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15" windowWidth="15015" windowHeight="4815" activeTab="6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</sheets>
  <calcPr calcId="125725"/>
</workbook>
</file>

<file path=xl/calcChain.xml><?xml version="1.0" encoding="utf-8"?>
<calcChain xmlns="http://schemas.openxmlformats.org/spreadsheetml/2006/main">
  <c r="I55" i="7"/>
  <c r="AY50"/>
  <c r="AR50"/>
  <c r="AK50"/>
  <c r="AH50"/>
  <c r="AL50" s="1"/>
  <c r="AG50"/>
  <c r="AF50"/>
  <c r="AC50"/>
  <c r="AJ50" s="1"/>
  <c r="Z50"/>
  <c r="AI50" s="1"/>
  <c r="W50"/>
  <c r="T50"/>
  <c r="N50"/>
  <c r="K50"/>
  <c r="J50"/>
  <c r="I50"/>
  <c r="AY49"/>
  <c r="AR49"/>
  <c r="AK49"/>
  <c r="AG49"/>
  <c r="AF49"/>
  <c r="AC49"/>
  <c r="AJ49" s="1"/>
  <c r="Z49"/>
  <c r="AI49" s="1"/>
  <c r="W49"/>
  <c r="AH49" s="1"/>
  <c r="AL49" s="1"/>
  <c r="T49"/>
  <c r="N49"/>
  <c r="K49"/>
  <c r="J49"/>
  <c r="I49"/>
  <c r="AY48"/>
  <c r="AR48"/>
  <c r="AK48"/>
  <c r="AH48"/>
  <c r="AG48"/>
  <c r="AL48" s="1"/>
  <c r="AF48"/>
  <c r="AC48"/>
  <c r="AJ48" s="1"/>
  <c r="Z48"/>
  <c r="AI48" s="1"/>
  <c r="W48"/>
  <c r="T48"/>
  <c r="N48"/>
  <c r="K48"/>
  <c r="J48"/>
  <c r="I48"/>
  <c r="AY47"/>
  <c r="AR47"/>
  <c r="AK47"/>
  <c r="AH47"/>
  <c r="AG47"/>
  <c r="AL47" s="1"/>
  <c r="AF47"/>
  <c r="AC47"/>
  <c r="AJ47" s="1"/>
  <c r="Z47"/>
  <c r="AI47" s="1"/>
  <c r="W47"/>
  <c r="T47"/>
  <c r="N47"/>
  <c r="K47"/>
  <c r="J47"/>
  <c r="I47"/>
  <c r="AY46"/>
  <c r="AR46"/>
  <c r="AK46"/>
  <c r="AG46"/>
  <c r="AF46"/>
  <c r="AC46"/>
  <c r="AJ46" s="1"/>
  <c r="Z46"/>
  <c r="AI46" s="1"/>
  <c r="W46"/>
  <c r="AH46" s="1"/>
  <c r="T46"/>
  <c r="N46"/>
  <c r="K46"/>
  <c r="AY45"/>
  <c r="AR45"/>
  <c r="AK45"/>
  <c r="AJ45"/>
  <c r="AG45"/>
  <c r="AF45"/>
  <c r="AC45"/>
  <c r="Z45"/>
  <c r="AI45" s="1"/>
  <c r="W45"/>
  <c r="AH45" s="1"/>
  <c r="T45"/>
  <c r="N45"/>
  <c r="K45"/>
  <c r="AY44"/>
  <c r="AR44"/>
  <c r="AK44"/>
  <c r="AJ44"/>
  <c r="AG44"/>
  <c r="AF44"/>
  <c r="AC44"/>
  <c r="Z44"/>
  <c r="AI44" s="1"/>
  <c r="W44"/>
  <c r="AH44" s="1"/>
  <c r="T44"/>
  <c r="N44"/>
  <c r="K44"/>
  <c r="AY43"/>
  <c r="AR43"/>
  <c r="AK43"/>
  <c r="AJ43"/>
  <c r="AG43"/>
  <c r="AF43"/>
  <c r="AC43"/>
  <c r="Z43"/>
  <c r="AI43" s="1"/>
  <c r="W43"/>
  <c r="AH43" s="1"/>
  <c r="T43"/>
  <c r="N43"/>
  <c r="K43"/>
  <c r="AY42"/>
  <c r="AR42"/>
  <c r="AK42"/>
  <c r="AJ42"/>
  <c r="AG42"/>
  <c r="AF42"/>
  <c r="AC42"/>
  <c r="Z42"/>
  <c r="AI42" s="1"/>
  <c r="W42"/>
  <c r="AH42" s="1"/>
  <c r="T42"/>
  <c r="N42"/>
  <c r="K42"/>
  <c r="AY41"/>
  <c r="AR41"/>
  <c r="AK41"/>
  <c r="AJ41"/>
  <c r="AG41"/>
  <c r="AF41"/>
  <c r="AC41"/>
  <c r="Z41"/>
  <c r="AI41" s="1"/>
  <c r="W41"/>
  <c r="AH41" s="1"/>
  <c r="T41"/>
  <c r="N41"/>
  <c r="K41"/>
  <c r="AY40"/>
  <c r="AR40"/>
  <c r="AK40"/>
  <c r="AJ40"/>
  <c r="AG40"/>
  <c r="AF40"/>
  <c r="AC40"/>
  <c r="Z40"/>
  <c r="AI40" s="1"/>
  <c r="W40"/>
  <c r="AH40" s="1"/>
  <c r="T40"/>
  <c r="N40"/>
  <c r="K40"/>
  <c r="AY39"/>
  <c r="AR39"/>
  <c r="AK39"/>
  <c r="AJ39"/>
  <c r="AG39"/>
  <c r="AF39"/>
  <c r="AC39"/>
  <c r="Z39"/>
  <c r="AI39" s="1"/>
  <c r="W39"/>
  <c r="AH39" s="1"/>
  <c r="T39"/>
  <c r="N39"/>
  <c r="K39"/>
  <c r="AY38"/>
  <c r="AR38"/>
  <c r="AK38"/>
  <c r="AJ38"/>
  <c r="AG38"/>
  <c r="AF38"/>
  <c r="AC38"/>
  <c r="Z38"/>
  <c r="AI38" s="1"/>
  <c r="W38"/>
  <c r="AH38" s="1"/>
  <c r="T38"/>
  <c r="N38"/>
  <c r="K38"/>
  <c r="AY37"/>
  <c r="AR37"/>
  <c r="AK37"/>
  <c r="AJ37"/>
  <c r="AG37"/>
  <c r="AF37"/>
  <c r="AC37"/>
  <c r="Z37"/>
  <c r="AI37" s="1"/>
  <c r="W37"/>
  <c r="AH37" s="1"/>
  <c r="T37"/>
  <c r="N37"/>
  <c r="K37"/>
  <c r="AY36"/>
  <c r="AR36"/>
  <c r="AK36"/>
  <c r="AJ36"/>
  <c r="AG36"/>
  <c r="AF36"/>
  <c r="AC36"/>
  <c r="Z36"/>
  <c r="AI36" s="1"/>
  <c r="W36"/>
  <c r="AH36" s="1"/>
  <c r="T36"/>
  <c r="N36"/>
  <c r="K36"/>
  <c r="AY35"/>
  <c r="AR35"/>
  <c r="AK35"/>
  <c r="AJ35"/>
  <c r="AG35"/>
  <c r="AF35"/>
  <c r="AC35"/>
  <c r="Z35"/>
  <c r="AI35" s="1"/>
  <c r="W35"/>
  <c r="AH35" s="1"/>
  <c r="T35"/>
  <c r="N35"/>
  <c r="K35"/>
  <c r="AY34"/>
  <c r="AR34"/>
  <c r="AK34"/>
  <c r="AJ34"/>
  <c r="AG34"/>
  <c r="AF34"/>
  <c r="AC34"/>
  <c r="Z34"/>
  <c r="AI34" s="1"/>
  <c r="W34"/>
  <c r="AH34" s="1"/>
  <c r="T34"/>
  <c r="N34"/>
  <c r="K34"/>
  <c r="AY33"/>
  <c r="AR33"/>
  <c r="AK33"/>
  <c r="AJ33"/>
  <c r="AG33"/>
  <c r="AF33"/>
  <c r="AC33"/>
  <c r="Z33"/>
  <c r="AI33" s="1"/>
  <c r="W33"/>
  <c r="AH33" s="1"/>
  <c r="T33"/>
  <c r="N33"/>
  <c r="K33"/>
  <c r="AY32"/>
  <c r="AR32"/>
  <c r="AK32"/>
  <c r="AJ32"/>
  <c r="AH32"/>
  <c r="AG32"/>
  <c r="AF32"/>
  <c r="AC32"/>
  <c r="Z32"/>
  <c r="AI32" s="1"/>
  <c r="W32"/>
  <c r="T32"/>
  <c r="N32"/>
  <c r="K32"/>
  <c r="AY31"/>
  <c r="AR31"/>
  <c r="AK31"/>
  <c r="AJ31"/>
  <c r="AG31"/>
  <c r="AF31"/>
  <c r="AC31"/>
  <c r="Z31"/>
  <c r="AI31" s="1"/>
  <c r="W31"/>
  <c r="AH31" s="1"/>
  <c r="T31"/>
  <c r="N31"/>
  <c r="K31"/>
  <c r="AY30"/>
  <c r="AR30"/>
  <c r="AK30"/>
  <c r="AJ30"/>
  <c r="AG30"/>
  <c r="AF30"/>
  <c r="AC30"/>
  <c r="Z30"/>
  <c r="AI30" s="1"/>
  <c r="W30"/>
  <c r="AH30" s="1"/>
  <c r="T30"/>
  <c r="N30"/>
  <c r="K30"/>
  <c r="AY29"/>
  <c r="AR29"/>
  <c r="AK29"/>
  <c r="AJ29"/>
  <c r="AG29"/>
  <c r="AF29"/>
  <c r="AC29"/>
  <c r="Z29"/>
  <c r="AI29" s="1"/>
  <c r="W29"/>
  <c r="AH29" s="1"/>
  <c r="T29"/>
  <c r="N29"/>
  <c r="K29"/>
  <c r="AY28"/>
  <c r="AR28"/>
  <c r="AK28"/>
  <c r="AJ28"/>
  <c r="AG28"/>
  <c r="AF28"/>
  <c r="AC28"/>
  <c r="Z28"/>
  <c r="AI28" s="1"/>
  <c r="W28"/>
  <c r="AH28" s="1"/>
  <c r="T28"/>
  <c r="N28"/>
  <c r="K28"/>
  <c r="AY27"/>
  <c r="AR27"/>
  <c r="AK27"/>
  <c r="AJ27"/>
  <c r="AG27"/>
  <c r="AF27"/>
  <c r="AC27"/>
  <c r="Z27"/>
  <c r="AI27" s="1"/>
  <c r="W27"/>
  <c r="AH27" s="1"/>
  <c r="T27"/>
  <c r="N27"/>
  <c r="K27"/>
  <c r="AY26"/>
  <c r="AR26"/>
  <c r="AK26"/>
  <c r="AJ26"/>
  <c r="AG26"/>
  <c r="AF26"/>
  <c r="AC26"/>
  <c r="Z26"/>
  <c r="AI26" s="1"/>
  <c r="W26"/>
  <c r="AH26" s="1"/>
  <c r="T26"/>
  <c r="N26"/>
  <c r="K26"/>
  <c r="AY25"/>
  <c r="AR25"/>
  <c r="AK25"/>
  <c r="AJ25"/>
  <c r="AG25"/>
  <c r="AF25"/>
  <c r="AC25"/>
  <c r="Z25"/>
  <c r="AI25" s="1"/>
  <c r="W25"/>
  <c r="AH25" s="1"/>
  <c r="T25"/>
  <c r="N25"/>
  <c r="K25"/>
  <c r="AY24"/>
  <c r="AR24"/>
  <c r="AK24"/>
  <c r="AJ24"/>
  <c r="AG24"/>
  <c r="AF24"/>
  <c r="AC24"/>
  <c r="Z24"/>
  <c r="AI24" s="1"/>
  <c r="W24"/>
  <c r="AH24" s="1"/>
  <c r="T24"/>
  <c r="N24"/>
  <c r="K24"/>
  <c r="AY23"/>
  <c r="AR23"/>
  <c r="AK23"/>
  <c r="AJ23"/>
  <c r="AG23"/>
  <c r="AF23"/>
  <c r="AC23"/>
  <c r="Z23"/>
  <c r="AI23" s="1"/>
  <c r="W23"/>
  <c r="AH23" s="1"/>
  <c r="T23"/>
  <c r="N23"/>
  <c r="K23"/>
  <c r="AY22"/>
  <c r="AR22"/>
  <c r="AK22"/>
  <c r="AJ22"/>
  <c r="AG22"/>
  <c r="AF22"/>
  <c r="AC22"/>
  <c r="Z22"/>
  <c r="AI22" s="1"/>
  <c r="W22"/>
  <c r="AH22" s="1"/>
  <c r="T22"/>
  <c r="N22"/>
  <c r="K22"/>
  <c r="AY21"/>
  <c r="AR21"/>
  <c r="AK21"/>
  <c r="AJ21"/>
  <c r="AG21"/>
  <c r="AF21"/>
  <c r="AC21"/>
  <c r="Z21"/>
  <c r="AI21" s="1"/>
  <c r="W21"/>
  <c r="AH21" s="1"/>
  <c r="T21"/>
  <c r="N21"/>
  <c r="K21"/>
  <c r="AY20"/>
  <c r="AR20"/>
  <c r="AK20"/>
  <c r="AJ20"/>
  <c r="AH20"/>
  <c r="AG20"/>
  <c r="AF20"/>
  <c r="AC20"/>
  <c r="Z20"/>
  <c r="AI20" s="1"/>
  <c r="W20"/>
  <c r="T20"/>
  <c r="N20"/>
  <c r="K20"/>
  <c r="AY19"/>
  <c r="AR19"/>
  <c r="AK19"/>
  <c r="AJ19"/>
  <c r="AH19"/>
  <c r="AG19"/>
  <c r="AF19"/>
  <c r="AC19"/>
  <c r="Z19"/>
  <c r="AI19" s="1"/>
  <c r="W19"/>
  <c r="T19"/>
  <c r="N19"/>
  <c r="K19"/>
  <c r="AY18"/>
  <c r="AR18"/>
  <c r="AK18"/>
  <c r="AJ18"/>
  <c r="AG18"/>
  <c r="AF18"/>
  <c r="AC18"/>
  <c r="Z18"/>
  <c r="AI18" s="1"/>
  <c r="W18"/>
  <c r="AH18" s="1"/>
  <c r="T18"/>
  <c r="N18"/>
  <c r="K18"/>
  <c r="AY17"/>
  <c r="AR17"/>
  <c r="AK17"/>
  <c r="AJ17"/>
  <c r="AG17"/>
  <c r="AF17"/>
  <c r="AC17"/>
  <c r="Z17"/>
  <c r="AI17" s="1"/>
  <c r="W17"/>
  <c r="AH17" s="1"/>
  <c r="T17"/>
  <c r="N17"/>
  <c r="K17"/>
  <c r="AY16"/>
  <c r="AR16"/>
  <c r="AK16"/>
  <c r="AJ16"/>
  <c r="AG16"/>
  <c r="AF16"/>
  <c r="AC16"/>
  <c r="Z16"/>
  <c r="AI16" s="1"/>
  <c r="W16"/>
  <c r="AH16" s="1"/>
  <c r="T16"/>
  <c r="N16"/>
  <c r="K16"/>
  <c r="AY15"/>
  <c r="AR15"/>
  <c r="AK15"/>
  <c r="AJ15"/>
  <c r="AG15"/>
  <c r="AF15"/>
  <c r="AC15"/>
  <c r="Z15"/>
  <c r="AI15" s="1"/>
  <c r="W15"/>
  <c r="AH15" s="1"/>
  <c r="T15"/>
  <c r="N15"/>
  <c r="K15"/>
  <c r="AY14"/>
  <c r="AR14"/>
  <c r="AK14"/>
  <c r="AJ14"/>
  <c r="AG14"/>
  <c r="AF14"/>
  <c r="AC14"/>
  <c r="Z14"/>
  <c r="AI14" s="1"/>
  <c r="W14"/>
  <c r="AH14" s="1"/>
  <c r="T14"/>
  <c r="N14"/>
  <c r="K14"/>
  <c r="AY13"/>
  <c r="AR13"/>
  <c r="AK13"/>
  <c r="AJ13"/>
  <c r="AG13"/>
  <c r="AF13"/>
  <c r="AC13"/>
  <c r="Z13"/>
  <c r="AI13" s="1"/>
  <c r="W13"/>
  <c r="AH13" s="1"/>
  <c r="T13"/>
  <c r="N13"/>
  <c r="K13"/>
  <c r="AY12"/>
  <c r="AR12"/>
  <c r="AK12"/>
  <c r="AJ12"/>
  <c r="AG12"/>
  <c r="AF12"/>
  <c r="AC12"/>
  <c r="Z12"/>
  <c r="AI12" s="1"/>
  <c r="W12"/>
  <c r="AH12" s="1"/>
  <c r="T12"/>
  <c r="N12"/>
  <c r="K12"/>
  <c r="AY11"/>
  <c r="AR11"/>
  <c r="AK11"/>
  <c r="AJ11"/>
  <c r="AH11"/>
  <c r="AG11"/>
  <c r="AF11"/>
  <c r="AC11"/>
  <c r="Z11"/>
  <c r="AI11" s="1"/>
  <c r="W11"/>
  <c r="T11"/>
  <c r="N11"/>
  <c r="K11"/>
  <c r="I55" i="6"/>
  <c r="AY50"/>
  <c r="AR50"/>
  <c r="AK50"/>
  <c r="AJ50"/>
  <c r="AH50"/>
  <c r="AG50"/>
  <c r="AL50" s="1"/>
  <c r="AF50"/>
  <c r="AC50"/>
  <c r="Z50"/>
  <c r="AI50" s="1"/>
  <c r="W50"/>
  <c r="T50"/>
  <c r="N50"/>
  <c r="K50"/>
  <c r="J50"/>
  <c r="I50"/>
  <c r="AY49"/>
  <c r="AR49"/>
  <c r="AK49"/>
  <c r="AJ49"/>
  <c r="AG49"/>
  <c r="AF49"/>
  <c r="AC49"/>
  <c r="Z49"/>
  <c r="AI49" s="1"/>
  <c r="W49"/>
  <c r="AH49" s="1"/>
  <c r="T49"/>
  <c r="N49"/>
  <c r="K49"/>
  <c r="J49"/>
  <c r="I49"/>
  <c r="AY48"/>
  <c r="AR48"/>
  <c r="AK48"/>
  <c r="AJ48"/>
  <c r="AH48"/>
  <c r="AG48"/>
  <c r="AF48"/>
  <c r="AC48"/>
  <c r="Z48"/>
  <c r="AI48" s="1"/>
  <c r="W48"/>
  <c r="T48"/>
  <c r="N48"/>
  <c r="K48"/>
  <c r="AY47"/>
  <c r="AR47"/>
  <c r="AK47"/>
  <c r="AJ47"/>
  <c r="AG47"/>
  <c r="AF47"/>
  <c r="AC47"/>
  <c r="Z47"/>
  <c r="AI47" s="1"/>
  <c r="W47"/>
  <c r="AH47" s="1"/>
  <c r="T47"/>
  <c r="N47"/>
  <c r="K47"/>
  <c r="AY46"/>
  <c r="AR46"/>
  <c r="AK46"/>
  <c r="AJ46"/>
  <c r="AG46"/>
  <c r="AF46"/>
  <c r="AC46"/>
  <c r="Z46"/>
  <c r="AI46" s="1"/>
  <c r="W46"/>
  <c r="AH46" s="1"/>
  <c r="T46"/>
  <c r="N46"/>
  <c r="K46"/>
  <c r="AY45"/>
  <c r="AR45"/>
  <c r="AK45"/>
  <c r="AJ45"/>
  <c r="AG45"/>
  <c r="AF45"/>
  <c r="AC45"/>
  <c r="Z45"/>
  <c r="AI45" s="1"/>
  <c r="W45"/>
  <c r="AH45" s="1"/>
  <c r="T45"/>
  <c r="N45"/>
  <c r="K45"/>
  <c r="AY44"/>
  <c r="AR44"/>
  <c r="AK44"/>
  <c r="AJ44"/>
  <c r="AH44"/>
  <c r="AG44"/>
  <c r="AF44"/>
  <c r="AC44"/>
  <c r="Z44"/>
  <c r="AI44" s="1"/>
  <c r="W44"/>
  <c r="T44"/>
  <c r="N44"/>
  <c r="K44"/>
  <c r="AY43"/>
  <c r="AR43"/>
  <c r="AK43"/>
  <c r="AJ43"/>
  <c r="AG43"/>
  <c r="AF43"/>
  <c r="AC43"/>
  <c r="Z43"/>
  <c r="AI43" s="1"/>
  <c r="W43"/>
  <c r="AH43" s="1"/>
  <c r="T43"/>
  <c r="N43"/>
  <c r="K43"/>
  <c r="AY42"/>
  <c r="AR42"/>
  <c r="AK42"/>
  <c r="AJ42"/>
  <c r="AG42"/>
  <c r="AF42"/>
  <c r="AC42"/>
  <c r="Z42"/>
  <c r="AI42" s="1"/>
  <c r="W42"/>
  <c r="AH42" s="1"/>
  <c r="T42"/>
  <c r="N42"/>
  <c r="K42"/>
  <c r="AY41"/>
  <c r="AR41"/>
  <c r="AK41"/>
  <c r="AJ41"/>
  <c r="AG41"/>
  <c r="AF41"/>
  <c r="AC41"/>
  <c r="Z41"/>
  <c r="AI41" s="1"/>
  <c r="W41"/>
  <c r="AH41" s="1"/>
  <c r="T41"/>
  <c r="N41"/>
  <c r="K41"/>
  <c r="AY40"/>
  <c r="AR40"/>
  <c r="AK40"/>
  <c r="AJ40"/>
  <c r="AG40"/>
  <c r="AF40"/>
  <c r="AC40"/>
  <c r="Z40"/>
  <c r="AI40" s="1"/>
  <c r="W40"/>
  <c r="AH40" s="1"/>
  <c r="T40"/>
  <c r="N40"/>
  <c r="K40"/>
  <c r="AY39"/>
  <c r="AR39"/>
  <c r="AK39"/>
  <c r="AJ39"/>
  <c r="AG39"/>
  <c r="AF39"/>
  <c r="AC39"/>
  <c r="Z39"/>
  <c r="AI39" s="1"/>
  <c r="W39"/>
  <c r="AH39" s="1"/>
  <c r="T39"/>
  <c r="N39"/>
  <c r="K39"/>
  <c r="AY38"/>
  <c r="AR38"/>
  <c r="AK38"/>
  <c r="AJ38"/>
  <c r="AG38"/>
  <c r="AF38"/>
  <c r="AC38"/>
  <c r="Z38"/>
  <c r="AI38" s="1"/>
  <c r="W38"/>
  <c r="AH38" s="1"/>
  <c r="T38"/>
  <c r="N38"/>
  <c r="K38"/>
  <c r="AY37"/>
  <c r="AR37"/>
  <c r="AK37"/>
  <c r="AJ37"/>
  <c r="AG37"/>
  <c r="AF37"/>
  <c r="AC37"/>
  <c r="Z37"/>
  <c r="AI37" s="1"/>
  <c r="W37"/>
  <c r="AH37" s="1"/>
  <c r="T37"/>
  <c r="N37"/>
  <c r="K37"/>
  <c r="AY36"/>
  <c r="AR36"/>
  <c r="AK36"/>
  <c r="AJ36"/>
  <c r="AG36"/>
  <c r="AF36"/>
  <c r="AC36"/>
  <c r="Z36"/>
  <c r="AI36" s="1"/>
  <c r="W36"/>
  <c r="AH36" s="1"/>
  <c r="T36"/>
  <c r="N36"/>
  <c r="K36"/>
  <c r="AY35"/>
  <c r="AR35"/>
  <c r="AK35"/>
  <c r="AJ35"/>
  <c r="AG35"/>
  <c r="AF35"/>
  <c r="AC35"/>
  <c r="Z35"/>
  <c r="AI35" s="1"/>
  <c r="W35"/>
  <c r="AH35" s="1"/>
  <c r="T35"/>
  <c r="N35"/>
  <c r="K35"/>
  <c r="AY34"/>
  <c r="AR34"/>
  <c r="AK34"/>
  <c r="AJ34"/>
  <c r="AG34"/>
  <c r="AF34"/>
  <c r="AC34"/>
  <c r="Z34"/>
  <c r="AI34" s="1"/>
  <c r="W34"/>
  <c r="AH34" s="1"/>
  <c r="T34"/>
  <c r="N34"/>
  <c r="K34"/>
  <c r="AY33"/>
  <c r="AR33"/>
  <c r="AK33"/>
  <c r="AJ33"/>
  <c r="AG33"/>
  <c r="AF33"/>
  <c r="AC33"/>
  <c r="Z33"/>
  <c r="AI33" s="1"/>
  <c r="W33"/>
  <c r="AH33" s="1"/>
  <c r="T33"/>
  <c r="N33"/>
  <c r="K33"/>
  <c r="AY32"/>
  <c r="AR32"/>
  <c r="AK32"/>
  <c r="AJ32"/>
  <c r="AG32"/>
  <c r="AF32"/>
  <c r="AC32"/>
  <c r="Z32"/>
  <c r="AI32" s="1"/>
  <c r="W32"/>
  <c r="AH32" s="1"/>
  <c r="T32"/>
  <c r="N32"/>
  <c r="K32"/>
  <c r="AY31"/>
  <c r="AR31"/>
  <c r="AK31"/>
  <c r="AJ31"/>
  <c r="AH31"/>
  <c r="AG31"/>
  <c r="AF31"/>
  <c r="AC31"/>
  <c r="Z31"/>
  <c r="AI31" s="1"/>
  <c r="W31"/>
  <c r="T31"/>
  <c r="N31"/>
  <c r="K31"/>
  <c r="AY30"/>
  <c r="AR30"/>
  <c r="AK30"/>
  <c r="AJ30"/>
  <c r="AG30"/>
  <c r="AF30"/>
  <c r="AC30"/>
  <c r="Z30"/>
  <c r="AI30" s="1"/>
  <c r="W30"/>
  <c r="AH30" s="1"/>
  <c r="T30"/>
  <c r="N30"/>
  <c r="K30"/>
  <c r="AY29"/>
  <c r="AR29"/>
  <c r="AK29"/>
  <c r="AJ29"/>
  <c r="AG29"/>
  <c r="AF29"/>
  <c r="AC29"/>
  <c r="Z29"/>
  <c r="AI29" s="1"/>
  <c r="W29"/>
  <c r="AH29" s="1"/>
  <c r="T29"/>
  <c r="N29"/>
  <c r="K29"/>
  <c r="AY28"/>
  <c r="AR28"/>
  <c r="AK28"/>
  <c r="AJ28"/>
  <c r="AH28"/>
  <c r="AG28"/>
  <c r="AF28"/>
  <c r="AC28"/>
  <c r="Z28"/>
  <c r="AI28" s="1"/>
  <c r="W28"/>
  <c r="T28"/>
  <c r="N28"/>
  <c r="K28"/>
  <c r="AY27"/>
  <c r="AR27"/>
  <c r="AK27"/>
  <c r="AJ27"/>
  <c r="AH27"/>
  <c r="AG27"/>
  <c r="AF27"/>
  <c r="AC27"/>
  <c r="Z27"/>
  <c r="AI27" s="1"/>
  <c r="W27"/>
  <c r="T27"/>
  <c r="N27"/>
  <c r="K27"/>
  <c r="AY26"/>
  <c r="AR26"/>
  <c r="AK26"/>
  <c r="AJ26"/>
  <c r="AG26"/>
  <c r="AF26"/>
  <c r="AC26"/>
  <c r="Z26"/>
  <c r="AI26" s="1"/>
  <c r="W26"/>
  <c r="AH26" s="1"/>
  <c r="T26"/>
  <c r="N26"/>
  <c r="K26"/>
  <c r="AY25"/>
  <c r="AR25"/>
  <c r="AK25"/>
  <c r="AJ25"/>
  <c r="AG25"/>
  <c r="AF25"/>
  <c r="AC25"/>
  <c r="Z25"/>
  <c r="AI25" s="1"/>
  <c r="W25"/>
  <c r="AH25" s="1"/>
  <c r="T25"/>
  <c r="N25"/>
  <c r="K25"/>
  <c r="AY24"/>
  <c r="AR24"/>
  <c r="AK24"/>
  <c r="AJ24"/>
  <c r="AG24"/>
  <c r="AF24"/>
  <c r="AC24"/>
  <c r="Z24"/>
  <c r="AI24" s="1"/>
  <c r="W24"/>
  <c r="AH24" s="1"/>
  <c r="T24"/>
  <c r="N24"/>
  <c r="K24"/>
  <c r="AY23"/>
  <c r="AR23"/>
  <c r="AK23"/>
  <c r="AJ23"/>
  <c r="AH23"/>
  <c r="AG23"/>
  <c r="AF23"/>
  <c r="AC23"/>
  <c r="Z23"/>
  <c r="AI23" s="1"/>
  <c r="W23"/>
  <c r="T23"/>
  <c r="N23"/>
  <c r="K23"/>
  <c r="AY22"/>
  <c r="AR22"/>
  <c r="AK22"/>
  <c r="AJ22"/>
  <c r="AG22"/>
  <c r="AF22"/>
  <c r="AC22"/>
  <c r="Z22"/>
  <c r="AI22" s="1"/>
  <c r="W22"/>
  <c r="AH22" s="1"/>
  <c r="T22"/>
  <c r="N22"/>
  <c r="K22"/>
  <c r="AY21"/>
  <c r="AR21"/>
  <c r="AK21"/>
  <c r="AJ21"/>
  <c r="AG21"/>
  <c r="AF21"/>
  <c r="AC21"/>
  <c r="Z21"/>
  <c r="AI21" s="1"/>
  <c r="W21"/>
  <c r="AH21" s="1"/>
  <c r="T21"/>
  <c r="N21"/>
  <c r="K21"/>
  <c r="AY20"/>
  <c r="AR20"/>
  <c r="AK20"/>
  <c r="AJ20"/>
  <c r="AG20"/>
  <c r="AF20"/>
  <c r="AC20"/>
  <c r="Z20"/>
  <c r="AI20" s="1"/>
  <c r="W20"/>
  <c r="AH20" s="1"/>
  <c r="T20"/>
  <c r="N20"/>
  <c r="K20"/>
  <c r="AY19"/>
  <c r="AR19"/>
  <c r="AK19"/>
  <c r="AJ19"/>
  <c r="AH19"/>
  <c r="AG19"/>
  <c r="AF19"/>
  <c r="AC19"/>
  <c r="Z19"/>
  <c r="AI19" s="1"/>
  <c r="W19"/>
  <c r="T19"/>
  <c r="N19"/>
  <c r="K19"/>
  <c r="AY18"/>
  <c r="AR18"/>
  <c r="AK18"/>
  <c r="AJ18"/>
  <c r="AG18"/>
  <c r="AF18"/>
  <c r="AC18"/>
  <c r="Z18"/>
  <c r="AI18" s="1"/>
  <c r="W18"/>
  <c r="AH18" s="1"/>
  <c r="T18"/>
  <c r="N18"/>
  <c r="K18"/>
  <c r="AY17"/>
  <c r="AR17"/>
  <c r="AK17"/>
  <c r="AJ17"/>
  <c r="AG17"/>
  <c r="AF17"/>
  <c r="AC17"/>
  <c r="Z17"/>
  <c r="AI17" s="1"/>
  <c r="W17"/>
  <c r="AH17" s="1"/>
  <c r="T17"/>
  <c r="N17"/>
  <c r="K17"/>
  <c r="AY16"/>
  <c r="AR16"/>
  <c r="AK16"/>
  <c r="AJ16"/>
  <c r="AG16"/>
  <c r="AF16"/>
  <c r="AC16"/>
  <c r="Z16"/>
  <c r="AI16" s="1"/>
  <c r="W16"/>
  <c r="AH16" s="1"/>
  <c r="T16"/>
  <c r="N16"/>
  <c r="K16"/>
  <c r="AY15"/>
  <c r="AR15"/>
  <c r="AK15"/>
  <c r="AJ15"/>
  <c r="AG15"/>
  <c r="AF15"/>
  <c r="AC15"/>
  <c r="Z15"/>
  <c r="AI15" s="1"/>
  <c r="W15"/>
  <c r="AH15" s="1"/>
  <c r="T15"/>
  <c r="N15"/>
  <c r="K15"/>
  <c r="AY14"/>
  <c r="AR14"/>
  <c r="AK14"/>
  <c r="AJ14"/>
  <c r="AG14"/>
  <c r="AF14"/>
  <c r="AC14"/>
  <c r="Z14"/>
  <c r="AI14" s="1"/>
  <c r="W14"/>
  <c r="AH14" s="1"/>
  <c r="T14"/>
  <c r="N14"/>
  <c r="K14"/>
  <c r="AY13"/>
  <c r="AR13"/>
  <c r="AK13"/>
  <c r="AJ13"/>
  <c r="AG13"/>
  <c r="AF13"/>
  <c r="AC13"/>
  <c r="Z13"/>
  <c r="AI13" s="1"/>
  <c r="W13"/>
  <c r="AH13" s="1"/>
  <c r="T13"/>
  <c r="N13"/>
  <c r="K13"/>
  <c r="AY12"/>
  <c r="AR12"/>
  <c r="AK12"/>
  <c r="AJ12"/>
  <c r="AH12"/>
  <c r="AG12"/>
  <c r="AF12"/>
  <c r="AC12"/>
  <c r="Z12"/>
  <c r="AI12" s="1"/>
  <c r="W12"/>
  <c r="T12"/>
  <c r="N12"/>
  <c r="K12"/>
  <c r="AY11"/>
  <c r="AR11"/>
  <c r="AK11"/>
  <c r="AJ11"/>
  <c r="AG11"/>
  <c r="AF11"/>
  <c r="AC11"/>
  <c r="Z11"/>
  <c r="AI11" s="1"/>
  <c r="W11"/>
  <c r="AH11" s="1"/>
  <c r="T11"/>
  <c r="N11"/>
  <c r="K11"/>
  <c r="I55" i="5"/>
  <c r="AY50"/>
  <c r="AR50"/>
  <c r="AK50"/>
  <c r="AJ50"/>
  <c r="AH50"/>
  <c r="AG50"/>
  <c r="AL50" s="1"/>
  <c r="AF50"/>
  <c r="AC50"/>
  <c r="Z50"/>
  <c r="AI50" s="1"/>
  <c r="W50"/>
  <c r="T50"/>
  <c r="N50"/>
  <c r="K50"/>
  <c r="J50"/>
  <c r="I50"/>
  <c r="AY49"/>
  <c r="AR49"/>
  <c r="AK49"/>
  <c r="AJ49"/>
  <c r="AG49"/>
  <c r="AF49"/>
  <c r="AC49"/>
  <c r="Z49"/>
  <c r="AI49" s="1"/>
  <c r="W49"/>
  <c r="AH49" s="1"/>
  <c r="T49"/>
  <c r="N49"/>
  <c r="K49"/>
  <c r="J49"/>
  <c r="I49"/>
  <c r="AY48"/>
  <c r="AR48"/>
  <c r="AK48"/>
  <c r="AJ48"/>
  <c r="AG48"/>
  <c r="AF48"/>
  <c r="AC48"/>
  <c r="Z48"/>
  <c r="AI48" s="1"/>
  <c r="W48"/>
  <c r="AH48" s="1"/>
  <c r="T48"/>
  <c r="N48"/>
  <c r="K48"/>
  <c r="J48"/>
  <c r="I48"/>
  <c r="AY47"/>
  <c r="AR47"/>
  <c r="AK47"/>
  <c r="AJ47"/>
  <c r="AG47"/>
  <c r="AF47"/>
  <c r="AC47"/>
  <c r="Z47"/>
  <c r="AI47" s="1"/>
  <c r="W47"/>
  <c r="AH47" s="1"/>
  <c r="T47"/>
  <c r="N47"/>
  <c r="K47"/>
  <c r="J47"/>
  <c r="I47"/>
  <c r="AY46"/>
  <c r="AR46"/>
  <c r="AK46"/>
  <c r="AJ46"/>
  <c r="AG46"/>
  <c r="AF46"/>
  <c r="AC46"/>
  <c r="Z46"/>
  <c r="AI46" s="1"/>
  <c r="W46"/>
  <c r="AH46" s="1"/>
  <c r="T46"/>
  <c r="N46"/>
  <c r="K46"/>
  <c r="AY45"/>
  <c r="AR45"/>
  <c r="AK45"/>
  <c r="AJ45"/>
  <c r="AG45"/>
  <c r="AF45"/>
  <c r="AC45"/>
  <c r="Z45"/>
  <c r="AI45" s="1"/>
  <c r="W45"/>
  <c r="AH45" s="1"/>
  <c r="T45"/>
  <c r="N45"/>
  <c r="K45"/>
  <c r="AY44"/>
  <c r="AR44"/>
  <c r="AK44"/>
  <c r="AJ44"/>
  <c r="AG44"/>
  <c r="AF44"/>
  <c r="AC44"/>
  <c r="Z44"/>
  <c r="AI44" s="1"/>
  <c r="W44"/>
  <c r="AH44" s="1"/>
  <c r="T44"/>
  <c r="N44"/>
  <c r="K44"/>
  <c r="AY43"/>
  <c r="AR43"/>
  <c r="AK43"/>
  <c r="AJ43"/>
  <c r="AG43"/>
  <c r="AF43"/>
  <c r="AC43"/>
  <c r="Z43"/>
  <c r="AI43" s="1"/>
  <c r="W43"/>
  <c r="AH43" s="1"/>
  <c r="T43"/>
  <c r="N43"/>
  <c r="K43"/>
  <c r="AY42"/>
  <c r="AR42"/>
  <c r="AK42"/>
  <c r="AJ42"/>
  <c r="AG42"/>
  <c r="AF42"/>
  <c r="AC42"/>
  <c r="Z42"/>
  <c r="AI42" s="1"/>
  <c r="W42"/>
  <c r="AH42" s="1"/>
  <c r="T42"/>
  <c r="N42"/>
  <c r="K42"/>
  <c r="AY41"/>
  <c r="AR41"/>
  <c r="AK41"/>
  <c r="AJ41"/>
  <c r="AG41"/>
  <c r="AF41"/>
  <c r="AC41"/>
  <c r="Z41"/>
  <c r="AI41" s="1"/>
  <c r="W41"/>
  <c r="AH41" s="1"/>
  <c r="T41"/>
  <c r="N41"/>
  <c r="K41"/>
  <c r="AY40"/>
  <c r="AR40"/>
  <c r="AK40"/>
  <c r="AJ40"/>
  <c r="AG40"/>
  <c r="AF40"/>
  <c r="AC40"/>
  <c r="Z40"/>
  <c r="AI40" s="1"/>
  <c r="W40"/>
  <c r="AH40" s="1"/>
  <c r="T40"/>
  <c r="N40"/>
  <c r="K40"/>
  <c r="AY39"/>
  <c r="AR39"/>
  <c r="AK39"/>
  <c r="AJ39"/>
  <c r="AG39"/>
  <c r="AF39"/>
  <c r="AC39"/>
  <c r="Z39"/>
  <c r="AI39" s="1"/>
  <c r="W39"/>
  <c r="AH39" s="1"/>
  <c r="T39"/>
  <c r="N39"/>
  <c r="K39"/>
  <c r="AY38"/>
  <c r="AR38"/>
  <c r="AK38"/>
  <c r="AJ38"/>
  <c r="AG38"/>
  <c r="AF38"/>
  <c r="AC38"/>
  <c r="Z38"/>
  <c r="AI38" s="1"/>
  <c r="W38"/>
  <c r="AH38" s="1"/>
  <c r="T38"/>
  <c r="N38"/>
  <c r="K38"/>
  <c r="AY37"/>
  <c r="AR37"/>
  <c r="AK37"/>
  <c r="AJ37"/>
  <c r="AG37"/>
  <c r="AF37"/>
  <c r="AC37"/>
  <c r="Z37"/>
  <c r="AI37" s="1"/>
  <c r="W37"/>
  <c r="AH37" s="1"/>
  <c r="T37"/>
  <c r="N37"/>
  <c r="K37"/>
  <c r="AY36"/>
  <c r="AR36"/>
  <c r="AK36"/>
  <c r="AJ36"/>
  <c r="AH36"/>
  <c r="AG36"/>
  <c r="AF36"/>
  <c r="AC36"/>
  <c r="Z36"/>
  <c r="AI36" s="1"/>
  <c r="W36"/>
  <c r="T36"/>
  <c r="N36"/>
  <c r="K36"/>
  <c r="AY35"/>
  <c r="AR35"/>
  <c r="AK35"/>
  <c r="AJ35"/>
  <c r="AG35"/>
  <c r="AF35"/>
  <c r="AC35"/>
  <c r="Z35"/>
  <c r="AI35" s="1"/>
  <c r="W35"/>
  <c r="AH35" s="1"/>
  <c r="T35"/>
  <c r="N35"/>
  <c r="K35"/>
  <c r="AY34"/>
  <c r="AR34"/>
  <c r="AJ34"/>
  <c r="AF34"/>
  <c r="AK34" s="1"/>
  <c r="AC34"/>
  <c r="Z34"/>
  <c r="AI34" s="1"/>
  <c r="W34"/>
  <c r="AH34" s="1"/>
  <c r="T34"/>
  <c r="AG34" s="1"/>
  <c r="N34"/>
  <c r="K34"/>
  <c r="AY33"/>
  <c r="AR33"/>
  <c r="AJ33"/>
  <c r="AF33"/>
  <c r="AK33" s="1"/>
  <c r="AC33"/>
  <c r="Z33"/>
  <c r="AI33" s="1"/>
  <c r="W33"/>
  <c r="AH33" s="1"/>
  <c r="T33"/>
  <c r="AG33" s="1"/>
  <c r="N33"/>
  <c r="K33"/>
  <c r="AY32"/>
  <c r="AR32"/>
  <c r="AJ32"/>
  <c r="AF32"/>
  <c r="AK32" s="1"/>
  <c r="AC32"/>
  <c r="Z32"/>
  <c r="AI32" s="1"/>
  <c r="W32"/>
  <c r="AH32" s="1"/>
  <c r="T32"/>
  <c r="AG32" s="1"/>
  <c r="N32"/>
  <c r="K32"/>
  <c r="AY31"/>
  <c r="AR31"/>
  <c r="AJ31"/>
  <c r="AF31"/>
  <c r="AK31" s="1"/>
  <c r="AC31"/>
  <c r="Z31"/>
  <c r="AI31" s="1"/>
  <c r="W31"/>
  <c r="AH31" s="1"/>
  <c r="T31"/>
  <c r="AG31" s="1"/>
  <c r="N31"/>
  <c r="K31"/>
  <c r="AY30"/>
  <c r="AR30"/>
  <c r="AJ30"/>
  <c r="AF30"/>
  <c r="AK30" s="1"/>
  <c r="AC30"/>
  <c r="Z30"/>
  <c r="AI30" s="1"/>
  <c r="W30"/>
  <c r="AH30" s="1"/>
  <c r="T30"/>
  <c r="AG30" s="1"/>
  <c r="N30"/>
  <c r="K30"/>
  <c r="AY29"/>
  <c r="AR29"/>
  <c r="AJ29"/>
  <c r="AF29"/>
  <c r="AK29" s="1"/>
  <c r="AC29"/>
  <c r="Z29"/>
  <c r="AI29" s="1"/>
  <c r="W29"/>
  <c r="AH29" s="1"/>
  <c r="T29"/>
  <c r="AG29" s="1"/>
  <c r="N29"/>
  <c r="K29"/>
  <c r="AY28"/>
  <c r="AR28"/>
  <c r="AJ28"/>
  <c r="AF28"/>
  <c r="AK28" s="1"/>
  <c r="AC28"/>
  <c r="Z28"/>
  <c r="AI28" s="1"/>
  <c r="W28"/>
  <c r="AH28" s="1"/>
  <c r="T28"/>
  <c r="AG28" s="1"/>
  <c r="N28"/>
  <c r="K28"/>
  <c r="AY27"/>
  <c r="AR27"/>
  <c r="AJ27"/>
  <c r="AF27"/>
  <c r="AK27" s="1"/>
  <c r="AC27"/>
  <c r="Z27"/>
  <c r="AI27" s="1"/>
  <c r="W27"/>
  <c r="AH27" s="1"/>
  <c r="T27"/>
  <c r="AG27" s="1"/>
  <c r="N27"/>
  <c r="K27"/>
  <c r="AY26"/>
  <c r="AR26"/>
  <c r="AJ26"/>
  <c r="AF26"/>
  <c r="AK26" s="1"/>
  <c r="AC26"/>
  <c r="Z26"/>
  <c r="AI26" s="1"/>
  <c r="W26"/>
  <c r="AH26" s="1"/>
  <c r="T26"/>
  <c r="AG26" s="1"/>
  <c r="N26"/>
  <c r="K26"/>
  <c r="AY25"/>
  <c r="AR25"/>
  <c r="AJ25"/>
  <c r="AF25"/>
  <c r="AK25" s="1"/>
  <c r="AC25"/>
  <c r="Z25"/>
  <c r="AI25" s="1"/>
  <c r="W25"/>
  <c r="AH25" s="1"/>
  <c r="T25"/>
  <c r="AG25" s="1"/>
  <c r="N25"/>
  <c r="K25"/>
  <c r="AY24"/>
  <c r="AR24"/>
  <c r="AJ24"/>
  <c r="AF24"/>
  <c r="AK24" s="1"/>
  <c r="AC24"/>
  <c r="Z24"/>
  <c r="AI24" s="1"/>
  <c r="W24"/>
  <c r="AH24" s="1"/>
  <c r="T24"/>
  <c r="AG24" s="1"/>
  <c r="N24"/>
  <c r="K24"/>
  <c r="AY23"/>
  <c r="AR23"/>
  <c r="AJ23"/>
  <c r="AF23"/>
  <c r="AK23" s="1"/>
  <c r="AC23"/>
  <c r="Z23"/>
  <c r="AI23" s="1"/>
  <c r="W23"/>
  <c r="AH23" s="1"/>
  <c r="T23"/>
  <c r="AG23" s="1"/>
  <c r="N23"/>
  <c r="K23"/>
  <c r="AY22"/>
  <c r="AR22"/>
  <c r="AJ22"/>
  <c r="AF22"/>
  <c r="AK22" s="1"/>
  <c r="AC22"/>
  <c r="Z22"/>
  <c r="AI22" s="1"/>
  <c r="W22"/>
  <c r="AH22" s="1"/>
  <c r="T22"/>
  <c r="AG22" s="1"/>
  <c r="N22"/>
  <c r="K22"/>
  <c r="AY21"/>
  <c r="AR21"/>
  <c r="AJ21"/>
  <c r="AF21"/>
  <c r="AK21" s="1"/>
  <c r="AC21"/>
  <c r="Z21"/>
  <c r="AI21" s="1"/>
  <c r="W21"/>
  <c r="AH21" s="1"/>
  <c r="T21"/>
  <c r="AG21" s="1"/>
  <c r="N21"/>
  <c r="K21"/>
  <c r="AY20"/>
  <c r="AR20"/>
  <c r="AJ20"/>
  <c r="AF20"/>
  <c r="AK20" s="1"/>
  <c r="AC20"/>
  <c r="Z20"/>
  <c r="AI20" s="1"/>
  <c r="W20"/>
  <c r="AH20" s="1"/>
  <c r="T20"/>
  <c r="AG20" s="1"/>
  <c r="N20"/>
  <c r="K20"/>
  <c r="AY19"/>
  <c r="AR19"/>
  <c r="AJ19"/>
  <c r="AF19"/>
  <c r="AK19" s="1"/>
  <c r="AC19"/>
  <c r="Z19"/>
  <c r="AI19" s="1"/>
  <c r="W19"/>
  <c r="AH19" s="1"/>
  <c r="T19"/>
  <c r="AG19" s="1"/>
  <c r="N19"/>
  <c r="K19"/>
  <c r="AY18"/>
  <c r="AR18"/>
  <c r="AJ18"/>
  <c r="AF18"/>
  <c r="AK18" s="1"/>
  <c r="AC18"/>
  <c r="Z18"/>
  <c r="AI18" s="1"/>
  <c r="W18"/>
  <c r="AH18" s="1"/>
  <c r="T18"/>
  <c r="AG18" s="1"/>
  <c r="N18"/>
  <c r="K18"/>
  <c r="AY17"/>
  <c r="AR17"/>
  <c r="AJ17"/>
  <c r="AF17"/>
  <c r="AK17" s="1"/>
  <c r="AC17"/>
  <c r="Z17"/>
  <c r="AI17" s="1"/>
  <c r="W17"/>
  <c r="AH17" s="1"/>
  <c r="T17"/>
  <c r="AG17" s="1"/>
  <c r="N17"/>
  <c r="K17"/>
  <c r="AY16"/>
  <c r="AR16"/>
  <c r="AJ16"/>
  <c r="AF16"/>
  <c r="AK16" s="1"/>
  <c r="AC16"/>
  <c r="Z16"/>
  <c r="AI16" s="1"/>
  <c r="W16"/>
  <c r="AH16" s="1"/>
  <c r="T16"/>
  <c r="AG16" s="1"/>
  <c r="N16"/>
  <c r="K16"/>
  <c r="AY15"/>
  <c r="AR15"/>
  <c r="AJ15"/>
  <c r="AF15"/>
  <c r="AK15" s="1"/>
  <c r="AC15"/>
  <c r="Z15"/>
  <c r="AI15" s="1"/>
  <c r="W15"/>
  <c r="AH15" s="1"/>
  <c r="T15"/>
  <c r="AG15" s="1"/>
  <c r="N15"/>
  <c r="K15"/>
  <c r="AY14"/>
  <c r="AR14"/>
  <c r="AJ14"/>
  <c r="AF14"/>
  <c r="AK14" s="1"/>
  <c r="AC14"/>
  <c r="Z14"/>
  <c r="AI14" s="1"/>
  <c r="W14"/>
  <c r="AH14" s="1"/>
  <c r="T14"/>
  <c r="AG14" s="1"/>
  <c r="N14"/>
  <c r="K14"/>
  <c r="AY13"/>
  <c r="AR13"/>
  <c r="AJ13"/>
  <c r="AF13"/>
  <c r="AK13" s="1"/>
  <c r="AC13"/>
  <c r="Z13"/>
  <c r="AI13" s="1"/>
  <c r="W13"/>
  <c r="AH13" s="1"/>
  <c r="T13"/>
  <c r="AG13" s="1"/>
  <c r="N13"/>
  <c r="K13"/>
  <c r="AY12"/>
  <c r="AR12"/>
  <c r="AJ12"/>
  <c r="AF12"/>
  <c r="AK12" s="1"/>
  <c r="AC12"/>
  <c r="Z12"/>
  <c r="AI12" s="1"/>
  <c r="W12"/>
  <c r="AH12" s="1"/>
  <c r="T12"/>
  <c r="AG12" s="1"/>
  <c r="N12"/>
  <c r="K12"/>
  <c r="AY11"/>
  <c r="AR11"/>
  <c r="AJ11"/>
  <c r="AF11"/>
  <c r="AK11" s="1"/>
  <c r="AC11"/>
  <c r="Z11"/>
  <c r="AI11" s="1"/>
  <c r="W11"/>
  <c r="AH11" s="1"/>
  <c r="T11"/>
  <c r="AG11" s="1"/>
  <c r="N11"/>
  <c r="K11"/>
  <c r="I55" i="4"/>
  <c r="AY50"/>
  <c r="AR50"/>
  <c r="AJ50"/>
  <c r="AG50"/>
  <c r="AF50"/>
  <c r="AK50" s="1"/>
  <c r="AC50"/>
  <c r="Z50"/>
  <c r="AI50" s="1"/>
  <c r="W50"/>
  <c r="AH50" s="1"/>
  <c r="T50"/>
  <c r="N50"/>
  <c r="K50"/>
  <c r="J50"/>
  <c r="I50"/>
  <c r="AY49"/>
  <c r="AR49"/>
  <c r="AJ49"/>
  <c r="AG49"/>
  <c r="AF49"/>
  <c r="AK49" s="1"/>
  <c r="AC49"/>
  <c r="Z49"/>
  <c r="AI49" s="1"/>
  <c r="W49"/>
  <c r="AH49" s="1"/>
  <c r="T49"/>
  <c r="N49"/>
  <c r="K49"/>
  <c r="J49"/>
  <c r="I49"/>
  <c r="AY48"/>
  <c r="AR48"/>
  <c r="AJ48"/>
  <c r="AG48"/>
  <c r="AF48"/>
  <c r="AK48" s="1"/>
  <c r="AC48"/>
  <c r="Z48"/>
  <c r="AI48" s="1"/>
  <c r="W48"/>
  <c r="AH48" s="1"/>
  <c r="T48"/>
  <c r="N48"/>
  <c r="K48"/>
  <c r="J48"/>
  <c r="I48"/>
  <c r="AY47"/>
  <c r="AR47"/>
  <c r="AJ47"/>
  <c r="AG47"/>
  <c r="AF47"/>
  <c r="AK47" s="1"/>
  <c r="AC47"/>
  <c r="Z47"/>
  <c r="AI47" s="1"/>
  <c r="W47"/>
  <c r="AH47" s="1"/>
  <c r="T47"/>
  <c r="N47"/>
  <c r="K47"/>
  <c r="J47"/>
  <c r="I47"/>
  <c r="AY46"/>
  <c r="AR46"/>
  <c r="AJ46"/>
  <c r="AG46"/>
  <c r="AF46"/>
  <c r="AK46" s="1"/>
  <c r="AC46"/>
  <c r="Z46"/>
  <c r="AI46" s="1"/>
  <c r="W46"/>
  <c r="AH46" s="1"/>
  <c r="T46"/>
  <c r="N46"/>
  <c r="K46"/>
  <c r="AY45"/>
  <c r="AR45"/>
  <c r="AJ45"/>
  <c r="AG45"/>
  <c r="AF45"/>
  <c r="AK45" s="1"/>
  <c r="AC45"/>
  <c r="Z45"/>
  <c r="AI45" s="1"/>
  <c r="W45"/>
  <c r="AH45" s="1"/>
  <c r="T45"/>
  <c r="N45"/>
  <c r="K45"/>
  <c r="AY44"/>
  <c r="AR44"/>
  <c r="AJ44"/>
  <c r="AF44"/>
  <c r="AK44" s="1"/>
  <c r="AC44"/>
  <c r="Z44"/>
  <c r="AI44" s="1"/>
  <c r="W44"/>
  <c r="AH44" s="1"/>
  <c r="T44"/>
  <c r="AG44" s="1"/>
  <c r="N44"/>
  <c r="K44"/>
  <c r="AY43"/>
  <c r="AR43"/>
  <c r="AJ43"/>
  <c r="AF43"/>
  <c r="AK43" s="1"/>
  <c r="AC43"/>
  <c r="Z43"/>
  <c r="AI43" s="1"/>
  <c r="W43"/>
  <c r="AH43" s="1"/>
  <c r="T43"/>
  <c r="AG43" s="1"/>
  <c r="N43"/>
  <c r="K43"/>
  <c r="AY42"/>
  <c r="AR42"/>
  <c r="AJ42"/>
  <c r="AF42"/>
  <c r="AK42" s="1"/>
  <c r="AC42"/>
  <c r="Z42"/>
  <c r="AI42" s="1"/>
  <c r="W42"/>
  <c r="AH42" s="1"/>
  <c r="T42"/>
  <c r="AG42" s="1"/>
  <c r="N42"/>
  <c r="K42"/>
  <c r="AY41"/>
  <c r="AR41"/>
  <c r="AJ41"/>
  <c r="AF41"/>
  <c r="AK41" s="1"/>
  <c r="AC41"/>
  <c r="Z41"/>
  <c r="AI41" s="1"/>
  <c r="W41"/>
  <c r="AH41" s="1"/>
  <c r="T41"/>
  <c r="AG41" s="1"/>
  <c r="N41"/>
  <c r="K41"/>
  <c r="AY40"/>
  <c r="AR40"/>
  <c r="AJ40"/>
  <c r="AF40"/>
  <c r="AK40" s="1"/>
  <c r="AC40"/>
  <c r="Z40"/>
  <c r="AI40" s="1"/>
  <c r="W40"/>
  <c r="AH40" s="1"/>
  <c r="T40"/>
  <c r="AG40" s="1"/>
  <c r="N40"/>
  <c r="K40"/>
  <c r="AY39"/>
  <c r="AR39"/>
  <c r="AJ39"/>
  <c r="AF39"/>
  <c r="AK39" s="1"/>
  <c r="AC39"/>
  <c r="Z39"/>
  <c r="AI39" s="1"/>
  <c r="W39"/>
  <c r="AH39" s="1"/>
  <c r="T39"/>
  <c r="AG39" s="1"/>
  <c r="N39"/>
  <c r="K39"/>
  <c r="AY38"/>
  <c r="AR38"/>
  <c r="AJ38"/>
  <c r="AF38"/>
  <c r="AK38" s="1"/>
  <c r="AC38"/>
  <c r="Z38"/>
  <c r="AI38" s="1"/>
  <c r="W38"/>
  <c r="AH38" s="1"/>
  <c r="T38"/>
  <c r="AG38" s="1"/>
  <c r="N38"/>
  <c r="K38"/>
  <c r="AY37"/>
  <c r="AR37"/>
  <c r="AJ37"/>
  <c r="AF37"/>
  <c r="AK37" s="1"/>
  <c r="AC37"/>
  <c r="Z37"/>
  <c r="AI37" s="1"/>
  <c r="W37"/>
  <c r="AH37" s="1"/>
  <c r="T37"/>
  <c r="AG37" s="1"/>
  <c r="N37"/>
  <c r="K37"/>
  <c r="AY36"/>
  <c r="AR36"/>
  <c r="AJ36"/>
  <c r="AF36"/>
  <c r="AK36" s="1"/>
  <c r="AC36"/>
  <c r="Z36"/>
  <c r="AI36" s="1"/>
  <c r="W36"/>
  <c r="AH36" s="1"/>
  <c r="T36"/>
  <c r="AG36" s="1"/>
  <c r="N36"/>
  <c r="K36"/>
  <c r="AY35"/>
  <c r="AR35"/>
  <c r="AJ35"/>
  <c r="AF35"/>
  <c r="AK35" s="1"/>
  <c r="AC35"/>
  <c r="Z35"/>
  <c r="AI35" s="1"/>
  <c r="W35"/>
  <c r="AH35" s="1"/>
  <c r="T35"/>
  <c r="AG35" s="1"/>
  <c r="N35"/>
  <c r="K35"/>
  <c r="AY34"/>
  <c r="AR34"/>
  <c r="AJ34"/>
  <c r="AF34"/>
  <c r="AK34" s="1"/>
  <c r="AC34"/>
  <c r="Z34"/>
  <c r="AI34" s="1"/>
  <c r="W34"/>
  <c r="AH34" s="1"/>
  <c r="T34"/>
  <c r="AG34" s="1"/>
  <c r="N34"/>
  <c r="K34"/>
  <c r="AY33"/>
  <c r="AR33"/>
  <c r="AJ33"/>
  <c r="AF33"/>
  <c r="AK33" s="1"/>
  <c r="AC33"/>
  <c r="Z33"/>
  <c r="AI33" s="1"/>
  <c r="W33"/>
  <c r="AH33" s="1"/>
  <c r="T33"/>
  <c r="AG33" s="1"/>
  <c r="N33"/>
  <c r="K33"/>
  <c r="AY32"/>
  <c r="AR32"/>
  <c r="AJ32"/>
  <c r="AF32"/>
  <c r="AK32" s="1"/>
  <c r="AC32"/>
  <c r="Z32"/>
  <c r="AI32" s="1"/>
  <c r="W32"/>
  <c r="AH32" s="1"/>
  <c r="T32"/>
  <c r="AG32" s="1"/>
  <c r="N32"/>
  <c r="K32"/>
  <c r="AY31"/>
  <c r="AR31"/>
  <c r="AJ31"/>
  <c r="AF31"/>
  <c r="AK31" s="1"/>
  <c r="AC31"/>
  <c r="Z31"/>
  <c r="AI31" s="1"/>
  <c r="W31"/>
  <c r="AH31" s="1"/>
  <c r="T31"/>
  <c r="AG31" s="1"/>
  <c r="N31"/>
  <c r="K31"/>
  <c r="AY30"/>
  <c r="AR30"/>
  <c r="AJ30"/>
  <c r="AF30"/>
  <c r="AK30" s="1"/>
  <c r="AC30"/>
  <c r="Z30"/>
  <c r="AI30" s="1"/>
  <c r="W30"/>
  <c r="AH30" s="1"/>
  <c r="T30"/>
  <c r="AG30" s="1"/>
  <c r="N30"/>
  <c r="K30"/>
  <c r="AY29"/>
  <c r="AR29"/>
  <c r="AJ29"/>
  <c r="AF29"/>
  <c r="AK29" s="1"/>
  <c r="AC29"/>
  <c r="Z29"/>
  <c r="AI29" s="1"/>
  <c r="W29"/>
  <c r="AH29" s="1"/>
  <c r="T29"/>
  <c r="AG29" s="1"/>
  <c r="N29"/>
  <c r="K29"/>
  <c r="AY28"/>
  <c r="AR28"/>
  <c r="AJ28"/>
  <c r="AF28"/>
  <c r="AK28" s="1"/>
  <c r="AC28"/>
  <c r="Z28"/>
  <c r="AI28" s="1"/>
  <c r="W28"/>
  <c r="AH28" s="1"/>
  <c r="T28"/>
  <c r="AG28" s="1"/>
  <c r="N28"/>
  <c r="K28"/>
  <c r="AY27"/>
  <c r="AR27"/>
  <c r="AJ27"/>
  <c r="AF27"/>
  <c r="AK27" s="1"/>
  <c r="AC27"/>
  <c r="Z27"/>
  <c r="AI27" s="1"/>
  <c r="W27"/>
  <c r="AH27" s="1"/>
  <c r="T27"/>
  <c r="AG27" s="1"/>
  <c r="N27"/>
  <c r="K27"/>
  <c r="AY26"/>
  <c r="AR26"/>
  <c r="AJ26"/>
  <c r="AF26"/>
  <c r="AK26" s="1"/>
  <c r="AC26"/>
  <c r="Z26"/>
  <c r="AI26" s="1"/>
  <c r="W26"/>
  <c r="AH26" s="1"/>
  <c r="T26"/>
  <c r="AG26" s="1"/>
  <c r="N26"/>
  <c r="K26"/>
  <c r="AY25"/>
  <c r="AR25"/>
  <c r="AJ25"/>
  <c r="AF25"/>
  <c r="AK25" s="1"/>
  <c r="AC25"/>
  <c r="Z25"/>
  <c r="AI25" s="1"/>
  <c r="W25"/>
  <c r="AH25" s="1"/>
  <c r="T25"/>
  <c r="AG25" s="1"/>
  <c r="N25"/>
  <c r="K25"/>
  <c r="AY24"/>
  <c r="AR24"/>
  <c r="AJ24"/>
  <c r="AF24"/>
  <c r="AK24" s="1"/>
  <c r="AC24"/>
  <c r="Z24"/>
  <c r="AI24" s="1"/>
  <c r="W24"/>
  <c r="AH24" s="1"/>
  <c r="T24"/>
  <c r="AG24" s="1"/>
  <c r="N24"/>
  <c r="K24"/>
  <c r="AY23"/>
  <c r="AR23"/>
  <c r="AJ23"/>
  <c r="AF23"/>
  <c r="AK23" s="1"/>
  <c r="AC23"/>
  <c r="Z23"/>
  <c r="AI23" s="1"/>
  <c r="W23"/>
  <c r="AH23" s="1"/>
  <c r="T23"/>
  <c r="AG23" s="1"/>
  <c r="N23"/>
  <c r="K23"/>
  <c r="AY22"/>
  <c r="AR22"/>
  <c r="AJ22"/>
  <c r="AF22"/>
  <c r="AK22" s="1"/>
  <c r="AC22"/>
  <c r="Z22"/>
  <c r="AI22" s="1"/>
  <c r="W22"/>
  <c r="AH22" s="1"/>
  <c r="T22"/>
  <c r="AG22" s="1"/>
  <c r="N22"/>
  <c r="K22"/>
  <c r="AY21"/>
  <c r="AR21"/>
  <c r="AJ21"/>
  <c r="AF21"/>
  <c r="AK21" s="1"/>
  <c r="AC21"/>
  <c r="Z21"/>
  <c r="AI21" s="1"/>
  <c r="W21"/>
  <c r="AH21" s="1"/>
  <c r="T21"/>
  <c r="AG21" s="1"/>
  <c r="N21"/>
  <c r="K21"/>
  <c r="AY20"/>
  <c r="AR20"/>
  <c r="AJ20"/>
  <c r="AF20"/>
  <c r="AK20" s="1"/>
  <c r="AC20"/>
  <c r="Z20"/>
  <c r="AI20" s="1"/>
  <c r="W20"/>
  <c r="AH20" s="1"/>
  <c r="T20"/>
  <c r="AG20" s="1"/>
  <c r="N20"/>
  <c r="K20"/>
  <c r="AY19"/>
  <c r="AR19"/>
  <c r="AJ19"/>
  <c r="AF19"/>
  <c r="AK19" s="1"/>
  <c r="AC19"/>
  <c r="Z19"/>
  <c r="AI19" s="1"/>
  <c r="W19"/>
  <c r="AH19" s="1"/>
  <c r="T19"/>
  <c r="AG19" s="1"/>
  <c r="N19"/>
  <c r="K19"/>
  <c r="AY18"/>
  <c r="AR18"/>
  <c r="AJ18"/>
  <c r="AF18"/>
  <c r="AK18" s="1"/>
  <c r="AC18"/>
  <c r="Z18"/>
  <c r="AI18" s="1"/>
  <c r="W18"/>
  <c r="AH18" s="1"/>
  <c r="T18"/>
  <c r="AG18" s="1"/>
  <c r="N18"/>
  <c r="K18"/>
  <c r="AY17"/>
  <c r="AR17"/>
  <c r="AJ17"/>
  <c r="AF17"/>
  <c r="AK17" s="1"/>
  <c r="AC17"/>
  <c r="Z17"/>
  <c r="AI17" s="1"/>
  <c r="W17"/>
  <c r="AH17" s="1"/>
  <c r="T17"/>
  <c r="AG17" s="1"/>
  <c r="N17"/>
  <c r="K17"/>
  <c r="AY16"/>
  <c r="AR16"/>
  <c r="AJ16"/>
  <c r="AI16"/>
  <c r="AF16"/>
  <c r="AK16" s="1"/>
  <c r="AC16"/>
  <c r="Z16"/>
  <c r="W16"/>
  <c r="AH16" s="1"/>
  <c r="T16"/>
  <c r="AG16" s="1"/>
  <c r="N16"/>
  <c r="K16"/>
  <c r="AY15"/>
  <c r="AR15"/>
  <c r="AJ15"/>
  <c r="AI15"/>
  <c r="AF15"/>
  <c r="AK15" s="1"/>
  <c r="AC15"/>
  <c r="Z15"/>
  <c r="W15"/>
  <c r="AH15" s="1"/>
  <c r="T15"/>
  <c r="AG15" s="1"/>
  <c r="N15"/>
  <c r="K15"/>
  <c r="AY14"/>
  <c r="AR14"/>
  <c r="AJ14"/>
  <c r="AF14"/>
  <c r="AK14" s="1"/>
  <c r="AC14"/>
  <c r="Z14"/>
  <c r="AI14" s="1"/>
  <c r="W14"/>
  <c r="AH14" s="1"/>
  <c r="T14"/>
  <c r="AG14" s="1"/>
  <c r="N14"/>
  <c r="K14"/>
  <c r="AY13"/>
  <c r="AR13"/>
  <c r="AJ13"/>
  <c r="AF13"/>
  <c r="AK13" s="1"/>
  <c r="AC13"/>
  <c r="Z13"/>
  <c r="AI13" s="1"/>
  <c r="W13"/>
  <c r="AH13" s="1"/>
  <c r="T13"/>
  <c r="AG13" s="1"/>
  <c r="N13"/>
  <c r="K13"/>
  <c r="AY12"/>
  <c r="AR12"/>
  <c r="AJ12"/>
  <c r="AI12"/>
  <c r="AF12"/>
  <c r="AK12" s="1"/>
  <c r="AC12"/>
  <c r="Z12"/>
  <c r="W12"/>
  <c r="AH12" s="1"/>
  <c r="T12"/>
  <c r="AG12" s="1"/>
  <c r="N12"/>
  <c r="K12"/>
  <c r="AY11"/>
  <c r="AR11"/>
  <c r="AJ11"/>
  <c r="AF11"/>
  <c r="AK11" s="1"/>
  <c r="AC11"/>
  <c r="Z11"/>
  <c r="AI11" s="1"/>
  <c r="W11"/>
  <c r="AH11" s="1"/>
  <c r="T11"/>
  <c r="AG11" s="1"/>
  <c r="N11"/>
  <c r="K11"/>
  <c r="I55" i="3"/>
  <c r="AY50"/>
  <c r="AR50"/>
  <c r="AJ50"/>
  <c r="AI50"/>
  <c r="AF50"/>
  <c r="AK50" s="1"/>
  <c r="AC50"/>
  <c r="Z50"/>
  <c r="W50"/>
  <c r="AH50" s="1"/>
  <c r="T50"/>
  <c r="AG50" s="1"/>
  <c r="N50"/>
  <c r="K50"/>
  <c r="J50"/>
  <c r="I50"/>
  <c r="AY49"/>
  <c r="AR49"/>
  <c r="AJ49"/>
  <c r="AI49"/>
  <c r="AF49"/>
  <c r="AK49" s="1"/>
  <c r="AC49"/>
  <c r="Z49"/>
  <c r="W49"/>
  <c r="AH49" s="1"/>
  <c r="T49"/>
  <c r="AG49" s="1"/>
  <c r="N49"/>
  <c r="K49"/>
  <c r="J49"/>
  <c r="I49"/>
  <c r="AY48"/>
  <c r="AR48"/>
  <c r="AJ48"/>
  <c r="AI48"/>
  <c r="AF48"/>
  <c r="AK48" s="1"/>
  <c r="AC48"/>
  <c r="Z48"/>
  <c r="W48"/>
  <c r="AH48" s="1"/>
  <c r="T48"/>
  <c r="AG48" s="1"/>
  <c r="N48"/>
  <c r="K48"/>
  <c r="J48"/>
  <c r="I48"/>
  <c r="AY47"/>
  <c r="AR47"/>
  <c r="AI47"/>
  <c r="AG47"/>
  <c r="AF47"/>
  <c r="AK47" s="1"/>
  <c r="AC47"/>
  <c r="AJ47" s="1"/>
  <c r="Z47"/>
  <c r="W47"/>
  <c r="AH47" s="1"/>
  <c r="T47"/>
  <c r="N47"/>
  <c r="K47"/>
  <c r="J47"/>
  <c r="I47"/>
  <c r="AY46"/>
  <c r="AR46"/>
  <c r="AF46"/>
  <c r="AK46" s="1"/>
  <c r="AC46"/>
  <c r="AJ46" s="1"/>
  <c r="Z46"/>
  <c r="AI46" s="1"/>
  <c r="W46"/>
  <c r="AH46" s="1"/>
  <c r="T46"/>
  <c r="AG46" s="1"/>
  <c r="N46"/>
  <c r="K46"/>
  <c r="AY45"/>
  <c r="AR45"/>
  <c r="AF45"/>
  <c r="AK45" s="1"/>
  <c r="AC45"/>
  <c r="AJ45" s="1"/>
  <c r="Z45"/>
  <c r="AI45" s="1"/>
  <c r="W45"/>
  <c r="AH45" s="1"/>
  <c r="T45"/>
  <c r="AG45" s="1"/>
  <c r="N45"/>
  <c r="K45"/>
  <c r="AY44"/>
  <c r="AR44"/>
  <c r="AG44"/>
  <c r="AF44"/>
  <c r="AK44" s="1"/>
  <c r="AC44"/>
  <c r="AJ44" s="1"/>
  <c r="Z44"/>
  <c r="AI44" s="1"/>
  <c r="W44"/>
  <c r="AH44" s="1"/>
  <c r="T44"/>
  <c r="N44"/>
  <c r="K44"/>
  <c r="AY43"/>
  <c r="AR43"/>
  <c r="AG43"/>
  <c r="AF43"/>
  <c r="AK43" s="1"/>
  <c r="AC43"/>
  <c r="AJ43" s="1"/>
  <c r="Z43"/>
  <c r="AI43" s="1"/>
  <c r="W43"/>
  <c r="AH43" s="1"/>
  <c r="T43"/>
  <c r="N43"/>
  <c r="K43"/>
  <c r="AY42"/>
  <c r="AR42"/>
  <c r="AK42"/>
  <c r="AG42"/>
  <c r="AF42"/>
  <c r="AC42"/>
  <c r="AJ42" s="1"/>
  <c r="Z42"/>
  <c r="AI42" s="1"/>
  <c r="W42"/>
  <c r="AH42" s="1"/>
  <c r="T42"/>
  <c r="N42"/>
  <c r="K42"/>
  <c r="AY41"/>
  <c r="AR41"/>
  <c r="AK41"/>
  <c r="AG41"/>
  <c r="AF41"/>
  <c r="AC41"/>
  <c r="AJ41" s="1"/>
  <c r="Z41"/>
  <c r="AI41" s="1"/>
  <c r="W41"/>
  <c r="AH41" s="1"/>
  <c r="T41"/>
  <c r="N41"/>
  <c r="K41"/>
  <c r="AY40"/>
  <c r="AR40"/>
  <c r="AK40"/>
  <c r="AG40"/>
  <c r="AF40"/>
  <c r="AC40"/>
  <c r="AJ40" s="1"/>
  <c r="Z40"/>
  <c r="AI40" s="1"/>
  <c r="W40"/>
  <c r="AH40" s="1"/>
  <c r="T40"/>
  <c r="N40"/>
  <c r="K40"/>
  <c r="AY39"/>
  <c r="AR39"/>
  <c r="AK39"/>
  <c r="AG39"/>
  <c r="AF39"/>
  <c r="AC39"/>
  <c r="AJ39" s="1"/>
  <c r="Z39"/>
  <c r="AI39" s="1"/>
  <c r="W39"/>
  <c r="AH39" s="1"/>
  <c r="T39"/>
  <c r="N39"/>
  <c r="K39"/>
  <c r="AY38"/>
  <c r="AR38"/>
  <c r="AK38"/>
  <c r="AG38"/>
  <c r="AF38"/>
  <c r="AC38"/>
  <c r="AJ38" s="1"/>
  <c r="Z38"/>
  <c r="AI38" s="1"/>
  <c r="W38"/>
  <c r="AH38" s="1"/>
  <c r="T38"/>
  <c r="N38"/>
  <c r="K38"/>
  <c r="AY37"/>
  <c r="AR37"/>
  <c r="AK37"/>
  <c r="AG37"/>
  <c r="AF37"/>
  <c r="AC37"/>
  <c r="AJ37" s="1"/>
  <c r="Z37"/>
  <c r="AI37" s="1"/>
  <c r="W37"/>
  <c r="AH37" s="1"/>
  <c r="T37"/>
  <c r="N37"/>
  <c r="K37"/>
  <c r="AY36"/>
  <c r="AR36"/>
  <c r="AK36"/>
  <c r="AG36"/>
  <c r="AF36"/>
  <c r="AC36"/>
  <c r="AJ36" s="1"/>
  <c r="Z36"/>
  <c r="AI36" s="1"/>
  <c r="W36"/>
  <c r="AH36" s="1"/>
  <c r="T36"/>
  <c r="N36"/>
  <c r="K36"/>
  <c r="AY35"/>
  <c r="AR35"/>
  <c r="AK35"/>
  <c r="AH35"/>
  <c r="AG35"/>
  <c r="AF35"/>
  <c r="AC35"/>
  <c r="AJ35" s="1"/>
  <c r="Z35"/>
  <c r="AI35" s="1"/>
  <c r="W35"/>
  <c r="T35"/>
  <c r="N35"/>
  <c r="K35"/>
  <c r="AY34"/>
  <c r="AR34"/>
  <c r="AK34"/>
  <c r="AG34"/>
  <c r="AF34"/>
  <c r="AC34"/>
  <c r="AJ34" s="1"/>
  <c r="Z34"/>
  <c r="AI34" s="1"/>
  <c r="W34"/>
  <c r="AH34" s="1"/>
  <c r="T34"/>
  <c r="N34"/>
  <c r="K34"/>
  <c r="AY33"/>
  <c r="AR33"/>
  <c r="AK33"/>
  <c r="AG33"/>
  <c r="AF33"/>
  <c r="AC33"/>
  <c r="AJ33" s="1"/>
  <c r="Z33"/>
  <c r="AI33" s="1"/>
  <c r="W33"/>
  <c r="AH33" s="1"/>
  <c r="T33"/>
  <c r="N33"/>
  <c r="K33"/>
  <c r="AY32"/>
  <c r="AR32"/>
  <c r="AK32"/>
  <c r="AG32"/>
  <c r="AF32"/>
  <c r="AC32"/>
  <c r="AJ32" s="1"/>
  <c r="Z32"/>
  <c r="AI32" s="1"/>
  <c r="W32"/>
  <c r="AH32" s="1"/>
  <c r="T32"/>
  <c r="N32"/>
  <c r="K32"/>
  <c r="AY31"/>
  <c r="AR31"/>
  <c r="AK31"/>
  <c r="AG31"/>
  <c r="AF31"/>
  <c r="AC31"/>
  <c r="AJ31" s="1"/>
  <c r="Z31"/>
  <c r="AI31" s="1"/>
  <c r="W31"/>
  <c r="AH31" s="1"/>
  <c r="T31"/>
  <c r="N31"/>
  <c r="K31"/>
  <c r="AY30"/>
  <c r="AR30"/>
  <c r="AK30"/>
  <c r="AG30"/>
  <c r="AF30"/>
  <c r="AC30"/>
  <c r="AJ30" s="1"/>
  <c r="Z30"/>
  <c r="AI30" s="1"/>
  <c r="W30"/>
  <c r="AH30" s="1"/>
  <c r="T30"/>
  <c r="N30"/>
  <c r="K30"/>
  <c r="AY29"/>
  <c r="AR29"/>
  <c r="AK29"/>
  <c r="AG29"/>
  <c r="AF29"/>
  <c r="AC29"/>
  <c r="AJ29" s="1"/>
  <c r="Z29"/>
  <c r="AI29" s="1"/>
  <c r="W29"/>
  <c r="AH29" s="1"/>
  <c r="T29"/>
  <c r="N29"/>
  <c r="K29"/>
  <c r="AY28"/>
  <c r="AR28"/>
  <c r="AK28"/>
  <c r="AG28"/>
  <c r="AF28"/>
  <c r="AC28"/>
  <c r="AJ28" s="1"/>
  <c r="Z28"/>
  <c r="AI28" s="1"/>
  <c r="W28"/>
  <c r="AH28" s="1"/>
  <c r="T28"/>
  <c r="N28"/>
  <c r="K28"/>
  <c r="AY27"/>
  <c r="AR27"/>
  <c r="AK27"/>
  <c r="AG27"/>
  <c r="AF27"/>
  <c r="AC27"/>
  <c r="AJ27" s="1"/>
  <c r="Z27"/>
  <c r="AI27" s="1"/>
  <c r="W27"/>
  <c r="AH27" s="1"/>
  <c r="T27"/>
  <c r="N27"/>
  <c r="K27"/>
  <c r="AY26"/>
  <c r="AR26"/>
  <c r="AK26"/>
  <c r="AG26"/>
  <c r="AF26"/>
  <c r="AC26"/>
  <c r="AJ26" s="1"/>
  <c r="Z26"/>
  <c r="AI26" s="1"/>
  <c r="W26"/>
  <c r="AH26" s="1"/>
  <c r="T26"/>
  <c r="N26"/>
  <c r="K26"/>
  <c r="AY25"/>
  <c r="AR25"/>
  <c r="AK25"/>
  <c r="AG25"/>
  <c r="AF25"/>
  <c r="AC25"/>
  <c r="AJ25" s="1"/>
  <c r="Z25"/>
  <c r="AI25" s="1"/>
  <c r="W25"/>
  <c r="AH25" s="1"/>
  <c r="T25"/>
  <c r="N25"/>
  <c r="K25"/>
  <c r="AY24"/>
  <c r="AR24"/>
  <c r="AK24"/>
  <c r="AG24"/>
  <c r="AF24"/>
  <c r="AC24"/>
  <c r="AJ24" s="1"/>
  <c r="Z24"/>
  <c r="AI24" s="1"/>
  <c r="W24"/>
  <c r="AH24" s="1"/>
  <c r="T24"/>
  <c r="N24"/>
  <c r="K24"/>
  <c r="AY23"/>
  <c r="AR23"/>
  <c r="AK23"/>
  <c r="AG23"/>
  <c r="AF23"/>
  <c r="AC23"/>
  <c r="AJ23" s="1"/>
  <c r="Z23"/>
  <c r="AI23" s="1"/>
  <c r="W23"/>
  <c r="AH23" s="1"/>
  <c r="T23"/>
  <c r="N23"/>
  <c r="K23"/>
  <c r="AY22"/>
  <c r="AR22"/>
  <c r="AK22"/>
  <c r="AJ22"/>
  <c r="AG22"/>
  <c r="AF22"/>
  <c r="AC22"/>
  <c r="Z22"/>
  <c r="AI22" s="1"/>
  <c r="W22"/>
  <c r="AH22" s="1"/>
  <c r="T22"/>
  <c r="N22"/>
  <c r="K22"/>
  <c r="AY21"/>
  <c r="AR21"/>
  <c r="AK21"/>
  <c r="AJ21"/>
  <c r="AG21"/>
  <c r="AF21"/>
  <c r="AC21"/>
  <c r="Z21"/>
  <c r="AI21" s="1"/>
  <c r="W21"/>
  <c r="AH21" s="1"/>
  <c r="T21"/>
  <c r="N21"/>
  <c r="K21"/>
  <c r="AY20"/>
  <c r="AR20"/>
  <c r="AK20"/>
  <c r="AJ20"/>
  <c r="AG20"/>
  <c r="AF20"/>
  <c r="AC20"/>
  <c r="Z20"/>
  <c r="AI20" s="1"/>
  <c r="W20"/>
  <c r="AH20" s="1"/>
  <c r="T20"/>
  <c r="N20"/>
  <c r="K20"/>
  <c r="AY19"/>
  <c r="AR19"/>
  <c r="AK19"/>
  <c r="AJ19"/>
  <c r="AG19"/>
  <c r="AF19"/>
  <c r="AC19"/>
  <c r="Z19"/>
  <c r="AI19" s="1"/>
  <c r="W19"/>
  <c r="AH19" s="1"/>
  <c r="T19"/>
  <c r="N19"/>
  <c r="K19"/>
  <c r="AY18"/>
  <c r="AR18"/>
  <c r="AK18"/>
  <c r="AJ18"/>
  <c r="AG18"/>
  <c r="AF18"/>
  <c r="AC18"/>
  <c r="Z18"/>
  <c r="AI18" s="1"/>
  <c r="W18"/>
  <c r="AH18" s="1"/>
  <c r="T18"/>
  <c r="N18"/>
  <c r="K18"/>
  <c r="AY17"/>
  <c r="AR17"/>
  <c r="AK17"/>
  <c r="AJ17"/>
  <c r="AG17"/>
  <c r="AF17"/>
  <c r="AC17"/>
  <c r="Z17"/>
  <c r="AI17" s="1"/>
  <c r="W17"/>
  <c r="AH17" s="1"/>
  <c r="T17"/>
  <c r="N17"/>
  <c r="K17"/>
  <c r="AY16"/>
  <c r="AR16"/>
  <c r="AK16"/>
  <c r="AJ16"/>
  <c r="AG16"/>
  <c r="AF16"/>
  <c r="AC16"/>
  <c r="Z16"/>
  <c r="AI16" s="1"/>
  <c r="W16"/>
  <c r="AH16" s="1"/>
  <c r="T16"/>
  <c r="N16"/>
  <c r="K16"/>
  <c r="AY15"/>
  <c r="AR15"/>
  <c r="AK15"/>
  <c r="AJ15"/>
  <c r="AG15"/>
  <c r="AF15"/>
  <c r="AC15"/>
  <c r="Z15"/>
  <c r="AI15" s="1"/>
  <c r="W15"/>
  <c r="AH15" s="1"/>
  <c r="T15"/>
  <c r="N15"/>
  <c r="K15"/>
  <c r="AY14"/>
  <c r="AR14"/>
  <c r="AK14"/>
  <c r="AJ14"/>
  <c r="AG14"/>
  <c r="AF14"/>
  <c r="AC14"/>
  <c r="Z14"/>
  <c r="AI14" s="1"/>
  <c r="W14"/>
  <c r="AH14" s="1"/>
  <c r="T14"/>
  <c r="N14"/>
  <c r="K14"/>
  <c r="AY13"/>
  <c r="AR13"/>
  <c r="AK13"/>
  <c r="AJ13"/>
  <c r="AG13"/>
  <c r="AF13"/>
  <c r="AC13"/>
  <c r="Z13"/>
  <c r="AI13" s="1"/>
  <c r="W13"/>
  <c r="AH13" s="1"/>
  <c r="T13"/>
  <c r="N13"/>
  <c r="K13"/>
  <c r="AY12"/>
  <c r="AR12"/>
  <c r="AK12"/>
  <c r="AJ12"/>
  <c r="AG12"/>
  <c r="AF12"/>
  <c r="AC12"/>
  <c r="Z12"/>
  <c r="AI12" s="1"/>
  <c r="W12"/>
  <c r="AH12" s="1"/>
  <c r="T12"/>
  <c r="N12"/>
  <c r="K12"/>
  <c r="AY11"/>
  <c r="AR11"/>
  <c r="AK11"/>
  <c r="AJ11"/>
  <c r="AG11"/>
  <c r="AF11"/>
  <c r="AC11"/>
  <c r="Z11"/>
  <c r="AI11" s="1"/>
  <c r="W11"/>
  <c r="AH11" s="1"/>
  <c r="T11"/>
  <c r="N11"/>
  <c r="K11"/>
  <c r="I55" i="2"/>
  <c r="AY50"/>
  <c r="AR50"/>
  <c r="AK50"/>
  <c r="AJ50"/>
  <c r="AG50"/>
  <c r="AF50"/>
  <c r="AC50"/>
  <c r="Z50"/>
  <c r="AI50" s="1"/>
  <c r="W50"/>
  <c r="AH50" s="1"/>
  <c r="T50"/>
  <c r="N50"/>
  <c r="K50"/>
  <c r="J50"/>
  <c r="I50"/>
  <c r="AY49"/>
  <c r="AR49"/>
  <c r="AK49"/>
  <c r="AJ49"/>
  <c r="AG49"/>
  <c r="AF49"/>
  <c r="AC49"/>
  <c r="Z49"/>
  <c r="AI49" s="1"/>
  <c r="W49"/>
  <c r="AH49" s="1"/>
  <c r="T49"/>
  <c r="N49"/>
  <c r="K49"/>
  <c r="J49"/>
  <c r="I49"/>
  <c r="AY48"/>
  <c r="AR48"/>
  <c r="AK48"/>
  <c r="AJ48"/>
  <c r="AG48"/>
  <c r="AF48"/>
  <c r="AC48"/>
  <c r="Z48"/>
  <c r="AI48" s="1"/>
  <c r="W48"/>
  <c r="AH48" s="1"/>
  <c r="T48"/>
  <c r="N48"/>
  <c r="K48"/>
  <c r="AY47"/>
  <c r="AR47"/>
  <c r="AK47"/>
  <c r="AJ47"/>
  <c r="AG47"/>
  <c r="AF47"/>
  <c r="AC47"/>
  <c r="Z47"/>
  <c r="AI47" s="1"/>
  <c r="W47"/>
  <c r="AH47" s="1"/>
  <c r="T47"/>
  <c r="N47"/>
  <c r="K47"/>
  <c r="AY46"/>
  <c r="AR46"/>
  <c r="AK46"/>
  <c r="AJ46"/>
  <c r="AG46"/>
  <c r="AF46"/>
  <c r="AC46"/>
  <c r="Z46"/>
  <c r="AI46" s="1"/>
  <c r="W46"/>
  <c r="AH46" s="1"/>
  <c r="T46"/>
  <c r="N46"/>
  <c r="K46"/>
  <c r="AY45"/>
  <c r="AR45"/>
  <c r="AK45"/>
  <c r="AJ45"/>
  <c r="AG45"/>
  <c r="AF45"/>
  <c r="AC45"/>
  <c r="Z45"/>
  <c r="AI45" s="1"/>
  <c r="W45"/>
  <c r="AH45" s="1"/>
  <c r="T45"/>
  <c r="N45"/>
  <c r="K45"/>
  <c r="AY44"/>
  <c r="AR44"/>
  <c r="AK44"/>
  <c r="AJ44"/>
  <c r="AG44"/>
  <c r="AF44"/>
  <c r="AC44"/>
  <c r="Z44"/>
  <c r="AI44" s="1"/>
  <c r="W44"/>
  <c r="AH44" s="1"/>
  <c r="T44"/>
  <c r="N44"/>
  <c r="K44"/>
  <c r="AY43"/>
  <c r="AR43"/>
  <c r="AK43"/>
  <c r="AJ43"/>
  <c r="AG43"/>
  <c r="AF43"/>
  <c r="AC43"/>
  <c r="Z43"/>
  <c r="AI43" s="1"/>
  <c r="W43"/>
  <c r="AH43" s="1"/>
  <c r="T43"/>
  <c r="N43"/>
  <c r="K43"/>
  <c r="AY42"/>
  <c r="AR42"/>
  <c r="AK42"/>
  <c r="AJ42"/>
  <c r="AG42"/>
  <c r="AF42"/>
  <c r="AC42"/>
  <c r="Z42"/>
  <c r="AI42" s="1"/>
  <c r="W42"/>
  <c r="AH42" s="1"/>
  <c r="T42"/>
  <c r="N42"/>
  <c r="K42"/>
  <c r="AY41"/>
  <c r="AR41"/>
  <c r="AK41"/>
  <c r="AJ41"/>
  <c r="AG41"/>
  <c r="AF41"/>
  <c r="AC41"/>
  <c r="Z41"/>
  <c r="AI41" s="1"/>
  <c r="W41"/>
  <c r="AH41" s="1"/>
  <c r="T41"/>
  <c r="N41"/>
  <c r="K41"/>
  <c r="AY40"/>
  <c r="AR40"/>
  <c r="AK40"/>
  <c r="AJ40"/>
  <c r="AG40"/>
  <c r="AF40"/>
  <c r="AC40"/>
  <c r="Z40"/>
  <c r="AI40" s="1"/>
  <c r="W40"/>
  <c r="AH40" s="1"/>
  <c r="T40"/>
  <c r="N40"/>
  <c r="K40"/>
  <c r="AY39"/>
  <c r="AR39"/>
  <c r="AK39"/>
  <c r="AJ39"/>
  <c r="AG39"/>
  <c r="AF39"/>
  <c r="AC39"/>
  <c r="Z39"/>
  <c r="AI39" s="1"/>
  <c r="W39"/>
  <c r="AH39" s="1"/>
  <c r="T39"/>
  <c r="N39"/>
  <c r="K39"/>
  <c r="AY38"/>
  <c r="AR38"/>
  <c r="AK38"/>
  <c r="AJ38"/>
  <c r="AG38"/>
  <c r="AF38"/>
  <c r="AC38"/>
  <c r="Z38"/>
  <c r="AI38" s="1"/>
  <c r="W38"/>
  <c r="AH38" s="1"/>
  <c r="T38"/>
  <c r="N38"/>
  <c r="K38"/>
  <c r="AY37"/>
  <c r="AR37"/>
  <c r="AK37"/>
  <c r="AJ37"/>
  <c r="AG37"/>
  <c r="AF37"/>
  <c r="AC37"/>
  <c r="Z37"/>
  <c r="AI37" s="1"/>
  <c r="W37"/>
  <c r="AH37" s="1"/>
  <c r="T37"/>
  <c r="N37"/>
  <c r="K37"/>
  <c r="AY36"/>
  <c r="AR36"/>
  <c r="AK36"/>
  <c r="AJ36"/>
  <c r="AG36"/>
  <c r="AF36"/>
  <c r="AC36"/>
  <c r="Z36"/>
  <c r="AI36" s="1"/>
  <c r="W36"/>
  <c r="AH36" s="1"/>
  <c r="T36"/>
  <c r="N36"/>
  <c r="K36"/>
  <c r="AY35"/>
  <c r="AR35"/>
  <c r="AK35"/>
  <c r="AJ35"/>
  <c r="AG35"/>
  <c r="AF35"/>
  <c r="AC35"/>
  <c r="Z35"/>
  <c r="AI35" s="1"/>
  <c r="W35"/>
  <c r="AH35" s="1"/>
  <c r="T35"/>
  <c r="N35"/>
  <c r="K35"/>
  <c r="AY34"/>
  <c r="AR34"/>
  <c r="AK34"/>
  <c r="AJ34"/>
  <c r="AG34"/>
  <c r="AF34"/>
  <c r="AC34"/>
  <c r="Z34"/>
  <c r="AI34" s="1"/>
  <c r="W34"/>
  <c r="AH34" s="1"/>
  <c r="T34"/>
  <c r="N34"/>
  <c r="K34"/>
  <c r="AY33"/>
  <c r="AR33"/>
  <c r="AK33"/>
  <c r="AJ33"/>
  <c r="AG33"/>
  <c r="AF33"/>
  <c r="AC33"/>
  <c r="Z33"/>
  <c r="AI33" s="1"/>
  <c r="W33"/>
  <c r="AH33" s="1"/>
  <c r="T33"/>
  <c r="N33"/>
  <c r="K33"/>
  <c r="AY32"/>
  <c r="AR32"/>
  <c r="AK32"/>
  <c r="AJ32"/>
  <c r="AG32"/>
  <c r="AF32"/>
  <c r="AC32"/>
  <c r="Z32"/>
  <c r="AI32" s="1"/>
  <c r="W32"/>
  <c r="AH32" s="1"/>
  <c r="T32"/>
  <c r="N32"/>
  <c r="K32"/>
  <c r="AY31"/>
  <c r="AR31"/>
  <c r="AK31"/>
  <c r="AJ31"/>
  <c r="AG31"/>
  <c r="AF31"/>
  <c r="AC31"/>
  <c r="Z31"/>
  <c r="AI31" s="1"/>
  <c r="W31"/>
  <c r="AH31" s="1"/>
  <c r="T31"/>
  <c r="N31"/>
  <c r="K31"/>
  <c r="AY30"/>
  <c r="AR30"/>
  <c r="AK30"/>
  <c r="AJ30"/>
  <c r="AG30"/>
  <c r="AF30"/>
  <c r="AC30"/>
  <c r="Z30"/>
  <c r="AI30" s="1"/>
  <c r="W30"/>
  <c r="AH30" s="1"/>
  <c r="T30"/>
  <c r="N30"/>
  <c r="K30"/>
  <c r="AY29"/>
  <c r="AR29"/>
  <c r="AK29"/>
  <c r="AJ29"/>
  <c r="AG29"/>
  <c r="AF29"/>
  <c r="AC29"/>
  <c r="Z29"/>
  <c r="AI29" s="1"/>
  <c r="W29"/>
  <c r="AH29" s="1"/>
  <c r="T29"/>
  <c r="N29"/>
  <c r="K29"/>
  <c r="AY28"/>
  <c r="AR28"/>
  <c r="AK28"/>
  <c r="AJ28"/>
  <c r="AG28"/>
  <c r="AF28"/>
  <c r="AC28"/>
  <c r="Z28"/>
  <c r="AI28" s="1"/>
  <c r="W28"/>
  <c r="AH28" s="1"/>
  <c r="T28"/>
  <c r="N28"/>
  <c r="K28"/>
  <c r="AY27"/>
  <c r="AR27"/>
  <c r="AK27"/>
  <c r="AJ27"/>
  <c r="AG27"/>
  <c r="AF27"/>
  <c r="AC27"/>
  <c r="Z27"/>
  <c r="AI27" s="1"/>
  <c r="W27"/>
  <c r="AH27" s="1"/>
  <c r="T27"/>
  <c r="N27"/>
  <c r="K27"/>
  <c r="AY26"/>
  <c r="AR26"/>
  <c r="AK26"/>
  <c r="AJ26"/>
  <c r="AG26"/>
  <c r="AF26"/>
  <c r="AC26"/>
  <c r="Z26"/>
  <c r="AI26" s="1"/>
  <c r="W26"/>
  <c r="AH26" s="1"/>
  <c r="T26"/>
  <c r="N26"/>
  <c r="K26"/>
  <c r="AY25"/>
  <c r="AR25"/>
  <c r="AK25"/>
  <c r="AJ25"/>
  <c r="AG25"/>
  <c r="AF25"/>
  <c r="AC25"/>
  <c r="Z25"/>
  <c r="AI25" s="1"/>
  <c r="W25"/>
  <c r="AH25" s="1"/>
  <c r="T25"/>
  <c r="N25"/>
  <c r="K25"/>
  <c r="AY24"/>
  <c r="AR24"/>
  <c r="AK24"/>
  <c r="AJ24"/>
  <c r="AG24"/>
  <c r="AF24"/>
  <c r="AC24"/>
  <c r="Z24"/>
  <c r="AI24" s="1"/>
  <c r="W24"/>
  <c r="AH24" s="1"/>
  <c r="T24"/>
  <c r="N24"/>
  <c r="K24"/>
  <c r="AY23"/>
  <c r="AR23"/>
  <c r="AK23"/>
  <c r="AJ23"/>
  <c r="AG23"/>
  <c r="AF23"/>
  <c r="AC23"/>
  <c r="Z23"/>
  <c r="AI23" s="1"/>
  <c r="W23"/>
  <c r="AH23" s="1"/>
  <c r="T23"/>
  <c r="N23"/>
  <c r="K23"/>
  <c r="AY22"/>
  <c r="AR22"/>
  <c r="AK22"/>
  <c r="AJ22"/>
  <c r="AG22"/>
  <c r="AF22"/>
  <c r="AC22"/>
  <c r="Z22"/>
  <c r="AI22" s="1"/>
  <c r="W22"/>
  <c r="AH22" s="1"/>
  <c r="T22"/>
  <c r="N22"/>
  <c r="K22"/>
  <c r="AY21"/>
  <c r="AR21"/>
  <c r="AJ21"/>
  <c r="AF21"/>
  <c r="AK21" s="1"/>
  <c r="AC21"/>
  <c r="Z21"/>
  <c r="AI21" s="1"/>
  <c r="W21"/>
  <c r="AH21" s="1"/>
  <c r="T21"/>
  <c r="AG21" s="1"/>
  <c r="N21"/>
  <c r="K21"/>
  <c r="AY20"/>
  <c r="AR20"/>
  <c r="AJ20"/>
  <c r="AF20"/>
  <c r="AK20" s="1"/>
  <c r="AC20"/>
  <c r="Z20"/>
  <c r="AI20" s="1"/>
  <c r="W20"/>
  <c r="AH20" s="1"/>
  <c r="T20"/>
  <c r="AG20" s="1"/>
  <c r="N20"/>
  <c r="K20"/>
  <c r="AY19"/>
  <c r="AR19"/>
  <c r="AJ19"/>
  <c r="AF19"/>
  <c r="AK19" s="1"/>
  <c r="AC19"/>
  <c r="Z19"/>
  <c r="AI19" s="1"/>
  <c r="W19"/>
  <c r="AH19" s="1"/>
  <c r="T19"/>
  <c r="AG19" s="1"/>
  <c r="N19"/>
  <c r="K19"/>
  <c r="AY18"/>
  <c r="AR18"/>
  <c r="AJ18"/>
  <c r="AF18"/>
  <c r="AK18" s="1"/>
  <c r="AC18"/>
  <c r="Z18"/>
  <c r="AI18" s="1"/>
  <c r="W18"/>
  <c r="AH18" s="1"/>
  <c r="T18"/>
  <c r="AG18" s="1"/>
  <c r="N18"/>
  <c r="K18"/>
  <c r="AY17"/>
  <c r="AR17"/>
  <c r="AJ17"/>
  <c r="AI17"/>
  <c r="AF17"/>
  <c r="AK17" s="1"/>
  <c r="AC17"/>
  <c r="Z17"/>
  <c r="W17"/>
  <c r="AH17" s="1"/>
  <c r="T17"/>
  <c r="AG17" s="1"/>
  <c r="N17"/>
  <c r="K17"/>
  <c r="AY16"/>
  <c r="AR16"/>
  <c r="AJ16"/>
  <c r="AI16"/>
  <c r="AF16"/>
  <c r="AK16" s="1"/>
  <c r="AC16"/>
  <c r="Z16"/>
  <c r="W16"/>
  <c r="AH16" s="1"/>
  <c r="T16"/>
  <c r="AG16" s="1"/>
  <c r="N16"/>
  <c r="K16"/>
  <c r="AY15"/>
  <c r="AR15"/>
  <c r="AJ15"/>
  <c r="AF15"/>
  <c r="AK15" s="1"/>
  <c r="AC15"/>
  <c r="Z15"/>
  <c r="AI15" s="1"/>
  <c r="W15"/>
  <c r="AH15" s="1"/>
  <c r="T15"/>
  <c r="AG15" s="1"/>
  <c r="N15"/>
  <c r="K15"/>
  <c r="AY14"/>
  <c r="AR14"/>
  <c r="AJ14"/>
  <c r="AI14"/>
  <c r="AF14"/>
  <c r="AK14" s="1"/>
  <c r="AC14"/>
  <c r="Z14"/>
  <c r="W14"/>
  <c r="AH14" s="1"/>
  <c r="T14"/>
  <c r="AG14" s="1"/>
  <c r="N14"/>
  <c r="K14"/>
  <c r="AY13"/>
  <c r="AR13"/>
  <c r="AJ13"/>
  <c r="AI13"/>
  <c r="AF13"/>
  <c r="AK13" s="1"/>
  <c r="AC13"/>
  <c r="Z13"/>
  <c r="W13"/>
  <c r="AH13" s="1"/>
  <c r="T13"/>
  <c r="AG13" s="1"/>
  <c r="N13"/>
  <c r="K13"/>
  <c r="AY12"/>
  <c r="AR12"/>
  <c r="AJ12"/>
  <c r="AI12"/>
  <c r="AF12"/>
  <c r="AK12" s="1"/>
  <c r="AC12"/>
  <c r="Z12"/>
  <c r="W12"/>
  <c r="AH12" s="1"/>
  <c r="T12"/>
  <c r="AG12" s="1"/>
  <c r="N12"/>
  <c r="K12"/>
  <c r="AY11"/>
  <c r="AR11"/>
  <c r="AJ11"/>
  <c r="AF11"/>
  <c r="AK11" s="1"/>
  <c r="AC11"/>
  <c r="Z11"/>
  <c r="AI11" s="1"/>
  <c r="W11"/>
  <c r="AH11" s="1"/>
  <c r="T11"/>
  <c r="AG11" s="1"/>
  <c r="N11"/>
  <c r="K11"/>
  <c r="I55" i="1"/>
  <c r="AY50"/>
  <c r="AR50"/>
  <c r="AJ50"/>
  <c r="AI50"/>
  <c r="AF50"/>
  <c r="AK50" s="1"/>
  <c r="AC50"/>
  <c r="Z50"/>
  <c r="W50"/>
  <c r="AH50" s="1"/>
  <c r="T50"/>
  <c r="AG50" s="1"/>
  <c r="AL50" s="1"/>
  <c r="N50"/>
  <c r="K50"/>
  <c r="J50"/>
  <c r="I50"/>
  <c r="AY49"/>
  <c r="AR49"/>
  <c r="AJ49"/>
  <c r="AI49"/>
  <c r="AF49"/>
  <c r="AK49" s="1"/>
  <c r="AC49"/>
  <c r="Z49"/>
  <c r="W49"/>
  <c r="AH49" s="1"/>
  <c r="T49"/>
  <c r="AG49" s="1"/>
  <c r="N49"/>
  <c r="K49"/>
  <c r="J49"/>
  <c r="I49"/>
  <c r="AY48"/>
  <c r="AR48"/>
  <c r="AJ48"/>
  <c r="AI48"/>
  <c r="AF48"/>
  <c r="AK48" s="1"/>
  <c r="AC48"/>
  <c r="Z48"/>
  <c r="W48"/>
  <c r="AH48" s="1"/>
  <c r="T48"/>
  <c r="AG48" s="1"/>
  <c r="N48"/>
  <c r="K48"/>
  <c r="J48"/>
  <c r="I48"/>
  <c r="AY47"/>
  <c r="AR47"/>
  <c r="AJ47"/>
  <c r="AI47"/>
  <c r="AF47"/>
  <c r="AK47" s="1"/>
  <c r="AC47"/>
  <c r="Z47"/>
  <c r="W47"/>
  <c r="AH47" s="1"/>
  <c r="T47"/>
  <c r="AG47" s="1"/>
  <c r="AL47" s="1"/>
  <c r="N47"/>
  <c r="K47"/>
  <c r="J47"/>
  <c r="I47"/>
  <c r="AY46"/>
  <c r="AR46"/>
  <c r="AJ46"/>
  <c r="AF46"/>
  <c r="AK46" s="1"/>
  <c r="AC46"/>
  <c r="Z46"/>
  <c r="AI46" s="1"/>
  <c r="W46"/>
  <c r="AH46" s="1"/>
  <c r="T46"/>
  <c r="AG46" s="1"/>
  <c r="N46"/>
  <c r="K46"/>
  <c r="AY45"/>
  <c r="AR45"/>
  <c r="AJ45"/>
  <c r="AF45"/>
  <c r="AK45" s="1"/>
  <c r="AC45"/>
  <c r="Z45"/>
  <c r="AI45" s="1"/>
  <c r="W45"/>
  <c r="AH45" s="1"/>
  <c r="T45"/>
  <c r="AG45" s="1"/>
  <c r="N45"/>
  <c r="K45"/>
  <c r="AY44"/>
  <c r="AR44"/>
  <c r="AJ44"/>
  <c r="AF44"/>
  <c r="AK44" s="1"/>
  <c r="AC44"/>
  <c r="Z44"/>
  <c r="AI44" s="1"/>
  <c r="W44"/>
  <c r="AH44" s="1"/>
  <c r="T44"/>
  <c r="AG44" s="1"/>
  <c r="N44"/>
  <c r="K44"/>
  <c r="AY43"/>
  <c r="AR43"/>
  <c r="AJ43"/>
  <c r="AF43"/>
  <c r="AK43" s="1"/>
  <c r="AC43"/>
  <c r="Z43"/>
  <c r="AI43" s="1"/>
  <c r="W43"/>
  <c r="AH43" s="1"/>
  <c r="T43"/>
  <c r="AG43" s="1"/>
  <c r="N43"/>
  <c r="K43"/>
  <c r="AY42"/>
  <c r="AR42"/>
  <c r="AJ42"/>
  <c r="AI42"/>
  <c r="AF42"/>
  <c r="AK42" s="1"/>
  <c r="AC42"/>
  <c r="Z42"/>
  <c r="W42"/>
  <c r="AH42" s="1"/>
  <c r="T42"/>
  <c r="AG42" s="1"/>
  <c r="N42"/>
  <c r="K42"/>
  <c r="AY41"/>
  <c r="AR41"/>
  <c r="AJ41"/>
  <c r="AF41"/>
  <c r="AK41" s="1"/>
  <c r="AC41"/>
  <c r="Z41"/>
  <c r="AI41" s="1"/>
  <c r="W41"/>
  <c r="AH41" s="1"/>
  <c r="T41"/>
  <c r="AG41" s="1"/>
  <c r="N41"/>
  <c r="K41"/>
  <c r="AY40"/>
  <c r="AR40"/>
  <c r="AJ40"/>
  <c r="AF40"/>
  <c r="AK40" s="1"/>
  <c r="AC40"/>
  <c r="Z40"/>
  <c r="AI40" s="1"/>
  <c r="W40"/>
  <c r="AH40" s="1"/>
  <c r="T40"/>
  <c r="AG40" s="1"/>
  <c r="N40"/>
  <c r="K40"/>
  <c r="AY39"/>
  <c r="AR39"/>
  <c r="AJ39"/>
  <c r="AI39"/>
  <c r="AF39"/>
  <c r="AK39" s="1"/>
  <c r="AC39"/>
  <c r="Z39"/>
  <c r="W39"/>
  <c r="AH39" s="1"/>
  <c r="T39"/>
  <c r="AG39" s="1"/>
  <c r="N39"/>
  <c r="K39"/>
  <c r="AY38"/>
  <c r="AR38"/>
  <c r="AJ38"/>
  <c r="AF38"/>
  <c r="AK38" s="1"/>
  <c r="AC38"/>
  <c r="Z38"/>
  <c r="AI38" s="1"/>
  <c r="W38"/>
  <c r="AH38" s="1"/>
  <c r="T38"/>
  <c r="AG38" s="1"/>
  <c r="N38"/>
  <c r="K38"/>
  <c r="AY37"/>
  <c r="AR37"/>
  <c r="AJ37"/>
  <c r="AF37"/>
  <c r="AK37" s="1"/>
  <c r="AC37"/>
  <c r="Z37"/>
  <c r="AI37" s="1"/>
  <c r="W37"/>
  <c r="AH37" s="1"/>
  <c r="T37"/>
  <c r="AG37" s="1"/>
  <c r="N37"/>
  <c r="K37"/>
  <c r="AY36"/>
  <c r="AR36"/>
  <c r="AJ36"/>
  <c r="AF36"/>
  <c r="AK36" s="1"/>
  <c r="AC36"/>
  <c r="Z36"/>
  <c r="AI36" s="1"/>
  <c r="W36"/>
  <c r="AH36" s="1"/>
  <c r="T36"/>
  <c r="AG36" s="1"/>
  <c r="N36"/>
  <c r="K36"/>
  <c r="AY35"/>
  <c r="AR35"/>
  <c r="AJ35"/>
  <c r="AF35"/>
  <c r="AK35" s="1"/>
  <c r="AC35"/>
  <c r="Z35"/>
  <c r="AI35" s="1"/>
  <c r="W35"/>
  <c r="AH35" s="1"/>
  <c r="T35"/>
  <c r="AG35" s="1"/>
  <c r="N35"/>
  <c r="K35"/>
  <c r="AY34"/>
  <c r="AR34"/>
  <c r="AJ34"/>
  <c r="AF34"/>
  <c r="AK34" s="1"/>
  <c r="AC34"/>
  <c r="Z34"/>
  <c r="AI34" s="1"/>
  <c r="W34"/>
  <c r="AH34" s="1"/>
  <c r="T34"/>
  <c r="AG34" s="1"/>
  <c r="N34"/>
  <c r="K34"/>
  <c r="AY33"/>
  <c r="AR33"/>
  <c r="AJ33"/>
  <c r="AI33"/>
  <c r="AF33"/>
  <c r="AK33" s="1"/>
  <c r="AC33"/>
  <c r="Z33"/>
  <c r="W33"/>
  <c r="AH33" s="1"/>
  <c r="T33"/>
  <c r="AG33" s="1"/>
  <c r="N33"/>
  <c r="K33"/>
  <c r="AY32"/>
  <c r="AR32"/>
  <c r="AJ32"/>
  <c r="AF32"/>
  <c r="AK32" s="1"/>
  <c r="AC32"/>
  <c r="Z32"/>
  <c r="AI32" s="1"/>
  <c r="W32"/>
  <c r="AH32" s="1"/>
  <c r="T32"/>
  <c r="AG32" s="1"/>
  <c r="N32"/>
  <c r="K32"/>
  <c r="AY31"/>
  <c r="AR31"/>
  <c r="AJ31"/>
  <c r="AI31"/>
  <c r="AF31"/>
  <c r="AK31" s="1"/>
  <c r="AC31"/>
  <c r="Z31"/>
  <c r="W31"/>
  <c r="AH31" s="1"/>
  <c r="T31"/>
  <c r="AG31" s="1"/>
  <c r="N31"/>
  <c r="K31"/>
  <c r="AY30"/>
  <c r="AR30"/>
  <c r="AJ30"/>
  <c r="AI30"/>
  <c r="AF30"/>
  <c r="AK30" s="1"/>
  <c r="AC30"/>
  <c r="Z30"/>
  <c r="W30"/>
  <c r="AH30" s="1"/>
  <c r="T30"/>
  <c r="AG30" s="1"/>
  <c r="N30"/>
  <c r="K30"/>
  <c r="AY29"/>
  <c r="AR29"/>
  <c r="AJ29"/>
  <c r="AI29"/>
  <c r="AF29"/>
  <c r="AK29" s="1"/>
  <c r="AC29"/>
  <c r="Z29"/>
  <c r="W29"/>
  <c r="AH29" s="1"/>
  <c r="T29"/>
  <c r="AG29" s="1"/>
  <c r="N29"/>
  <c r="K29"/>
  <c r="AY28"/>
  <c r="AR28"/>
  <c r="AJ28"/>
  <c r="AI28"/>
  <c r="AF28"/>
  <c r="AK28" s="1"/>
  <c r="AC28"/>
  <c r="Z28"/>
  <c r="W28"/>
  <c r="AH28" s="1"/>
  <c r="T28"/>
  <c r="AG28" s="1"/>
  <c r="N28"/>
  <c r="K28"/>
  <c r="AY27"/>
  <c r="AR27"/>
  <c r="AJ27"/>
  <c r="AF27"/>
  <c r="AK27" s="1"/>
  <c r="AC27"/>
  <c r="Z27"/>
  <c r="AI27" s="1"/>
  <c r="W27"/>
  <c r="AH27" s="1"/>
  <c r="T27"/>
  <c r="AG27" s="1"/>
  <c r="N27"/>
  <c r="K27"/>
  <c r="AY26"/>
  <c r="AR26"/>
  <c r="AJ26"/>
  <c r="AF26"/>
  <c r="AK26" s="1"/>
  <c r="AC26"/>
  <c r="Z26"/>
  <c r="AI26" s="1"/>
  <c r="W26"/>
  <c r="AH26" s="1"/>
  <c r="T26"/>
  <c r="AG26" s="1"/>
  <c r="N26"/>
  <c r="K26"/>
  <c r="AY25"/>
  <c r="AR25"/>
  <c r="AJ25"/>
  <c r="AF25"/>
  <c r="AK25" s="1"/>
  <c r="AC25"/>
  <c r="Z25"/>
  <c r="AI25" s="1"/>
  <c r="W25"/>
  <c r="AH25" s="1"/>
  <c r="T25"/>
  <c r="AG25" s="1"/>
  <c r="N25"/>
  <c r="K25"/>
  <c r="AY24"/>
  <c r="AR24"/>
  <c r="AJ24"/>
  <c r="AF24"/>
  <c r="AK24" s="1"/>
  <c r="AC24"/>
  <c r="Z24"/>
  <c r="AI24" s="1"/>
  <c r="W24"/>
  <c r="AH24" s="1"/>
  <c r="T24"/>
  <c r="AG24" s="1"/>
  <c r="N24"/>
  <c r="K24"/>
  <c r="AY23"/>
  <c r="AR23"/>
  <c r="AJ23"/>
  <c r="AF23"/>
  <c r="AK23" s="1"/>
  <c r="AC23"/>
  <c r="Z23"/>
  <c r="AI23" s="1"/>
  <c r="W23"/>
  <c r="AH23" s="1"/>
  <c r="T23"/>
  <c r="AG23" s="1"/>
  <c r="N23"/>
  <c r="K23"/>
  <c r="AY22"/>
  <c r="AR22"/>
  <c r="AK22"/>
  <c r="AJ22"/>
  <c r="AG22"/>
  <c r="AF22"/>
  <c r="AC22"/>
  <c r="Z22"/>
  <c r="AI22" s="1"/>
  <c r="W22"/>
  <c r="AH22" s="1"/>
  <c r="T22"/>
  <c r="N22"/>
  <c r="K22"/>
  <c r="AY21"/>
  <c r="AR21"/>
  <c r="AK21"/>
  <c r="AJ21"/>
  <c r="AG21"/>
  <c r="AF21"/>
  <c r="AC21"/>
  <c r="Z21"/>
  <c r="AI21" s="1"/>
  <c r="W21"/>
  <c r="AH21" s="1"/>
  <c r="T21"/>
  <c r="N21"/>
  <c r="K21"/>
  <c r="AY20"/>
  <c r="AR20"/>
  <c r="AK20"/>
  <c r="AJ20"/>
  <c r="AG20"/>
  <c r="AF20"/>
  <c r="AC20"/>
  <c r="Z20"/>
  <c r="AI20" s="1"/>
  <c r="W20"/>
  <c r="AH20" s="1"/>
  <c r="T20"/>
  <c r="N20"/>
  <c r="K20"/>
  <c r="AY19"/>
  <c r="AR19"/>
  <c r="AK19"/>
  <c r="AJ19"/>
  <c r="AG19"/>
  <c r="AF19"/>
  <c r="AC19"/>
  <c r="Z19"/>
  <c r="AI19" s="1"/>
  <c r="W19"/>
  <c r="AH19" s="1"/>
  <c r="T19"/>
  <c r="N19"/>
  <c r="K19"/>
  <c r="AY18"/>
  <c r="AR18"/>
  <c r="AK18"/>
  <c r="AJ18"/>
  <c r="AG18"/>
  <c r="AF18"/>
  <c r="AC18"/>
  <c r="Z18"/>
  <c r="AI18" s="1"/>
  <c r="W18"/>
  <c r="AH18" s="1"/>
  <c r="T18"/>
  <c r="N18"/>
  <c r="K18"/>
  <c r="AY17"/>
  <c r="AR17"/>
  <c r="AK17"/>
  <c r="AJ17"/>
  <c r="AG17"/>
  <c r="AF17"/>
  <c r="AC17"/>
  <c r="Z17"/>
  <c r="AI17" s="1"/>
  <c r="W17"/>
  <c r="AH17" s="1"/>
  <c r="T17"/>
  <c r="N17"/>
  <c r="K17"/>
  <c r="AY16"/>
  <c r="AR16"/>
  <c r="AK16"/>
  <c r="AJ16"/>
  <c r="AG16"/>
  <c r="AF16"/>
  <c r="AC16"/>
  <c r="Z16"/>
  <c r="AI16" s="1"/>
  <c r="W16"/>
  <c r="AH16" s="1"/>
  <c r="T16"/>
  <c r="N16"/>
  <c r="K16"/>
  <c r="AY15"/>
  <c r="AR15"/>
  <c r="AK15"/>
  <c r="AJ15"/>
  <c r="AG15"/>
  <c r="AF15"/>
  <c r="AC15"/>
  <c r="Z15"/>
  <c r="AI15" s="1"/>
  <c r="W15"/>
  <c r="AH15" s="1"/>
  <c r="T15"/>
  <c r="N15"/>
  <c r="K15"/>
  <c r="AY14"/>
  <c r="AR14"/>
  <c r="AK14"/>
  <c r="AJ14"/>
  <c r="AG14"/>
  <c r="AF14"/>
  <c r="AC14"/>
  <c r="Z14"/>
  <c r="AI14" s="1"/>
  <c r="W14"/>
  <c r="AH14" s="1"/>
  <c r="T14"/>
  <c r="N14"/>
  <c r="K14"/>
  <c r="AY13"/>
  <c r="AR13"/>
  <c r="AK13"/>
  <c r="AJ13"/>
  <c r="AG13"/>
  <c r="AF13"/>
  <c r="AC13"/>
  <c r="Z13"/>
  <c r="AI13" s="1"/>
  <c r="W13"/>
  <c r="AH13" s="1"/>
  <c r="T13"/>
  <c r="N13"/>
  <c r="K13"/>
  <c r="AY12"/>
  <c r="AR12"/>
  <c r="AK12"/>
  <c r="AJ12"/>
  <c r="AG12"/>
  <c r="AF12"/>
  <c r="AC12"/>
  <c r="Z12"/>
  <c r="AI12" s="1"/>
  <c r="W12"/>
  <c r="AH12" s="1"/>
  <c r="T12"/>
  <c r="N12"/>
  <c r="K12"/>
  <c r="AY11"/>
  <c r="AR11"/>
  <c r="AK11"/>
  <c r="AJ11"/>
  <c r="AG11"/>
  <c r="AF11"/>
  <c r="AC11"/>
  <c r="Z11"/>
  <c r="AI11" s="1"/>
  <c r="W11"/>
  <c r="AH11" s="1"/>
  <c r="T11"/>
  <c r="N11"/>
  <c r="K11"/>
  <c r="AL46" i="7" l="1"/>
  <c r="J46" s="1"/>
  <c r="AL44"/>
  <c r="J44" s="1"/>
  <c r="AL43"/>
  <c r="J43" s="1"/>
  <c r="AL42"/>
  <c r="J42" s="1"/>
  <c r="AL40"/>
  <c r="J40" s="1"/>
  <c r="AL39"/>
  <c r="J39" s="1"/>
  <c r="AL38"/>
  <c r="J38" s="1"/>
  <c r="AL36"/>
  <c r="J36" s="1"/>
  <c r="AL35"/>
  <c r="J35" s="1"/>
  <c r="AL34"/>
  <c r="J34" s="1"/>
  <c r="AL32"/>
  <c r="J32" s="1"/>
  <c r="AL31"/>
  <c r="J31" s="1"/>
  <c r="AL30"/>
  <c r="J30" s="1"/>
  <c r="AL28"/>
  <c r="J28" s="1"/>
  <c r="AL27"/>
  <c r="J27" s="1"/>
  <c r="AL26"/>
  <c r="J26" s="1"/>
  <c r="AL24"/>
  <c r="J24" s="1"/>
  <c r="AL23"/>
  <c r="J23" s="1"/>
  <c r="AL22"/>
  <c r="J22" s="1"/>
  <c r="AL20"/>
  <c r="J20" s="1"/>
  <c r="AL19"/>
  <c r="J19" s="1"/>
  <c r="AL18"/>
  <c r="J18" s="1"/>
  <c r="AL16"/>
  <c r="J16" s="1"/>
  <c r="AL15"/>
  <c r="J15" s="1"/>
  <c r="AL14"/>
  <c r="J14" s="1"/>
  <c r="AL12"/>
  <c r="J12" s="1"/>
  <c r="AL11"/>
  <c r="J11" s="1"/>
  <c r="AL48" i="6"/>
  <c r="J48" s="1"/>
  <c r="AL47"/>
  <c r="J47" s="1"/>
  <c r="AL44"/>
  <c r="J44" s="1"/>
  <c r="AL43"/>
  <c r="J43" s="1"/>
  <c r="AL40"/>
  <c r="J40" s="1"/>
  <c r="AL39"/>
  <c r="J39" s="1"/>
  <c r="AL36"/>
  <c r="J36" s="1"/>
  <c r="AL35"/>
  <c r="J35" s="1"/>
  <c r="AL32"/>
  <c r="J32" s="1"/>
  <c r="AL31"/>
  <c r="J31" s="1"/>
  <c r="AL28"/>
  <c r="J28" s="1"/>
  <c r="AL27"/>
  <c r="J27" s="1"/>
  <c r="AL24"/>
  <c r="J24" s="1"/>
  <c r="AL23"/>
  <c r="J23" s="1"/>
  <c r="AL20"/>
  <c r="J20" s="1"/>
  <c r="AL19"/>
  <c r="J19" s="1"/>
  <c r="AL17"/>
  <c r="J17" s="1"/>
  <c r="AL16"/>
  <c r="J16" s="1"/>
  <c r="AL15"/>
  <c r="J15" s="1"/>
  <c r="AL13"/>
  <c r="J13" s="1"/>
  <c r="AL12"/>
  <c r="J12" s="1"/>
  <c r="AL11"/>
  <c r="J11" s="1"/>
  <c r="AL40" i="5"/>
  <c r="J40" s="1"/>
  <c r="AL43"/>
  <c r="J43" s="1"/>
  <c r="AL39"/>
  <c r="J39" s="1"/>
  <c r="AL44"/>
  <c r="J44" s="1"/>
  <c r="AL36"/>
  <c r="J36" s="1"/>
  <c r="AL34"/>
  <c r="J34" s="1"/>
  <c r="AL33"/>
  <c r="J33" s="1"/>
  <c r="AL32"/>
  <c r="J32" s="1"/>
  <c r="AL31"/>
  <c r="J31" s="1"/>
  <c r="AL30"/>
  <c r="J30" s="1"/>
  <c r="AL29"/>
  <c r="J29" s="1"/>
  <c r="AL28"/>
  <c r="J28" s="1"/>
  <c r="AL27"/>
  <c r="J27" s="1"/>
  <c r="AL26"/>
  <c r="J26" s="1"/>
  <c r="AL25"/>
  <c r="J25" s="1"/>
  <c r="AL24"/>
  <c r="J24" s="1"/>
  <c r="AL23"/>
  <c r="J23" s="1"/>
  <c r="AL22"/>
  <c r="J22" s="1"/>
  <c r="AL21"/>
  <c r="J21" s="1"/>
  <c r="AL20"/>
  <c r="J20" s="1"/>
  <c r="AL19"/>
  <c r="J19" s="1"/>
  <c r="AL18"/>
  <c r="J18" s="1"/>
  <c r="AL17"/>
  <c r="J17" s="1"/>
  <c r="AL16"/>
  <c r="J16" s="1"/>
  <c r="AL15"/>
  <c r="J15" s="1"/>
  <c r="AL14"/>
  <c r="J14" s="1"/>
  <c r="AL13"/>
  <c r="J13" s="1"/>
  <c r="AL12"/>
  <c r="J12" s="1"/>
  <c r="AL11"/>
  <c r="J11" s="1"/>
  <c r="AL27" i="4"/>
  <c r="J27" s="1"/>
  <c r="AL26"/>
  <c r="J26" s="1"/>
  <c r="AL25"/>
  <c r="J25" s="1"/>
  <c r="AL24"/>
  <c r="J24" s="1"/>
  <c r="AL23"/>
  <c r="J23" s="1"/>
  <c r="AL22"/>
  <c r="J22" s="1"/>
  <c r="AL14"/>
  <c r="G14" s="1"/>
  <c r="AL45" i="3"/>
  <c r="J45" s="1"/>
  <c r="AL46"/>
  <c r="J46" s="1"/>
  <c r="AL12" i="2"/>
  <c r="J12" s="1"/>
  <c r="AL11"/>
  <c r="J11" s="1"/>
  <c r="AL39" i="1"/>
  <c r="J39" s="1"/>
  <c r="AL38"/>
  <c r="J38" s="1"/>
  <c r="AL36"/>
  <c r="J36" s="1"/>
  <c r="AL32"/>
  <c r="J32" s="1"/>
  <c r="AL28"/>
  <c r="J28" s="1"/>
  <c r="AL43"/>
  <c r="J43" s="1"/>
  <c r="AL44"/>
  <c r="J44" s="1"/>
  <c r="AL45"/>
  <c r="J45" s="1"/>
  <c r="AL46"/>
  <c r="J46" s="1"/>
  <c r="AL42"/>
  <c r="J42" s="1"/>
  <c r="AL41"/>
  <c r="J41" s="1"/>
  <c r="AL40"/>
  <c r="J40" s="1"/>
  <c r="AL37"/>
  <c r="J37" s="1"/>
  <c r="AL35"/>
  <c r="J35" s="1"/>
  <c r="AL34"/>
  <c r="J34" s="1"/>
  <c r="AL31"/>
  <c r="J31" s="1"/>
  <c r="AL30"/>
  <c r="J30" s="1"/>
  <c r="AL29"/>
  <c r="J29" s="1"/>
  <c r="AL27"/>
  <c r="J27" s="1"/>
  <c r="AL26"/>
  <c r="J26" s="1"/>
  <c r="AL25"/>
  <c r="J25" s="1"/>
  <c r="AL24"/>
  <c r="J24" s="1"/>
  <c r="AL23"/>
  <c r="J23" s="1"/>
  <c r="I25"/>
  <c r="G29"/>
  <c r="I29"/>
  <c r="G40"/>
  <c r="H40"/>
  <c r="E40" s="1"/>
  <c r="G45" i="3"/>
  <c r="I45"/>
  <c r="AL33" i="1"/>
  <c r="J33" s="1"/>
  <c r="AL25" i="2"/>
  <c r="J25" s="1"/>
  <c r="AL29"/>
  <c r="J29" s="1"/>
  <c r="AL33"/>
  <c r="J33" s="1"/>
  <c r="AL39"/>
  <c r="J39" s="1"/>
  <c r="AL41"/>
  <c r="J41" s="1"/>
  <c r="AL47"/>
  <c r="J47" s="1"/>
  <c r="AL18" i="3"/>
  <c r="J18" s="1"/>
  <c r="AL22"/>
  <c r="J22" s="1"/>
  <c r="AL37"/>
  <c r="J37" s="1"/>
  <c r="AL48" i="1"/>
  <c r="AL22" i="2"/>
  <c r="J22" s="1"/>
  <c r="AL24"/>
  <c r="J24" s="1"/>
  <c r="AL26"/>
  <c r="J26" s="1"/>
  <c r="AL28"/>
  <c r="J28" s="1"/>
  <c r="AL30"/>
  <c r="J30" s="1"/>
  <c r="AL32"/>
  <c r="J32" s="1"/>
  <c r="AL34"/>
  <c r="J34" s="1"/>
  <c r="AL36"/>
  <c r="J36" s="1"/>
  <c r="AL38"/>
  <c r="J38" s="1"/>
  <c r="AL40"/>
  <c r="J40" s="1"/>
  <c r="AL42"/>
  <c r="J42" s="1"/>
  <c r="AL44"/>
  <c r="J44" s="1"/>
  <c r="AL46"/>
  <c r="J46" s="1"/>
  <c r="AL48"/>
  <c r="J48" s="1"/>
  <c r="AL12" i="3"/>
  <c r="J12" s="1"/>
  <c r="AL16"/>
  <c r="J16" s="1"/>
  <c r="AL20"/>
  <c r="J20" s="1"/>
  <c r="AL35"/>
  <c r="J35" s="1"/>
  <c r="AL39"/>
  <c r="J39" s="1"/>
  <c r="G28" i="1"/>
  <c r="H28"/>
  <c r="E28" s="1"/>
  <c r="I31"/>
  <c r="H31"/>
  <c r="E31" s="1"/>
  <c r="G34"/>
  <c r="H41"/>
  <c r="E41" s="1"/>
  <c r="I44"/>
  <c r="H46"/>
  <c r="E46" s="1"/>
  <c r="G50"/>
  <c r="H50"/>
  <c r="E50" s="1"/>
  <c r="G47"/>
  <c r="H47"/>
  <c r="E47" s="1"/>
  <c r="I11" i="2"/>
  <c r="AL23"/>
  <c r="J23" s="1"/>
  <c r="AL27"/>
  <c r="J27" s="1"/>
  <c r="AL31"/>
  <c r="J31" s="1"/>
  <c r="AL35"/>
  <c r="J35" s="1"/>
  <c r="AL37"/>
  <c r="J37" s="1"/>
  <c r="AL43"/>
  <c r="J43" s="1"/>
  <c r="AL45"/>
  <c r="J45" s="1"/>
  <c r="AL14" i="3"/>
  <c r="J14" s="1"/>
  <c r="AL41"/>
  <c r="J41" s="1"/>
  <c r="AL11" i="1"/>
  <c r="J11" s="1"/>
  <c r="AL13"/>
  <c r="J13" s="1"/>
  <c r="AL15"/>
  <c r="J15" s="1"/>
  <c r="AL17"/>
  <c r="J17" s="1"/>
  <c r="AL19"/>
  <c r="J19" s="1"/>
  <c r="AL21"/>
  <c r="J21" s="1"/>
  <c r="AL13" i="2"/>
  <c r="J13" s="1"/>
  <c r="AL14"/>
  <c r="J14" s="1"/>
  <c r="AL15"/>
  <c r="J15" s="1"/>
  <c r="AL16"/>
  <c r="J16" s="1"/>
  <c r="AL17"/>
  <c r="J17" s="1"/>
  <c r="AL18"/>
  <c r="J18" s="1"/>
  <c r="AL19"/>
  <c r="J19" s="1"/>
  <c r="AL20"/>
  <c r="J20" s="1"/>
  <c r="AL21"/>
  <c r="J21" s="1"/>
  <c r="AL49"/>
  <c r="AL11" i="3"/>
  <c r="J11" s="1"/>
  <c r="AL15"/>
  <c r="J15" s="1"/>
  <c r="AL19"/>
  <c r="J19" s="1"/>
  <c r="AL23"/>
  <c r="J23" s="1"/>
  <c r="AL24"/>
  <c r="J24" s="1"/>
  <c r="AL25"/>
  <c r="J25" s="1"/>
  <c r="AL26"/>
  <c r="J26" s="1"/>
  <c r="AL27"/>
  <c r="J27" s="1"/>
  <c r="AL28"/>
  <c r="J28" s="1"/>
  <c r="AL29"/>
  <c r="J29" s="1"/>
  <c r="AL30"/>
  <c r="J30" s="1"/>
  <c r="AL31"/>
  <c r="J31" s="1"/>
  <c r="AL32"/>
  <c r="J32" s="1"/>
  <c r="AL33"/>
  <c r="J33" s="1"/>
  <c r="AL34"/>
  <c r="J34" s="1"/>
  <c r="AL38"/>
  <c r="J38" s="1"/>
  <c r="AL42"/>
  <c r="J42" s="1"/>
  <c r="G35" i="1"/>
  <c r="H35"/>
  <c r="E35" s="1"/>
  <c r="I35"/>
  <c r="AL12"/>
  <c r="J12" s="1"/>
  <c r="AL14"/>
  <c r="J14" s="1"/>
  <c r="AL16"/>
  <c r="J16" s="1"/>
  <c r="AL18"/>
  <c r="J18" s="1"/>
  <c r="AL20"/>
  <c r="J20" s="1"/>
  <c r="AL22"/>
  <c r="J22" s="1"/>
  <c r="AL49"/>
  <c r="AL50" i="2"/>
  <c r="AL13" i="3"/>
  <c r="J13" s="1"/>
  <c r="AL17"/>
  <c r="J17" s="1"/>
  <c r="AL21"/>
  <c r="J21" s="1"/>
  <c r="AL36"/>
  <c r="J36" s="1"/>
  <c r="AL40"/>
  <c r="J40" s="1"/>
  <c r="I23" i="4"/>
  <c r="G24"/>
  <c r="I24"/>
  <c r="G26"/>
  <c r="I27"/>
  <c r="H15" i="6"/>
  <c r="E15" s="1"/>
  <c r="I17"/>
  <c r="H50"/>
  <c r="E50" s="1"/>
  <c r="G50"/>
  <c r="H14" i="7"/>
  <c r="E14" s="1"/>
  <c r="I14"/>
  <c r="G14"/>
  <c r="I16"/>
  <c r="G16"/>
  <c r="I23"/>
  <c r="G23"/>
  <c r="I32"/>
  <c r="I39"/>
  <c r="H48"/>
  <c r="E48" s="1"/>
  <c r="G48"/>
  <c r="H50"/>
  <c r="E50" s="1"/>
  <c r="G50"/>
  <c r="AL43" i="3"/>
  <c r="J43" s="1"/>
  <c r="AL47"/>
  <c r="AL50"/>
  <c r="AL13" i="4"/>
  <c r="J13" s="1"/>
  <c r="AL17"/>
  <c r="J17" s="1"/>
  <c r="AL18"/>
  <c r="J18" s="1"/>
  <c r="AL19"/>
  <c r="J19" s="1"/>
  <c r="AL28"/>
  <c r="J28" s="1"/>
  <c r="AL29"/>
  <c r="J29" s="1"/>
  <c r="AL30"/>
  <c r="J30" s="1"/>
  <c r="AL31"/>
  <c r="J31" s="1"/>
  <c r="AL32"/>
  <c r="J32" s="1"/>
  <c r="AL33"/>
  <c r="J33" s="1"/>
  <c r="AL34"/>
  <c r="J34" s="1"/>
  <c r="AL35"/>
  <c r="J35" s="1"/>
  <c r="AL36"/>
  <c r="J36" s="1"/>
  <c r="AL37"/>
  <c r="J37" s="1"/>
  <c r="AL38"/>
  <c r="J38" s="1"/>
  <c r="AL39"/>
  <c r="J39" s="1"/>
  <c r="AL40"/>
  <c r="J40" s="1"/>
  <c r="AL41"/>
  <c r="J41" s="1"/>
  <c r="AL42"/>
  <c r="J42" s="1"/>
  <c r="AL43"/>
  <c r="J43" s="1"/>
  <c r="AL44"/>
  <c r="J44" s="1"/>
  <c r="AL49"/>
  <c r="AL42" i="5"/>
  <c r="J42" s="1"/>
  <c r="AL47"/>
  <c r="AL49"/>
  <c r="AL22" i="6"/>
  <c r="J22" s="1"/>
  <c r="AL30"/>
  <c r="J30" s="1"/>
  <c r="AL38"/>
  <c r="J38" s="1"/>
  <c r="AL46"/>
  <c r="J46" s="1"/>
  <c r="AL25" i="7"/>
  <c r="J25" s="1"/>
  <c r="AL41"/>
  <c r="J41" s="1"/>
  <c r="H36" i="5"/>
  <c r="E36" s="1"/>
  <c r="H39"/>
  <c r="E39" s="1"/>
  <c r="I39"/>
  <c r="G39"/>
  <c r="H12" i="6"/>
  <c r="E12" s="1"/>
  <c r="I19"/>
  <c r="I24"/>
  <c r="H32"/>
  <c r="E32" s="1"/>
  <c r="I32"/>
  <c r="G32"/>
  <c r="I35"/>
  <c r="H40"/>
  <c r="E40" s="1"/>
  <c r="I40"/>
  <c r="H43"/>
  <c r="E43" s="1"/>
  <c r="G18" i="7"/>
  <c r="H20"/>
  <c r="E20" s="1"/>
  <c r="I20"/>
  <c r="G27"/>
  <c r="I34"/>
  <c r="G34"/>
  <c r="H36"/>
  <c r="E36" s="1"/>
  <c r="I36"/>
  <c r="G36"/>
  <c r="AL49" i="3"/>
  <c r="AL12" i="4"/>
  <c r="J12" s="1"/>
  <c r="AL16"/>
  <c r="J16" s="1"/>
  <c r="AL20"/>
  <c r="J20" s="1"/>
  <c r="AL48"/>
  <c r="AL41" i="5"/>
  <c r="J41" s="1"/>
  <c r="AL14" i="6"/>
  <c r="J14" s="1"/>
  <c r="AL21"/>
  <c r="J21" s="1"/>
  <c r="AL29"/>
  <c r="J29" s="1"/>
  <c r="AL37"/>
  <c r="J37" s="1"/>
  <c r="AL45"/>
  <c r="J45" s="1"/>
  <c r="AL13" i="7"/>
  <c r="J13" s="1"/>
  <c r="AL29"/>
  <c r="J29" s="1"/>
  <c r="AL45"/>
  <c r="J45" s="1"/>
  <c r="H50" i="5"/>
  <c r="E50" s="1"/>
  <c r="G50"/>
  <c r="H16" i="6"/>
  <c r="E16" s="1"/>
  <c r="I16"/>
  <c r="G16"/>
  <c r="H22" i="7"/>
  <c r="E22" s="1"/>
  <c r="I22"/>
  <c r="G22"/>
  <c r="H31"/>
  <c r="E31" s="1"/>
  <c r="I31"/>
  <c r="G31"/>
  <c r="H40"/>
  <c r="E40" s="1"/>
  <c r="I40"/>
  <c r="G40"/>
  <c r="I46"/>
  <c r="H47"/>
  <c r="E47" s="1"/>
  <c r="G47"/>
  <c r="H49"/>
  <c r="E49" s="1"/>
  <c r="G49"/>
  <c r="AL48" i="3"/>
  <c r="AL11" i="4"/>
  <c r="J11" s="1"/>
  <c r="AL15"/>
  <c r="J15" s="1"/>
  <c r="AL21"/>
  <c r="J21" s="1"/>
  <c r="AL47"/>
  <c r="AL35" i="5"/>
  <c r="J35" s="1"/>
  <c r="AL38"/>
  <c r="J38" s="1"/>
  <c r="AL46"/>
  <c r="J46" s="1"/>
  <c r="AL48"/>
  <c r="AL18" i="6"/>
  <c r="J18" s="1"/>
  <c r="AL26"/>
  <c r="J26" s="1"/>
  <c r="AL34"/>
  <c r="J34" s="1"/>
  <c r="AL42"/>
  <c r="J42" s="1"/>
  <c r="AL49"/>
  <c r="AL17" i="7"/>
  <c r="J17" s="1"/>
  <c r="AL33"/>
  <c r="J33" s="1"/>
  <c r="H11" i="5"/>
  <c r="H14"/>
  <c r="E14" s="1"/>
  <c r="H15"/>
  <c r="E15" s="1"/>
  <c r="G15"/>
  <c r="I15"/>
  <c r="H16"/>
  <c r="E16" s="1"/>
  <c r="G16"/>
  <c r="I16"/>
  <c r="H18"/>
  <c r="E18" s="1"/>
  <c r="G18"/>
  <c r="I18"/>
  <c r="H19"/>
  <c r="E19" s="1"/>
  <c r="G19"/>
  <c r="I19"/>
  <c r="I20"/>
  <c r="H21"/>
  <c r="E21" s="1"/>
  <c r="G21"/>
  <c r="I21"/>
  <c r="H22"/>
  <c r="E22" s="1"/>
  <c r="H23"/>
  <c r="E23" s="1"/>
  <c r="G23"/>
  <c r="I23"/>
  <c r="H24"/>
  <c r="E24" s="1"/>
  <c r="G24"/>
  <c r="H25"/>
  <c r="E25" s="1"/>
  <c r="I25"/>
  <c r="G28"/>
  <c r="I28"/>
  <c r="I29"/>
  <c r="H30"/>
  <c r="E30" s="1"/>
  <c r="I31"/>
  <c r="I32"/>
  <c r="H34"/>
  <c r="E34" s="1"/>
  <c r="G34"/>
  <c r="H40"/>
  <c r="E40" s="1"/>
  <c r="I40"/>
  <c r="G40"/>
  <c r="H43"/>
  <c r="E43" s="1"/>
  <c r="I43"/>
  <c r="G43"/>
  <c r="G11" i="6"/>
  <c r="H13"/>
  <c r="E13" s="1"/>
  <c r="I13"/>
  <c r="G13"/>
  <c r="H20"/>
  <c r="E20" s="1"/>
  <c r="I20"/>
  <c r="H23"/>
  <c r="E23" s="1"/>
  <c r="H28"/>
  <c r="E28" s="1"/>
  <c r="H31"/>
  <c r="E31" s="1"/>
  <c r="I31"/>
  <c r="G31"/>
  <c r="I36"/>
  <c r="I39"/>
  <c r="H47"/>
  <c r="E47" s="1"/>
  <c r="I47"/>
  <c r="G47"/>
  <c r="I12" i="7"/>
  <c r="H19"/>
  <c r="E19" s="1"/>
  <c r="I19"/>
  <c r="G19"/>
  <c r="H26"/>
  <c r="E26" s="1"/>
  <c r="I26"/>
  <c r="G26"/>
  <c r="I28"/>
  <c r="H42"/>
  <c r="E42" s="1"/>
  <c r="I42"/>
  <c r="H44"/>
  <c r="E44" s="1"/>
  <c r="AL44" i="3"/>
  <c r="J44" s="1"/>
  <c r="AL45" i="4"/>
  <c r="J45" s="1"/>
  <c r="AL46"/>
  <c r="J46" s="1"/>
  <c r="AL50"/>
  <c r="AL37" i="5"/>
  <c r="J37" s="1"/>
  <c r="AL45"/>
  <c r="J45" s="1"/>
  <c r="AL25" i="6"/>
  <c r="J25" s="1"/>
  <c r="AL33"/>
  <c r="J33" s="1"/>
  <c r="AL41"/>
  <c r="J41" s="1"/>
  <c r="AL21" i="7"/>
  <c r="J21" s="1"/>
  <c r="AL37"/>
  <c r="J37" s="1"/>
  <c r="G46" l="1"/>
  <c r="H46"/>
  <c r="E46" s="1"/>
  <c r="G42"/>
  <c r="I38"/>
  <c r="G38"/>
  <c r="H32"/>
  <c r="E32" s="1"/>
  <c r="I18"/>
  <c r="H18"/>
  <c r="E18" s="1"/>
  <c r="H16"/>
  <c r="E16" s="1"/>
  <c r="H12"/>
  <c r="E12" s="1"/>
  <c r="G12"/>
  <c r="I44"/>
  <c r="G44"/>
  <c r="H43"/>
  <c r="E43" s="1"/>
  <c r="I43"/>
  <c r="G43"/>
  <c r="G39"/>
  <c r="H39"/>
  <c r="E39" s="1"/>
  <c r="H38"/>
  <c r="E38" s="1"/>
  <c r="H35"/>
  <c r="E35" s="1"/>
  <c r="I35"/>
  <c r="G35"/>
  <c r="H34"/>
  <c r="E34" s="1"/>
  <c r="G32"/>
  <c r="H30"/>
  <c r="E30" s="1"/>
  <c r="I30"/>
  <c r="G30"/>
  <c r="G28"/>
  <c r="H28"/>
  <c r="E28" s="1"/>
  <c r="H27"/>
  <c r="E27" s="1"/>
  <c r="I27"/>
  <c r="H24"/>
  <c r="E24" s="1"/>
  <c r="I24"/>
  <c r="G24"/>
  <c r="H23"/>
  <c r="E23" s="1"/>
  <c r="G20"/>
  <c r="H15"/>
  <c r="E15" s="1"/>
  <c r="I15"/>
  <c r="G15"/>
  <c r="H11"/>
  <c r="I11"/>
  <c r="G11"/>
  <c r="I43" i="6"/>
  <c r="G44"/>
  <c r="I44"/>
  <c r="H48"/>
  <c r="E48" s="1"/>
  <c r="G43"/>
  <c r="G40"/>
  <c r="H36"/>
  <c r="E36" s="1"/>
  <c r="H35"/>
  <c r="E35" s="1"/>
  <c r="G35"/>
  <c r="G23"/>
  <c r="G17"/>
  <c r="H17"/>
  <c r="E17" s="1"/>
  <c r="G12"/>
  <c r="H11"/>
  <c r="E11" s="1"/>
  <c r="I11"/>
  <c r="G48"/>
  <c r="I48"/>
  <c r="H44"/>
  <c r="E44" s="1"/>
  <c r="G39"/>
  <c r="H39"/>
  <c r="E39" s="1"/>
  <c r="G36"/>
  <c r="I28"/>
  <c r="G28"/>
  <c r="H27"/>
  <c r="E27" s="1"/>
  <c r="I27"/>
  <c r="G27"/>
  <c r="G24"/>
  <c r="H24"/>
  <c r="E24" s="1"/>
  <c r="I23"/>
  <c r="G20"/>
  <c r="G19"/>
  <c r="H19"/>
  <c r="E19" s="1"/>
  <c r="G15"/>
  <c r="I15"/>
  <c r="I12"/>
  <c r="I34" i="5"/>
  <c r="H33"/>
  <c r="E33" s="1"/>
  <c r="H31"/>
  <c r="E31" s="1"/>
  <c r="G31"/>
  <c r="G30"/>
  <c r="I30"/>
  <c r="H29"/>
  <c r="E29" s="1"/>
  <c r="G29"/>
  <c r="G27"/>
  <c r="I26"/>
  <c r="H26"/>
  <c r="E26" s="1"/>
  <c r="G26"/>
  <c r="I24"/>
  <c r="I17"/>
  <c r="H17"/>
  <c r="E17" s="1"/>
  <c r="G17"/>
  <c r="I13"/>
  <c r="I11"/>
  <c r="G11"/>
  <c r="H44"/>
  <c r="E44" s="1"/>
  <c r="I44"/>
  <c r="G44"/>
  <c r="I36"/>
  <c r="G36"/>
  <c r="G33"/>
  <c r="I33"/>
  <c r="H32"/>
  <c r="E32" s="1"/>
  <c r="G32"/>
  <c r="H28"/>
  <c r="E28" s="1"/>
  <c r="H27"/>
  <c r="E27" s="1"/>
  <c r="I27"/>
  <c r="G25"/>
  <c r="G22"/>
  <c r="I22"/>
  <c r="H20"/>
  <c r="E20" s="1"/>
  <c r="G20"/>
  <c r="G14"/>
  <c r="I14"/>
  <c r="H13"/>
  <c r="E13" s="1"/>
  <c r="G13"/>
  <c r="H12"/>
  <c r="E12" s="1"/>
  <c r="G12"/>
  <c r="I12"/>
  <c r="I22" i="4"/>
  <c r="G27"/>
  <c r="H27"/>
  <c r="E27" s="1"/>
  <c r="H26"/>
  <c r="E26" s="1"/>
  <c r="I26"/>
  <c r="I25"/>
  <c r="H25"/>
  <c r="E25" s="1"/>
  <c r="G25"/>
  <c r="H24"/>
  <c r="E24" s="1"/>
  <c r="G23"/>
  <c r="H23"/>
  <c r="E23" s="1"/>
  <c r="G22"/>
  <c r="H22"/>
  <c r="E22" s="1"/>
  <c r="I14"/>
  <c r="J14"/>
  <c r="H14"/>
  <c r="E14" s="1"/>
  <c r="H45" i="3"/>
  <c r="E45" s="1"/>
  <c r="I46"/>
  <c r="G46"/>
  <c r="H46"/>
  <c r="E46" s="1"/>
  <c r="G12" i="2"/>
  <c r="H12"/>
  <c r="E12" s="1"/>
  <c r="I12"/>
  <c r="G11"/>
  <c r="H11"/>
  <c r="E11" s="1"/>
  <c r="H44" i="1"/>
  <c r="E44" s="1"/>
  <c r="I42"/>
  <c r="H42"/>
  <c r="E42" s="1"/>
  <c r="H39"/>
  <c r="E39" s="1"/>
  <c r="I39"/>
  <c r="G39"/>
  <c r="G38"/>
  <c r="I38"/>
  <c r="H38"/>
  <c r="E38" s="1"/>
  <c r="H37"/>
  <c r="E37" s="1"/>
  <c r="G36"/>
  <c r="I36"/>
  <c r="H36"/>
  <c r="E36" s="1"/>
  <c r="I32"/>
  <c r="H32"/>
  <c r="E32" s="1"/>
  <c r="G32"/>
  <c r="H30"/>
  <c r="E30" s="1"/>
  <c r="I28"/>
  <c r="I26"/>
  <c r="H26"/>
  <c r="E26" s="1"/>
  <c r="H43"/>
  <c r="E43" s="1"/>
  <c r="G43"/>
  <c r="I43"/>
  <c r="G44"/>
  <c r="G45"/>
  <c r="H45"/>
  <c r="E45" s="1"/>
  <c r="I45"/>
  <c r="I46"/>
  <c r="G46"/>
  <c r="G42"/>
  <c r="I41"/>
  <c r="G41"/>
  <c r="I40"/>
  <c r="G37"/>
  <c r="I37"/>
  <c r="I34"/>
  <c r="H34"/>
  <c r="E34" s="1"/>
  <c r="G31"/>
  <c r="I30"/>
  <c r="G30"/>
  <c r="H29"/>
  <c r="E29" s="1"/>
  <c r="I27"/>
  <c r="G27"/>
  <c r="H27"/>
  <c r="E27" s="1"/>
  <c r="G26"/>
  <c r="H25"/>
  <c r="E25" s="1"/>
  <c r="G25"/>
  <c r="G24"/>
  <c r="I24"/>
  <c r="H24"/>
  <c r="E24" s="1"/>
  <c r="G23"/>
  <c r="H23"/>
  <c r="E23" s="1"/>
  <c r="I23"/>
  <c r="H37" i="7"/>
  <c r="E37" s="1"/>
  <c r="I37"/>
  <c r="G37"/>
  <c r="H48" i="4"/>
  <c r="E48" s="1"/>
  <c r="G48"/>
  <c r="G44"/>
  <c r="H44"/>
  <c r="E44" s="1"/>
  <c r="I44"/>
  <c r="G40"/>
  <c r="H40"/>
  <c r="E40" s="1"/>
  <c r="I40"/>
  <c r="G32"/>
  <c r="H32"/>
  <c r="E32" s="1"/>
  <c r="I32"/>
  <c r="G13"/>
  <c r="H13"/>
  <c r="E13" s="1"/>
  <c r="I13"/>
  <c r="G17" i="3"/>
  <c r="H17"/>
  <c r="E17" s="1"/>
  <c r="I17"/>
  <c r="G14" i="1"/>
  <c r="H14"/>
  <c r="E14" s="1"/>
  <c r="I14"/>
  <c r="G15" i="3"/>
  <c r="H15"/>
  <c r="E15" s="1"/>
  <c r="I15"/>
  <c r="G20" i="2"/>
  <c r="H20"/>
  <c r="E20" s="1"/>
  <c r="I20"/>
  <c r="G20" i="3"/>
  <c r="H20"/>
  <c r="E20" s="1"/>
  <c r="I20"/>
  <c r="G38" i="2"/>
  <c r="H38"/>
  <c r="E38" s="1"/>
  <c r="I38"/>
  <c r="G18" i="3"/>
  <c r="H18"/>
  <c r="E18" s="1"/>
  <c r="I18"/>
  <c r="G33" i="2"/>
  <c r="H33"/>
  <c r="E33" s="1"/>
  <c r="I33"/>
  <c r="H33" i="6"/>
  <c r="E33" s="1"/>
  <c r="I33"/>
  <c r="G33"/>
  <c r="E11" i="5"/>
  <c r="H49" i="6"/>
  <c r="E49" s="1"/>
  <c r="G49"/>
  <c r="H35" i="5"/>
  <c r="E35" s="1"/>
  <c r="I35"/>
  <c r="G35"/>
  <c r="H41" i="6"/>
  <c r="E41" s="1"/>
  <c r="I41"/>
  <c r="G41"/>
  <c r="H37" i="5"/>
  <c r="E37" s="1"/>
  <c r="I37"/>
  <c r="G37"/>
  <c r="G44" i="3"/>
  <c r="H44"/>
  <c r="E44" s="1"/>
  <c r="I44"/>
  <c r="H17" i="7"/>
  <c r="E17" s="1"/>
  <c r="I17"/>
  <c r="G17"/>
  <c r="H26" i="6"/>
  <c r="E26" s="1"/>
  <c r="I26"/>
  <c r="G26"/>
  <c r="H38" i="5"/>
  <c r="E38" s="1"/>
  <c r="I38"/>
  <c r="G38"/>
  <c r="G15" i="4"/>
  <c r="H15"/>
  <c r="E15" s="1"/>
  <c r="I15"/>
  <c r="H45" i="6"/>
  <c r="E45" s="1"/>
  <c r="I45"/>
  <c r="G45"/>
  <c r="H14"/>
  <c r="E14" s="1"/>
  <c r="I14"/>
  <c r="G14"/>
  <c r="G16" i="4"/>
  <c r="H16"/>
  <c r="E16" s="1"/>
  <c r="I16"/>
  <c r="H41" i="7"/>
  <c r="E41" s="1"/>
  <c r="I41"/>
  <c r="G41"/>
  <c r="H30" i="6"/>
  <c r="E30" s="1"/>
  <c r="I30"/>
  <c r="G30"/>
  <c r="H42" i="5"/>
  <c r="E42" s="1"/>
  <c r="I42"/>
  <c r="G42"/>
  <c r="G42" i="4"/>
  <c r="H42"/>
  <c r="E42" s="1"/>
  <c r="I42"/>
  <c r="G38"/>
  <c r="H38"/>
  <c r="E38" s="1"/>
  <c r="I38"/>
  <c r="G34"/>
  <c r="H34"/>
  <c r="E34" s="1"/>
  <c r="I34"/>
  <c r="G30"/>
  <c r="H30"/>
  <c r="E30" s="1"/>
  <c r="I30"/>
  <c r="G18"/>
  <c r="H18"/>
  <c r="E18" s="1"/>
  <c r="I18"/>
  <c r="G47" i="3"/>
  <c r="H47"/>
  <c r="E47" s="1"/>
  <c r="G36"/>
  <c r="H36"/>
  <c r="E36" s="1"/>
  <c r="I36"/>
  <c r="G50" i="2"/>
  <c r="H50"/>
  <c r="E50" s="1"/>
  <c r="G18" i="1"/>
  <c r="H18"/>
  <c r="E18" s="1"/>
  <c r="I18"/>
  <c r="G38" i="3"/>
  <c r="H38"/>
  <c r="E38" s="1"/>
  <c r="I38"/>
  <c r="G31"/>
  <c r="H31"/>
  <c r="E31" s="1"/>
  <c r="I31"/>
  <c r="G27"/>
  <c r="H27"/>
  <c r="E27" s="1"/>
  <c r="I27"/>
  <c r="G23"/>
  <c r="H23"/>
  <c r="E23" s="1"/>
  <c r="I23"/>
  <c r="G49" i="2"/>
  <c r="H49"/>
  <c r="E49" s="1"/>
  <c r="G18"/>
  <c r="H18"/>
  <c r="E18" s="1"/>
  <c r="I18"/>
  <c r="G14"/>
  <c r="H14"/>
  <c r="E14" s="1"/>
  <c r="I14"/>
  <c r="G17" i="1"/>
  <c r="H17"/>
  <c r="E17" s="1"/>
  <c r="I17"/>
  <c r="G41" i="3"/>
  <c r="H41"/>
  <c r="E41" s="1"/>
  <c r="I41"/>
  <c r="G37" i="2"/>
  <c r="H37"/>
  <c r="E37" s="1"/>
  <c r="I37"/>
  <c r="G23"/>
  <c r="H23"/>
  <c r="E23" s="1"/>
  <c r="I23"/>
  <c r="G39" i="3"/>
  <c r="H39"/>
  <c r="E39" s="1"/>
  <c r="I39"/>
  <c r="G12"/>
  <c r="H12"/>
  <c r="E12" s="1"/>
  <c r="I12"/>
  <c r="G42" i="2"/>
  <c r="H42"/>
  <c r="E42" s="1"/>
  <c r="I42"/>
  <c r="G34"/>
  <c r="H34"/>
  <c r="E34" s="1"/>
  <c r="I34"/>
  <c r="G26"/>
  <c r="H26"/>
  <c r="E26" s="1"/>
  <c r="I26"/>
  <c r="G37" i="3"/>
  <c r="H37"/>
  <c r="E37" s="1"/>
  <c r="I37"/>
  <c r="G41" i="2"/>
  <c r="H41"/>
  <c r="E41" s="1"/>
  <c r="I41"/>
  <c r="G25"/>
  <c r="H25"/>
  <c r="E25" s="1"/>
  <c r="I25"/>
  <c r="H25" i="6"/>
  <c r="E25" s="1"/>
  <c r="I25"/>
  <c r="G25"/>
  <c r="H42"/>
  <c r="E42" s="1"/>
  <c r="I42"/>
  <c r="G42"/>
  <c r="H48" i="5"/>
  <c r="E48" s="1"/>
  <c r="G48"/>
  <c r="G48" i="3"/>
  <c r="H48"/>
  <c r="E48" s="1"/>
  <c r="H29" i="6"/>
  <c r="E29" s="1"/>
  <c r="I29"/>
  <c r="G29"/>
  <c r="G49" i="3"/>
  <c r="H49"/>
  <c r="E49" s="1"/>
  <c r="H49" i="5"/>
  <c r="E49" s="1"/>
  <c r="G49"/>
  <c r="G36" i="4"/>
  <c r="H36"/>
  <c r="E36" s="1"/>
  <c r="I36"/>
  <c r="G28"/>
  <c r="H28"/>
  <c r="E28" s="1"/>
  <c r="I28"/>
  <c r="G22" i="1"/>
  <c r="H22"/>
  <c r="E22" s="1"/>
  <c r="I22"/>
  <c r="G33" i="3"/>
  <c r="H33"/>
  <c r="E33" s="1"/>
  <c r="I33"/>
  <c r="G25"/>
  <c r="H25"/>
  <c r="E25" s="1"/>
  <c r="I25"/>
  <c r="G16" i="2"/>
  <c r="H16"/>
  <c r="E16" s="1"/>
  <c r="I16"/>
  <c r="G13" i="1"/>
  <c r="H13"/>
  <c r="E13" s="1"/>
  <c r="I13"/>
  <c r="G31" i="2"/>
  <c r="H31"/>
  <c r="E31" s="1"/>
  <c r="I31"/>
  <c r="G46"/>
  <c r="H46"/>
  <c r="E46" s="1"/>
  <c r="I46"/>
  <c r="G22"/>
  <c r="H22"/>
  <c r="E22" s="1"/>
  <c r="I22"/>
  <c r="H50" i="4"/>
  <c r="E50" s="1"/>
  <c r="G50"/>
  <c r="H18" i="6"/>
  <c r="E18" s="1"/>
  <c r="I18"/>
  <c r="G18"/>
  <c r="G11" i="4"/>
  <c r="H11"/>
  <c r="I11"/>
  <c r="H21" i="7"/>
  <c r="E21" s="1"/>
  <c r="I21"/>
  <c r="G21"/>
  <c r="H45" i="5"/>
  <c r="E45" s="1"/>
  <c r="I45"/>
  <c r="G45"/>
  <c r="H45" i="4"/>
  <c r="E45" s="1"/>
  <c r="G45"/>
  <c r="I45"/>
  <c r="H33" i="7"/>
  <c r="E33" s="1"/>
  <c r="I33"/>
  <c r="G33"/>
  <c r="H34" i="6"/>
  <c r="E34" s="1"/>
  <c r="I34"/>
  <c r="G34"/>
  <c r="H46" i="5"/>
  <c r="E46" s="1"/>
  <c r="I46"/>
  <c r="G46"/>
  <c r="G21" i="4"/>
  <c r="H21"/>
  <c r="E21" s="1"/>
  <c r="I21"/>
  <c r="H13" i="7"/>
  <c r="E13" s="1"/>
  <c r="I13"/>
  <c r="G13"/>
  <c r="H21" i="6"/>
  <c r="E21" s="1"/>
  <c r="I21"/>
  <c r="G21"/>
  <c r="G20" i="4"/>
  <c r="H20"/>
  <c r="E20" s="1"/>
  <c r="I20"/>
  <c r="E11" i="7"/>
  <c r="H38" i="6"/>
  <c r="E38" s="1"/>
  <c r="I38"/>
  <c r="G38"/>
  <c r="H47" i="5"/>
  <c r="E47" s="1"/>
  <c r="G47"/>
  <c r="G43" i="4"/>
  <c r="H43"/>
  <c r="E43" s="1"/>
  <c r="I43"/>
  <c r="G39"/>
  <c r="H39"/>
  <c r="E39" s="1"/>
  <c r="I39"/>
  <c r="G35"/>
  <c r="H35"/>
  <c r="E35" s="1"/>
  <c r="I35"/>
  <c r="G31"/>
  <c r="H31"/>
  <c r="E31" s="1"/>
  <c r="I31"/>
  <c r="G19"/>
  <c r="H19"/>
  <c r="E19" s="1"/>
  <c r="I19"/>
  <c r="G50" i="3"/>
  <c r="H50"/>
  <c r="E50" s="1"/>
  <c r="G40"/>
  <c r="H40"/>
  <c r="E40" s="1"/>
  <c r="I40"/>
  <c r="G13"/>
  <c r="H13"/>
  <c r="E13" s="1"/>
  <c r="I13"/>
  <c r="G20" i="1"/>
  <c r="H20"/>
  <c r="E20" s="1"/>
  <c r="I20"/>
  <c r="G12"/>
  <c r="H12"/>
  <c r="E12" s="1"/>
  <c r="I12"/>
  <c r="G42" i="3"/>
  <c r="H42"/>
  <c r="E42" s="1"/>
  <c r="I42"/>
  <c r="G32"/>
  <c r="H32"/>
  <c r="E32" s="1"/>
  <c r="I32"/>
  <c r="G28"/>
  <c r="H28"/>
  <c r="E28" s="1"/>
  <c r="I28"/>
  <c r="G24"/>
  <c r="H24"/>
  <c r="E24" s="1"/>
  <c r="I24"/>
  <c r="G11"/>
  <c r="H11"/>
  <c r="I11"/>
  <c r="G19" i="2"/>
  <c r="H19"/>
  <c r="E19" s="1"/>
  <c r="I19"/>
  <c r="G15"/>
  <c r="H15"/>
  <c r="E15" s="1"/>
  <c r="I15"/>
  <c r="G19" i="1"/>
  <c r="H19"/>
  <c r="E19" s="1"/>
  <c r="I19"/>
  <c r="G11"/>
  <c r="H11"/>
  <c r="I11"/>
  <c r="G43" i="2"/>
  <c r="H43"/>
  <c r="E43" s="1"/>
  <c r="I43"/>
  <c r="G27"/>
  <c r="H27"/>
  <c r="E27" s="1"/>
  <c r="I27"/>
  <c r="G16" i="3"/>
  <c r="H16"/>
  <c r="E16" s="1"/>
  <c r="I16"/>
  <c r="G44" i="2"/>
  <c r="H44"/>
  <c r="E44" s="1"/>
  <c r="I44"/>
  <c r="G36"/>
  <c r="H36"/>
  <c r="E36" s="1"/>
  <c r="I36"/>
  <c r="G28"/>
  <c r="H28"/>
  <c r="E28" s="1"/>
  <c r="I28"/>
  <c r="G48" i="1"/>
  <c r="H48"/>
  <c r="E48" s="1"/>
  <c r="G47" i="2"/>
  <c r="H47"/>
  <c r="E47" s="1"/>
  <c r="I47"/>
  <c r="G29"/>
  <c r="H29"/>
  <c r="E29" s="1"/>
  <c r="I29"/>
  <c r="H46" i="4"/>
  <c r="E46" s="1"/>
  <c r="I46"/>
  <c r="G46"/>
  <c r="H47"/>
  <c r="E47" s="1"/>
  <c r="G47"/>
  <c r="H29" i="7"/>
  <c r="E29" s="1"/>
  <c r="I29"/>
  <c r="G29"/>
  <c r="H46" i="6"/>
  <c r="E46" s="1"/>
  <c r="I46"/>
  <c r="G46"/>
  <c r="G29" i="3"/>
  <c r="H29"/>
  <c r="E29" s="1"/>
  <c r="I29"/>
  <c r="G21" i="1"/>
  <c r="H21"/>
  <c r="E21" s="1"/>
  <c r="I21"/>
  <c r="G45" i="2"/>
  <c r="H45"/>
  <c r="E45" s="1"/>
  <c r="I45"/>
  <c r="G30"/>
  <c r="H30"/>
  <c r="E30" s="1"/>
  <c r="I30"/>
  <c r="H45" i="7"/>
  <c r="E45" s="1"/>
  <c r="I45"/>
  <c r="G45"/>
  <c r="H37" i="6"/>
  <c r="E37" s="1"/>
  <c r="I37"/>
  <c r="G37"/>
  <c r="H41" i="5"/>
  <c r="E41" s="1"/>
  <c r="I41"/>
  <c r="G41"/>
  <c r="G12" i="4"/>
  <c r="H12"/>
  <c r="E12" s="1"/>
  <c r="I12"/>
  <c r="H25" i="7"/>
  <c r="E25" s="1"/>
  <c r="I25"/>
  <c r="G25"/>
  <c r="H22" i="6"/>
  <c r="E22" s="1"/>
  <c r="I22"/>
  <c r="G22"/>
  <c r="H49" i="4"/>
  <c r="E49" s="1"/>
  <c r="G49"/>
  <c r="G41"/>
  <c r="H41"/>
  <c r="E41" s="1"/>
  <c r="I41"/>
  <c r="G37"/>
  <c r="H37"/>
  <c r="E37" s="1"/>
  <c r="I37"/>
  <c r="G33"/>
  <c r="H33"/>
  <c r="E33" s="1"/>
  <c r="I33"/>
  <c r="G29"/>
  <c r="H29"/>
  <c r="E29" s="1"/>
  <c r="I29"/>
  <c r="G17"/>
  <c r="H17"/>
  <c r="E17" s="1"/>
  <c r="I17"/>
  <c r="G43" i="3"/>
  <c r="H43"/>
  <c r="E43" s="1"/>
  <c r="I43"/>
  <c r="G21"/>
  <c r="H21"/>
  <c r="E21" s="1"/>
  <c r="I21"/>
  <c r="G49" i="1"/>
  <c r="H49"/>
  <c r="E49" s="1"/>
  <c r="G16"/>
  <c r="H16"/>
  <c r="E16" s="1"/>
  <c r="I16"/>
  <c r="G34" i="3"/>
  <c r="H34"/>
  <c r="E34" s="1"/>
  <c r="I34"/>
  <c r="G30"/>
  <c r="H30"/>
  <c r="E30" s="1"/>
  <c r="I30"/>
  <c r="G26"/>
  <c r="H26"/>
  <c r="E26" s="1"/>
  <c r="I26"/>
  <c r="G19"/>
  <c r="H19"/>
  <c r="E19" s="1"/>
  <c r="I19"/>
  <c r="G21" i="2"/>
  <c r="H21"/>
  <c r="E21" s="1"/>
  <c r="I21"/>
  <c r="G17"/>
  <c r="H17"/>
  <c r="E17" s="1"/>
  <c r="I17"/>
  <c r="G13"/>
  <c r="H13"/>
  <c r="E13" s="1"/>
  <c r="I13"/>
  <c r="G15" i="1"/>
  <c r="H15"/>
  <c r="E15" s="1"/>
  <c r="I15"/>
  <c r="G14" i="3"/>
  <c r="H14"/>
  <c r="E14" s="1"/>
  <c r="I14"/>
  <c r="G35" i="2"/>
  <c r="H35"/>
  <c r="E35" s="1"/>
  <c r="I35"/>
  <c r="G35" i="3"/>
  <c r="H35"/>
  <c r="E35" s="1"/>
  <c r="I35"/>
  <c r="G48" i="2"/>
  <c r="H48"/>
  <c r="E48" s="1"/>
  <c r="I48"/>
  <c r="G40"/>
  <c r="H40"/>
  <c r="E40" s="1"/>
  <c r="I40"/>
  <c r="G32"/>
  <c r="H32"/>
  <c r="E32" s="1"/>
  <c r="I32"/>
  <c r="G24"/>
  <c r="H24"/>
  <c r="E24" s="1"/>
  <c r="I24"/>
  <c r="G22" i="3"/>
  <c r="H22"/>
  <c r="E22" s="1"/>
  <c r="I22"/>
  <c r="G39" i="2"/>
  <c r="H39"/>
  <c r="E39" s="1"/>
  <c r="I39"/>
  <c r="G33" i="1"/>
  <c r="I33"/>
  <c r="H33"/>
  <c r="E33" s="1"/>
  <c r="I53" i="2" l="1"/>
  <c r="I53" i="7"/>
  <c r="I54" i="5"/>
  <c r="I54" i="4"/>
  <c r="I52"/>
  <c r="E11"/>
  <c r="I53"/>
  <c r="I53" i="1"/>
  <c r="I54"/>
  <c r="E11"/>
  <c r="I52"/>
  <c r="I52" i="3"/>
  <c r="I53"/>
  <c r="I54"/>
  <c r="E11"/>
  <c r="I52" i="2"/>
  <c r="I52" i="7"/>
  <c r="I52" i="5"/>
  <c r="I54" i="2"/>
  <c r="I54" i="6"/>
  <c r="I53" i="5"/>
  <c r="I52" i="6"/>
  <c r="I54" i="7"/>
  <c r="I53" i="6"/>
</calcChain>
</file>

<file path=xl/sharedStrings.xml><?xml version="1.0" encoding="utf-8"?>
<sst xmlns="http://schemas.openxmlformats.org/spreadsheetml/2006/main" count="1356" uniqueCount="322">
  <si>
    <t>DAFTAR NILAI SISWA SMAN 9 SEMARANG SEMESTER GASAL TAHUN PELAJARAN 2017/2018</t>
  </si>
  <si>
    <t>Guru :</t>
  </si>
  <si>
    <t>Rifanti S.Pd.</t>
  </si>
  <si>
    <t>Kelas [nama-kelas]</t>
  </si>
  <si>
    <t>Kelas XII-IPA 1</t>
  </si>
  <si>
    <t>GASAL</t>
  </si>
  <si>
    <t>Mapel :</t>
  </si>
  <si>
    <t>Bahasa Jawa [ Muatan Lokal ]</t>
  </si>
  <si>
    <t>download [tgl-download]</t>
  </si>
  <si>
    <t>didownload 15/12/2017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</si>
  <si>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</si>
  <si>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</si>
  <si>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</si>
  <si>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</si>
  <si>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</si>
  <si>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</si>
  <si>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</si>
  <si>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</si>
  <si>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</si>
  <si>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</si>
  <si>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</si>
  <si>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</si>
  <si>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</si>
  <si>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</si>
  <si>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</si>
  <si>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</si>
  <si>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</si>
  <si>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</si>
  <si>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</si>
  <si>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</si>
  <si>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</si>
  <si>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</si>
  <si>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</si>
  <si>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</si>
  <si>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</si>
  <si>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</si>
  <si>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</si>
  <si>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</si>
  <si>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</si>
  <si>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</si>
  <si>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</si>
  <si>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</si>
  <si>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</si>
  <si>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</si>
  <si>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</si>
  <si>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</si>
  <si>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</si>
  <si>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</si>
  <si>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</si>
  <si>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</si>
  <si>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</si>
  <si>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</si>
  <si>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</si>
  <si>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</si>
  <si>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</si>
  <si>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</si>
  <si>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</si>
  <si>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</si>
  <si>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</si>
  <si>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</si>
  <si>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</si>
  <si>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</si>
  <si>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</si>
  <si>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</si>
  <si>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</si>
  <si>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</si>
  <si>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</si>
  <si>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</si>
  <si>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</si>
  <si>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</si>
  <si>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</si>
  <si>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</si>
  <si>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</si>
  <si>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</si>
  <si>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</si>
  <si>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</si>
  <si>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</si>
  <si>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</si>
  <si>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</si>
  <si>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</si>
  <si>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</si>
  <si>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</si>
  <si>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</si>
  <si>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</si>
  <si>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</si>
  <si>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</si>
  <si>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</si>
  <si>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</si>
  <si>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</si>
  <si>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</si>
  <si>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</si>
  <si>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</si>
  <si>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</si>
  <si>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9000001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</si>
  <si>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</si>
  <si>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</si>
  <si>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</si>
  <si>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</si>
  <si>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</si>
  <si>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</si>
  <si>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</si>
  <si>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</si>
  <si>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</si>
  <si>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</si>
  <si>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</si>
  <si>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</si>
  <si>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</si>
  <si>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</si>
  <si>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</si>
  <si>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</si>
  <si>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</si>
  <si>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</si>
  <si>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</si>
  <si>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</si>
  <si>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</si>
  <si>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</si>
  <si>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</si>
  <si>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</si>
  <si>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</si>
  <si>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</si>
  <si>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</si>
  <si>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</si>
  <si>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</si>
  <si>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</si>
  <si>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</si>
  <si>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</si>
  <si>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</si>
  <si>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</si>
  <si>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</si>
  <si>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</si>
  <si>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</si>
  <si>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</si>
  <si>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</si>
  <si>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</si>
  <si>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</si>
  <si>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</si>
  <si>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</si>
  <si>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</si>
  <si>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</si>
  <si>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</si>
  <si>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</si>
  <si>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</si>
  <si>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</si>
  <si>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</si>
  <si>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</si>
  <si>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</si>
  <si>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</si>
  <si>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</si>
  <si>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</si>
  <si>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</si>
  <si>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</si>
  <si>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</si>
  <si>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</si>
  <si>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</si>
  <si>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</si>
  <si>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</si>
  <si>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</si>
  <si>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</si>
  <si>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</si>
  <si>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</si>
  <si>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</si>
  <si>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</si>
  <si>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</si>
  <si>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</si>
  <si>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</si>
  <si>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</si>
  <si>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</si>
  <si>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</si>
  <si>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</si>
  <si>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</si>
  <si>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</si>
  <si>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</si>
  <si>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</si>
  <si>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</si>
  <si>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</si>
  <si>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</si>
  <si>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</si>
  <si>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</si>
  <si>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</si>
  <si>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</si>
  <si>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</si>
  <si>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</si>
  <si>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B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</si>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</sst>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370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2" activePane="bottomRight" state="frozen"/>
      <selection pane="topRight"/>
      <selection pane="bottomLeft"/>
      <selection pane="bottomRight" activeCell="L45" sqref="L45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417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39585</v>
      </c>
      <c r="C11" s="14" t="s">
        <v>46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321</v>
      </c>
      <c r="M11" s="13"/>
      <c r="N11" s="35" t="str">
        <f t="shared" ref="N11:N50" si="6">IF(BB11="","",BB11)</f>
        <v/>
      </c>
      <c r="O11" s="2">
        <v>78</v>
      </c>
      <c r="P11" s="1">
        <v>83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85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</v>
      </c>
      <c r="AM11" s="6">
        <v>87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89</v>
      </c>
      <c r="AS11" s="13"/>
      <c r="AT11" s="6">
        <v>93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39599</v>
      </c>
      <c r="C12" s="14" t="s">
        <v>48</v>
      </c>
      <c r="D12" s="13"/>
      <c r="E12" s="14">
        <f t="shared" si="0"/>
        <v>87</v>
      </c>
      <c r="F12" s="13"/>
      <c r="G12" s="24">
        <f t="shared" si="1"/>
        <v>88</v>
      </c>
      <c r="H12" s="24">
        <f t="shared" si="2"/>
        <v>87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321</v>
      </c>
      <c r="M12" s="13"/>
      <c r="N12" s="36" t="str">
        <f t="shared" si="6"/>
        <v/>
      </c>
      <c r="O12" s="2">
        <v>88</v>
      </c>
      <c r="P12" s="2">
        <v>86</v>
      </c>
      <c r="Q12" s="13"/>
      <c r="R12" s="3">
        <v>78</v>
      </c>
      <c r="S12" s="1"/>
      <c r="T12" s="39">
        <f t="shared" si="7"/>
        <v>78</v>
      </c>
      <c r="U12" s="1">
        <v>90</v>
      </c>
      <c r="V12" s="1"/>
      <c r="W12" s="39">
        <f t="shared" si="8"/>
        <v>90</v>
      </c>
      <c r="X12" s="1">
        <v>93</v>
      </c>
      <c r="Y12" s="1"/>
      <c r="Z12" s="39">
        <f t="shared" si="9"/>
        <v>93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90</v>
      </c>
      <c r="AI12" s="14">
        <f t="shared" si="14"/>
        <v>93</v>
      </c>
      <c r="AJ12" s="14" t="str">
        <f t="shared" si="15"/>
        <v/>
      </c>
      <c r="AK12" s="14" t="str">
        <f t="shared" si="16"/>
        <v/>
      </c>
      <c r="AL12" s="35">
        <f t="shared" si="17"/>
        <v>87</v>
      </c>
      <c r="AM12" s="6">
        <v>87</v>
      </c>
      <c r="AN12" s="2">
        <v>90</v>
      </c>
      <c r="AO12" s="2">
        <v>90</v>
      </c>
      <c r="AP12" s="2"/>
      <c r="AQ12" s="2"/>
      <c r="AR12" s="49">
        <f t="shared" si="18"/>
        <v>89</v>
      </c>
      <c r="AS12" s="13"/>
      <c r="AT12" s="6">
        <v>89</v>
      </c>
      <c r="AU12" s="2">
        <v>85</v>
      </c>
      <c r="AV12" s="2"/>
      <c r="AW12" s="2"/>
      <c r="AX12" s="2"/>
      <c r="AY12" s="51">
        <f t="shared" si="19"/>
        <v>87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39613</v>
      </c>
      <c r="C13" s="14" t="s">
        <v>49</v>
      </c>
      <c r="D13" s="13"/>
      <c r="E13" s="14">
        <f t="shared" si="0"/>
        <v>82</v>
      </c>
      <c r="F13" s="13"/>
      <c r="G13" s="24">
        <f t="shared" si="1"/>
        <v>82</v>
      </c>
      <c r="H13" s="24">
        <f t="shared" si="2"/>
        <v>82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321</v>
      </c>
      <c r="M13" s="13"/>
      <c r="N13" s="36" t="str">
        <f t="shared" si="6"/>
        <v/>
      </c>
      <c r="O13" s="2">
        <v>78</v>
      </c>
      <c r="P13" s="2">
        <v>80</v>
      </c>
      <c r="Q13" s="13"/>
      <c r="R13" s="3">
        <v>80</v>
      </c>
      <c r="S13" s="1"/>
      <c r="T13" s="39">
        <f t="shared" si="7"/>
        <v>80</v>
      </c>
      <c r="U13" s="1">
        <v>90</v>
      </c>
      <c r="V13" s="1"/>
      <c r="W13" s="39">
        <f t="shared" si="8"/>
        <v>90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90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83.333333333333329</v>
      </c>
      <c r="AM13" s="6">
        <v>90</v>
      </c>
      <c r="AN13" s="2">
        <v>78</v>
      </c>
      <c r="AO13" s="2">
        <v>85</v>
      </c>
      <c r="AP13" s="2"/>
      <c r="AQ13" s="2"/>
      <c r="AR13" s="49">
        <f t="shared" si="18"/>
        <v>84.333333333333329</v>
      </c>
      <c r="AS13" s="13"/>
      <c r="AT13" s="6">
        <v>82</v>
      </c>
      <c r="AU13" s="2">
        <v>88</v>
      </c>
      <c r="AV13" s="2"/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39627</v>
      </c>
      <c r="C14" s="14" t="s">
        <v>50</v>
      </c>
      <c r="D14" s="13"/>
      <c r="E14" s="14">
        <f t="shared" si="0"/>
        <v>81</v>
      </c>
      <c r="F14" s="13"/>
      <c r="G14" s="24">
        <f t="shared" si="1"/>
        <v>81</v>
      </c>
      <c r="H14" s="24">
        <f t="shared" si="2"/>
        <v>81</v>
      </c>
      <c r="I14" s="24">
        <f t="shared" si="3"/>
        <v>80</v>
      </c>
      <c r="J14" s="24">
        <f t="shared" si="4"/>
        <v>80</v>
      </c>
      <c r="K14" s="14" t="str">
        <f t="shared" si="5"/>
        <v>A</v>
      </c>
      <c r="L14" s="52" t="s">
        <v>321</v>
      </c>
      <c r="M14" s="13"/>
      <c r="N14" s="36" t="str">
        <f t="shared" si="6"/>
        <v/>
      </c>
      <c r="O14" s="2">
        <v>78</v>
      </c>
      <c r="P14" s="2">
        <v>80</v>
      </c>
      <c r="Q14" s="13"/>
      <c r="R14" s="3">
        <v>78</v>
      </c>
      <c r="S14" s="1"/>
      <c r="T14" s="39">
        <f t="shared" si="7"/>
        <v>78</v>
      </c>
      <c r="U14" s="1">
        <v>80</v>
      </c>
      <c r="V14" s="1"/>
      <c r="W14" s="39">
        <f t="shared" si="8"/>
        <v>80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80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79.333333333333329</v>
      </c>
      <c r="AM14" s="6">
        <v>87</v>
      </c>
      <c r="AN14" s="2">
        <v>89</v>
      </c>
      <c r="AO14" s="2">
        <v>90</v>
      </c>
      <c r="AP14" s="2"/>
      <c r="AQ14" s="2"/>
      <c r="AR14" s="49">
        <f t="shared" si="18"/>
        <v>88.666666666666671</v>
      </c>
      <c r="AS14" s="13"/>
      <c r="AT14" s="6">
        <v>81</v>
      </c>
      <c r="AU14" s="2">
        <v>78</v>
      </c>
      <c r="AV14" s="2"/>
      <c r="AW14" s="2"/>
      <c r="AX14" s="2"/>
      <c r="AY14" s="51">
        <f t="shared" si="19"/>
        <v>79.5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39641</v>
      </c>
      <c r="C15" s="14" t="s">
        <v>51</v>
      </c>
      <c r="D15" s="13"/>
      <c r="E15" s="14">
        <f t="shared" si="0"/>
        <v>83</v>
      </c>
      <c r="F15" s="13"/>
      <c r="G15" s="24">
        <f t="shared" si="1"/>
        <v>83</v>
      </c>
      <c r="H15" s="24">
        <f t="shared" si="2"/>
        <v>83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321</v>
      </c>
      <c r="M15" s="13"/>
      <c r="N15" s="36" t="str">
        <f t="shared" si="6"/>
        <v/>
      </c>
      <c r="O15" s="2">
        <v>78</v>
      </c>
      <c r="P15" s="2">
        <v>81</v>
      </c>
      <c r="Q15" s="13"/>
      <c r="R15" s="3">
        <v>78</v>
      </c>
      <c r="S15" s="1"/>
      <c r="T15" s="39">
        <f t="shared" si="7"/>
        <v>78</v>
      </c>
      <c r="U15" s="1">
        <v>90</v>
      </c>
      <c r="V15" s="1"/>
      <c r="W15" s="39">
        <f t="shared" si="8"/>
        <v>90</v>
      </c>
      <c r="X15" s="1">
        <v>87</v>
      </c>
      <c r="Y15" s="1"/>
      <c r="Z15" s="39">
        <f t="shared" si="9"/>
        <v>87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90</v>
      </c>
      <c r="AI15" s="14">
        <f t="shared" si="14"/>
        <v>87</v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87</v>
      </c>
      <c r="AN15" s="2">
        <v>80</v>
      </c>
      <c r="AO15" s="2">
        <v>90</v>
      </c>
      <c r="AP15" s="2"/>
      <c r="AQ15" s="2"/>
      <c r="AR15" s="49">
        <f t="shared" si="18"/>
        <v>85.666666666666671</v>
      </c>
      <c r="AS15" s="13"/>
      <c r="AT15" s="6">
        <v>79</v>
      </c>
      <c r="AU15" s="2">
        <v>87</v>
      </c>
      <c r="AV15" s="2"/>
      <c r="AW15" s="2"/>
      <c r="AX15" s="2"/>
      <c r="AY15" s="51">
        <f t="shared" si="19"/>
        <v>83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39655</v>
      </c>
      <c r="C16" s="14" t="s">
        <v>52</v>
      </c>
      <c r="D16" s="13"/>
      <c r="E16" s="14">
        <f t="shared" si="0"/>
        <v>81</v>
      </c>
      <c r="F16" s="13"/>
      <c r="G16" s="24">
        <f t="shared" si="1"/>
        <v>82</v>
      </c>
      <c r="H16" s="24">
        <f t="shared" si="2"/>
        <v>81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321</v>
      </c>
      <c r="M16" s="13"/>
      <c r="N16" s="36" t="str">
        <f t="shared" si="6"/>
        <v/>
      </c>
      <c r="O16" s="2">
        <v>78</v>
      </c>
      <c r="P16" s="2">
        <v>80</v>
      </c>
      <c r="Q16" s="13"/>
      <c r="R16" s="3">
        <v>80</v>
      </c>
      <c r="S16" s="1"/>
      <c r="T16" s="39">
        <f t="shared" si="7"/>
        <v>80</v>
      </c>
      <c r="U16" s="1">
        <v>85</v>
      </c>
      <c r="V16" s="1"/>
      <c r="W16" s="39">
        <f t="shared" si="8"/>
        <v>85</v>
      </c>
      <c r="X16" s="1">
        <v>78</v>
      </c>
      <c r="Y16" s="1"/>
      <c r="Z16" s="39">
        <f t="shared" si="9"/>
        <v>78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85</v>
      </c>
      <c r="AI16" s="14">
        <f t="shared" si="14"/>
        <v>78</v>
      </c>
      <c r="AJ16" s="14" t="str">
        <f t="shared" si="15"/>
        <v/>
      </c>
      <c r="AK16" s="14" t="str">
        <f t="shared" si="16"/>
        <v/>
      </c>
      <c r="AL16" s="35">
        <f t="shared" si="17"/>
        <v>81</v>
      </c>
      <c r="AM16" s="6">
        <v>90</v>
      </c>
      <c r="AN16" s="2">
        <v>80</v>
      </c>
      <c r="AO16" s="2">
        <v>90</v>
      </c>
      <c r="AP16" s="2"/>
      <c r="AQ16" s="2"/>
      <c r="AR16" s="49">
        <f t="shared" si="18"/>
        <v>86.666666666666671</v>
      </c>
      <c r="AS16" s="13"/>
      <c r="AT16" s="6">
        <v>78</v>
      </c>
      <c r="AU16" s="2">
        <v>85</v>
      </c>
      <c r="AV16" s="2"/>
      <c r="AW16" s="2"/>
      <c r="AX16" s="2"/>
      <c r="AY16" s="51">
        <f t="shared" si="19"/>
        <v>81.5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39669</v>
      </c>
      <c r="C17" s="14" t="s">
        <v>53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321</v>
      </c>
      <c r="M17" s="13"/>
      <c r="N17" s="36" t="str">
        <f t="shared" si="6"/>
        <v/>
      </c>
      <c r="O17" s="2">
        <v>80</v>
      </c>
      <c r="P17" s="2">
        <v>86</v>
      </c>
      <c r="Q17" s="13"/>
      <c r="R17" s="3">
        <v>83</v>
      </c>
      <c r="S17" s="1"/>
      <c r="T17" s="39">
        <f t="shared" si="7"/>
        <v>83</v>
      </c>
      <c r="U17" s="1">
        <v>90</v>
      </c>
      <c r="V17" s="1"/>
      <c r="W17" s="39">
        <f t="shared" si="8"/>
        <v>90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90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87.666666666666671</v>
      </c>
      <c r="AM17" s="6">
        <v>87</v>
      </c>
      <c r="AN17" s="2">
        <v>80</v>
      </c>
      <c r="AO17" s="2">
        <v>85</v>
      </c>
      <c r="AP17" s="2"/>
      <c r="AQ17" s="2"/>
      <c r="AR17" s="49">
        <f t="shared" si="18"/>
        <v>84</v>
      </c>
      <c r="AS17" s="13"/>
      <c r="AT17" s="6">
        <v>90</v>
      </c>
      <c r="AU17" s="2">
        <v>85</v>
      </c>
      <c r="AV17" s="2"/>
      <c r="AW17" s="2"/>
      <c r="AX17" s="2"/>
      <c r="AY17" s="51">
        <f t="shared" si="19"/>
        <v>87.5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39683</v>
      </c>
      <c r="C18" s="14" t="s">
        <v>54</v>
      </c>
      <c r="D18" s="13"/>
      <c r="E18" s="14">
        <f t="shared" si="0"/>
        <v>86</v>
      </c>
      <c r="F18" s="13"/>
      <c r="G18" s="24">
        <f t="shared" si="1"/>
        <v>86</v>
      </c>
      <c r="H18" s="24">
        <f t="shared" si="2"/>
        <v>86</v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321</v>
      </c>
      <c r="M18" s="13"/>
      <c r="N18" s="36" t="str">
        <f t="shared" si="6"/>
        <v/>
      </c>
      <c r="O18" s="2">
        <v>78</v>
      </c>
      <c r="P18" s="2">
        <v>86</v>
      </c>
      <c r="Q18" s="13"/>
      <c r="R18" s="3">
        <v>83</v>
      </c>
      <c r="S18" s="1"/>
      <c r="T18" s="39">
        <f t="shared" si="7"/>
        <v>83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90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87.666666666666671</v>
      </c>
      <c r="AM18" s="6">
        <v>87</v>
      </c>
      <c r="AN18" s="2">
        <v>90</v>
      </c>
      <c r="AO18" s="2">
        <v>90</v>
      </c>
      <c r="AP18" s="2"/>
      <c r="AQ18" s="2"/>
      <c r="AR18" s="49">
        <f t="shared" si="18"/>
        <v>89</v>
      </c>
      <c r="AS18" s="13"/>
      <c r="AT18" s="6">
        <v>91</v>
      </c>
      <c r="AU18" s="2">
        <v>86</v>
      </c>
      <c r="AV18" s="2"/>
      <c r="AW18" s="2"/>
      <c r="AX18" s="2"/>
      <c r="AY18" s="51">
        <f t="shared" si="19"/>
        <v>88.5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39697</v>
      </c>
      <c r="C19" s="14" t="s">
        <v>55</v>
      </c>
      <c r="D19" s="13"/>
      <c r="E19" s="14">
        <f t="shared" si="0"/>
        <v>82</v>
      </c>
      <c r="F19" s="13"/>
      <c r="G19" s="24">
        <f t="shared" si="1"/>
        <v>83</v>
      </c>
      <c r="H19" s="24">
        <f t="shared" si="2"/>
        <v>82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321</v>
      </c>
      <c r="M19" s="13"/>
      <c r="N19" s="36" t="str">
        <f t="shared" si="6"/>
        <v/>
      </c>
      <c r="O19" s="2">
        <v>78</v>
      </c>
      <c r="P19" s="2">
        <v>78</v>
      </c>
      <c r="Q19" s="13"/>
      <c r="R19" s="3">
        <v>83</v>
      </c>
      <c r="S19" s="1"/>
      <c r="T19" s="39">
        <f t="shared" si="7"/>
        <v>83</v>
      </c>
      <c r="U19" s="1">
        <v>80</v>
      </c>
      <c r="V19" s="1"/>
      <c r="W19" s="39">
        <f t="shared" si="8"/>
        <v>80</v>
      </c>
      <c r="X19" s="1">
        <v>86</v>
      </c>
      <c r="Y19" s="1"/>
      <c r="Z19" s="39">
        <f t="shared" si="9"/>
        <v>86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>
        <f t="shared" si="13"/>
        <v>80</v>
      </c>
      <c r="AI19" s="14">
        <f t="shared" si="14"/>
        <v>86</v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87</v>
      </c>
      <c r="AN19" s="2">
        <v>87</v>
      </c>
      <c r="AO19" s="2">
        <v>90</v>
      </c>
      <c r="AP19" s="2"/>
      <c r="AQ19" s="2"/>
      <c r="AR19" s="49">
        <f t="shared" si="18"/>
        <v>88</v>
      </c>
      <c r="AS19" s="13"/>
      <c r="AT19" s="6">
        <v>80</v>
      </c>
      <c r="AU19" s="2">
        <v>86</v>
      </c>
      <c r="AV19" s="2"/>
      <c r="AW19" s="2"/>
      <c r="AX19" s="2"/>
      <c r="AY19" s="51">
        <f t="shared" si="19"/>
        <v>83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39711</v>
      </c>
      <c r="C20" s="14" t="s">
        <v>56</v>
      </c>
      <c r="D20" s="13"/>
      <c r="E20" s="14">
        <f t="shared" si="0"/>
        <v>83</v>
      </c>
      <c r="F20" s="13"/>
      <c r="G20" s="24">
        <f t="shared" si="1"/>
        <v>83</v>
      </c>
      <c r="H20" s="24">
        <f t="shared" si="2"/>
        <v>83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321</v>
      </c>
      <c r="M20" s="13"/>
      <c r="N20" s="36" t="str">
        <f t="shared" si="6"/>
        <v/>
      </c>
      <c r="O20" s="2">
        <v>78</v>
      </c>
      <c r="P20" s="2">
        <v>80</v>
      </c>
      <c r="Q20" s="13"/>
      <c r="R20" s="3">
        <v>83</v>
      </c>
      <c r="S20" s="1"/>
      <c r="T20" s="39">
        <f t="shared" si="7"/>
        <v>83</v>
      </c>
      <c r="U20" s="1">
        <v>85</v>
      </c>
      <c r="V20" s="1"/>
      <c r="W20" s="39">
        <f t="shared" si="8"/>
        <v>85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83</v>
      </c>
      <c r="AH20" s="14">
        <f t="shared" si="13"/>
        <v>85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86.666666666666671</v>
      </c>
      <c r="AM20" s="6">
        <v>87</v>
      </c>
      <c r="AN20" s="2">
        <v>78</v>
      </c>
      <c r="AO20" s="2">
        <v>80</v>
      </c>
      <c r="AP20" s="2"/>
      <c r="AQ20" s="2"/>
      <c r="AR20" s="49">
        <f t="shared" si="18"/>
        <v>81.666666666666671</v>
      </c>
      <c r="AS20" s="13"/>
      <c r="AT20" s="6">
        <v>89</v>
      </c>
      <c r="AU20" s="2">
        <v>85</v>
      </c>
      <c r="AV20" s="2"/>
      <c r="AW20" s="2"/>
      <c r="AX20" s="2"/>
      <c r="AY20" s="51">
        <f t="shared" si="19"/>
        <v>87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39725</v>
      </c>
      <c r="C21" s="14" t="s">
        <v>57</v>
      </c>
      <c r="D21" s="13"/>
      <c r="E21" s="14">
        <f t="shared" si="0"/>
        <v>83</v>
      </c>
      <c r="F21" s="13"/>
      <c r="G21" s="24">
        <f t="shared" si="1"/>
        <v>83</v>
      </c>
      <c r="H21" s="24">
        <f t="shared" si="2"/>
        <v>83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321</v>
      </c>
      <c r="M21" s="13"/>
      <c r="N21" s="36" t="str">
        <f t="shared" si="6"/>
        <v/>
      </c>
      <c r="O21" s="2">
        <v>78</v>
      </c>
      <c r="P21" s="2">
        <v>80</v>
      </c>
      <c r="Q21" s="13"/>
      <c r="R21" s="3">
        <v>83</v>
      </c>
      <c r="S21" s="1"/>
      <c r="T21" s="39">
        <f t="shared" si="7"/>
        <v>83</v>
      </c>
      <c r="U21" s="1">
        <v>80</v>
      </c>
      <c r="V21" s="1"/>
      <c r="W21" s="39">
        <f t="shared" si="8"/>
        <v>80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>
        <f t="shared" si="13"/>
        <v>80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84.333333333333329</v>
      </c>
      <c r="AM21" s="6">
        <v>90</v>
      </c>
      <c r="AN21" s="2">
        <v>80</v>
      </c>
      <c r="AO21" s="2">
        <v>90</v>
      </c>
      <c r="AP21" s="2"/>
      <c r="AQ21" s="2"/>
      <c r="AR21" s="49">
        <f t="shared" si="18"/>
        <v>86.666666666666671</v>
      </c>
      <c r="AS21" s="13"/>
      <c r="AT21" s="6">
        <v>79</v>
      </c>
      <c r="AU21" s="2">
        <v>80</v>
      </c>
      <c r="AV21" s="2"/>
      <c r="AW21" s="2"/>
      <c r="AX21" s="2"/>
      <c r="AY21" s="51">
        <f t="shared" si="19"/>
        <v>79.5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39739</v>
      </c>
      <c r="C22" s="14" t="s">
        <v>58</v>
      </c>
      <c r="D22" s="13"/>
      <c r="E22" s="14">
        <f t="shared" si="0"/>
        <v>84</v>
      </c>
      <c r="F22" s="13"/>
      <c r="G22" s="24">
        <f t="shared" si="1"/>
        <v>85</v>
      </c>
      <c r="H22" s="24">
        <f t="shared" si="2"/>
        <v>84</v>
      </c>
      <c r="I22" s="24">
        <f t="shared" si="3"/>
        <v>89</v>
      </c>
      <c r="J22" s="24">
        <f t="shared" si="4"/>
        <v>89</v>
      </c>
      <c r="K22" s="14" t="str">
        <f t="shared" si="5"/>
        <v>A</v>
      </c>
      <c r="L22" s="52" t="s">
        <v>321</v>
      </c>
      <c r="M22" s="13"/>
      <c r="N22" s="36" t="str">
        <f t="shared" si="6"/>
        <v/>
      </c>
      <c r="O22" s="2">
        <v>84</v>
      </c>
      <c r="P22" s="2">
        <v>81</v>
      </c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>
        <v>92</v>
      </c>
      <c r="Y22" s="1"/>
      <c r="Z22" s="39">
        <f t="shared" si="9"/>
        <v>92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>
        <f t="shared" si="14"/>
        <v>92</v>
      </c>
      <c r="AJ22" s="14" t="str">
        <f t="shared" si="15"/>
        <v/>
      </c>
      <c r="AK22" s="14" t="str">
        <f t="shared" si="16"/>
        <v/>
      </c>
      <c r="AL22" s="35">
        <f t="shared" si="17"/>
        <v>84</v>
      </c>
      <c r="AM22" s="6">
        <v>87</v>
      </c>
      <c r="AN22" s="2">
        <v>90</v>
      </c>
      <c r="AO22" s="2">
        <v>90</v>
      </c>
      <c r="AP22" s="2"/>
      <c r="AQ22" s="2"/>
      <c r="AR22" s="49">
        <f t="shared" si="18"/>
        <v>89</v>
      </c>
      <c r="AS22" s="13"/>
      <c r="AT22" s="6">
        <v>92</v>
      </c>
      <c r="AU22" s="2">
        <v>85</v>
      </c>
      <c r="AV22" s="2"/>
      <c r="AW22" s="2"/>
      <c r="AX22" s="2"/>
      <c r="AY22" s="51">
        <f t="shared" si="19"/>
        <v>88.5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39753</v>
      </c>
      <c r="C23" s="14" t="s">
        <v>59</v>
      </c>
      <c r="D23" s="13"/>
      <c r="E23" s="14">
        <f t="shared" si="0"/>
        <v>88</v>
      </c>
      <c r="F23" s="13"/>
      <c r="G23" s="24">
        <f t="shared" si="1"/>
        <v>87</v>
      </c>
      <c r="H23" s="24">
        <f t="shared" si="2"/>
        <v>88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321</v>
      </c>
      <c r="M23" s="13"/>
      <c r="N23" s="36" t="str">
        <f t="shared" si="6"/>
        <v/>
      </c>
      <c r="O23" s="2">
        <v>96</v>
      </c>
      <c r="P23" s="2">
        <v>89</v>
      </c>
      <c r="Q23" s="13"/>
      <c r="R23" s="3">
        <v>78</v>
      </c>
      <c r="S23" s="1"/>
      <c r="T23" s="39">
        <f t="shared" si="7"/>
        <v>78</v>
      </c>
      <c r="U23" s="1">
        <v>85</v>
      </c>
      <c r="V23" s="1"/>
      <c r="W23" s="39">
        <f t="shared" si="8"/>
        <v>85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85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84.333333333333329</v>
      </c>
      <c r="AM23" s="6">
        <v>87</v>
      </c>
      <c r="AN23" s="2">
        <v>78</v>
      </c>
      <c r="AO23" s="2">
        <v>90</v>
      </c>
      <c r="AP23" s="2"/>
      <c r="AQ23" s="2"/>
      <c r="AR23" s="49">
        <f t="shared" si="18"/>
        <v>85</v>
      </c>
      <c r="AS23" s="13"/>
      <c r="AT23" s="6">
        <v>85</v>
      </c>
      <c r="AU23" s="2">
        <v>85</v>
      </c>
      <c r="AV23" s="2"/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39767</v>
      </c>
      <c r="C24" s="14" t="s">
        <v>60</v>
      </c>
      <c r="D24" s="13"/>
      <c r="E24" s="14">
        <f t="shared" si="0"/>
        <v>85</v>
      </c>
      <c r="F24" s="13"/>
      <c r="G24" s="24">
        <f t="shared" si="1"/>
        <v>85</v>
      </c>
      <c r="H24" s="24">
        <f t="shared" si="2"/>
        <v>85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321</v>
      </c>
      <c r="M24" s="13"/>
      <c r="N24" s="36" t="str">
        <f t="shared" si="6"/>
        <v/>
      </c>
      <c r="O24" s="2">
        <v>79</v>
      </c>
      <c r="P24" s="2">
        <v>83</v>
      </c>
      <c r="Q24" s="13"/>
      <c r="R24" s="3">
        <v>83</v>
      </c>
      <c r="S24" s="1"/>
      <c r="T24" s="39">
        <f t="shared" si="7"/>
        <v>83</v>
      </c>
      <c r="U24" s="1">
        <v>90</v>
      </c>
      <c r="V24" s="1"/>
      <c r="W24" s="39">
        <f t="shared" si="8"/>
        <v>90</v>
      </c>
      <c r="X24" s="1">
        <v>92</v>
      </c>
      <c r="Y24" s="1"/>
      <c r="Z24" s="39">
        <f t="shared" si="9"/>
        <v>92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90</v>
      </c>
      <c r="AI24" s="14">
        <f t="shared" si="14"/>
        <v>92</v>
      </c>
      <c r="AJ24" s="14" t="str">
        <f t="shared" si="15"/>
        <v/>
      </c>
      <c r="AK24" s="14" t="str">
        <f t="shared" si="16"/>
        <v/>
      </c>
      <c r="AL24" s="35">
        <f t="shared" si="17"/>
        <v>88.333333333333329</v>
      </c>
      <c r="AM24" s="6">
        <v>87</v>
      </c>
      <c r="AN24" s="2">
        <v>80</v>
      </c>
      <c r="AO24" s="2">
        <v>90</v>
      </c>
      <c r="AP24" s="2"/>
      <c r="AQ24" s="2"/>
      <c r="AR24" s="49">
        <f t="shared" si="18"/>
        <v>85.666666666666671</v>
      </c>
      <c r="AS24" s="13"/>
      <c r="AT24" s="6">
        <v>80</v>
      </c>
      <c r="AU24" s="2">
        <v>88</v>
      </c>
      <c r="AV24" s="2"/>
      <c r="AW24" s="2"/>
      <c r="AX24" s="2"/>
      <c r="AY24" s="51">
        <f t="shared" si="19"/>
        <v>84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39781</v>
      </c>
      <c r="C25" s="14" t="s">
        <v>61</v>
      </c>
      <c r="D25" s="13"/>
      <c r="E25" s="14">
        <f t="shared" si="0"/>
        <v>89</v>
      </c>
      <c r="F25" s="13"/>
      <c r="G25" s="24">
        <f t="shared" si="1"/>
        <v>90</v>
      </c>
      <c r="H25" s="24">
        <f t="shared" si="2"/>
        <v>89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321</v>
      </c>
      <c r="M25" s="13"/>
      <c r="N25" s="36" t="str">
        <f t="shared" si="6"/>
        <v/>
      </c>
      <c r="O25" s="2">
        <v>92</v>
      </c>
      <c r="P25" s="2">
        <v>86</v>
      </c>
      <c r="Q25" s="13"/>
      <c r="R25" s="3">
        <v>83</v>
      </c>
      <c r="S25" s="1"/>
      <c r="T25" s="39">
        <f t="shared" si="7"/>
        <v>83</v>
      </c>
      <c r="U25" s="1">
        <v>90</v>
      </c>
      <c r="V25" s="1"/>
      <c r="W25" s="39">
        <f t="shared" si="8"/>
        <v>90</v>
      </c>
      <c r="X25" s="1">
        <v>93</v>
      </c>
      <c r="Y25" s="1"/>
      <c r="Z25" s="39">
        <f t="shared" si="9"/>
        <v>93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90</v>
      </c>
      <c r="AI25" s="14">
        <f t="shared" si="14"/>
        <v>93</v>
      </c>
      <c r="AJ25" s="14" t="str">
        <f t="shared" si="15"/>
        <v/>
      </c>
      <c r="AK25" s="14" t="str">
        <f t="shared" si="16"/>
        <v/>
      </c>
      <c r="AL25" s="35">
        <f t="shared" si="17"/>
        <v>88.666666666666671</v>
      </c>
      <c r="AM25" s="6">
        <v>87</v>
      </c>
      <c r="AN25" s="2">
        <v>90</v>
      </c>
      <c r="AO25" s="2">
        <v>90</v>
      </c>
      <c r="AP25" s="2"/>
      <c r="AQ25" s="2"/>
      <c r="AR25" s="49">
        <f t="shared" si="18"/>
        <v>89</v>
      </c>
      <c r="AS25" s="13"/>
      <c r="AT25" s="6">
        <v>91</v>
      </c>
      <c r="AU25" s="2">
        <v>85</v>
      </c>
      <c r="AV25" s="2"/>
      <c r="AW25" s="2"/>
      <c r="AX25" s="2"/>
      <c r="AY25" s="51">
        <f t="shared" si="19"/>
        <v>88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39795</v>
      </c>
      <c r="C26" s="14" t="s">
        <v>62</v>
      </c>
      <c r="D26" s="13"/>
      <c r="E26" s="14">
        <f t="shared" si="0"/>
        <v>87</v>
      </c>
      <c r="F26" s="13"/>
      <c r="G26" s="24">
        <f t="shared" si="1"/>
        <v>88</v>
      </c>
      <c r="H26" s="24">
        <f t="shared" si="2"/>
        <v>87</v>
      </c>
      <c r="I26" s="24">
        <f t="shared" si="3"/>
        <v>89</v>
      </c>
      <c r="J26" s="24">
        <f t="shared" si="4"/>
        <v>89</v>
      </c>
      <c r="K26" s="14" t="str">
        <f t="shared" si="5"/>
        <v>A</v>
      </c>
      <c r="L26" s="52" t="s">
        <v>321</v>
      </c>
      <c r="M26" s="13"/>
      <c r="N26" s="36" t="str">
        <f t="shared" si="6"/>
        <v/>
      </c>
      <c r="O26" s="2">
        <v>88</v>
      </c>
      <c r="P26" s="2">
        <v>84</v>
      </c>
      <c r="Q26" s="13"/>
      <c r="R26" s="3">
        <v>78</v>
      </c>
      <c r="S26" s="1"/>
      <c r="T26" s="39">
        <f t="shared" si="7"/>
        <v>78</v>
      </c>
      <c r="U26" s="1">
        <v>90</v>
      </c>
      <c r="V26" s="1"/>
      <c r="W26" s="39">
        <f t="shared" si="8"/>
        <v>90</v>
      </c>
      <c r="X26" s="1">
        <v>92</v>
      </c>
      <c r="Y26" s="1"/>
      <c r="Z26" s="39">
        <f t="shared" si="9"/>
        <v>92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90</v>
      </c>
      <c r="AI26" s="14">
        <f t="shared" si="14"/>
        <v>92</v>
      </c>
      <c r="AJ26" s="14" t="str">
        <f t="shared" si="15"/>
        <v/>
      </c>
      <c r="AK26" s="14" t="str">
        <f t="shared" si="16"/>
        <v/>
      </c>
      <c r="AL26" s="35">
        <f t="shared" si="17"/>
        <v>86.666666666666671</v>
      </c>
      <c r="AM26" s="6">
        <v>87</v>
      </c>
      <c r="AN26" s="2">
        <v>90</v>
      </c>
      <c r="AO26" s="2">
        <v>90</v>
      </c>
      <c r="AP26" s="2"/>
      <c r="AQ26" s="2"/>
      <c r="AR26" s="49">
        <f t="shared" si="18"/>
        <v>89</v>
      </c>
      <c r="AS26" s="13"/>
      <c r="AT26" s="6">
        <v>92</v>
      </c>
      <c r="AU26" s="2">
        <v>85</v>
      </c>
      <c r="AV26" s="2"/>
      <c r="AW26" s="2"/>
      <c r="AX26" s="2"/>
      <c r="AY26" s="51">
        <f t="shared" si="19"/>
        <v>88.5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39809</v>
      </c>
      <c r="C27" s="14" t="s">
        <v>63</v>
      </c>
      <c r="D27" s="13"/>
      <c r="E27" s="14">
        <f t="shared" si="0"/>
        <v>85</v>
      </c>
      <c r="F27" s="13"/>
      <c r="G27" s="24">
        <f t="shared" si="1"/>
        <v>85</v>
      </c>
      <c r="H27" s="24">
        <f t="shared" si="2"/>
        <v>85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321</v>
      </c>
      <c r="M27" s="13"/>
      <c r="N27" s="36" t="str">
        <f t="shared" si="6"/>
        <v/>
      </c>
      <c r="O27" s="2">
        <v>78</v>
      </c>
      <c r="P27" s="2">
        <v>85</v>
      </c>
      <c r="Q27" s="13"/>
      <c r="R27" s="3">
        <v>83</v>
      </c>
      <c r="S27" s="1"/>
      <c r="T27" s="39">
        <f t="shared" si="7"/>
        <v>83</v>
      </c>
      <c r="U27" s="1">
        <v>90</v>
      </c>
      <c r="V27" s="1"/>
      <c r="W27" s="39">
        <f t="shared" si="8"/>
        <v>90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83</v>
      </c>
      <c r="AH27" s="14">
        <f t="shared" si="13"/>
        <v>90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87.666666666666671</v>
      </c>
      <c r="AM27" s="6">
        <v>87</v>
      </c>
      <c r="AN27" s="2">
        <v>80</v>
      </c>
      <c r="AO27" s="2">
        <v>90</v>
      </c>
      <c r="AP27" s="2"/>
      <c r="AQ27" s="2"/>
      <c r="AR27" s="49">
        <f t="shared" si="18"/>
        <v>85.666666666666671</v>
      </c>
      <c r="AS27" s="13"/>
      <c r="AT27" s="6">
        <v>89</v>
      </c>
      <c r="AU27" s="2">
        <v>80</v>
      </c>
      <c r="AV27" s="2"/>
      <c r="AW27" s="2"/>
      <c r="AX27" s="2"/>
      <c r="AY27" s="51">
        <f t="shared" si="19"/>
        <v>84.5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39823</v>
      </c>
      <c r="C28" s="14" t="s">
        <v>64</v>
      </c>
      <c r="D28" s="13"/>
      <c r="E28" s="14">
        <f t="shared" si="0"/>
        <v>86</v>
      </c>
      <c r="F28" s="13"/>
      <c r="G28" s="24">
        <f t="shared" si="1"/>
        <v>88</v>
      </c>
      <c r="H28" s="24">
        <f t="shared" si="2"/>
        <v>86</v>
      </c>
      <c r="I28" s="24">
        <f t="shared" si="3"/>
        <v>89</v>
      </c>
      <c r="J28" s="24">
        <f t="shared" si="4"/>
        <v>89</v>
      </c>
      <c r="K28" s="14" t="str">
        <f t="shared" si="5"/>
        <v>A</v>
      </c>
      <c r="L28" s="52" t="s">
        <v>321</v>
      </c>
      <c r="M28" s="13"/>
      <c r="N28" s="36" t="str">
        <f t="shared" si="6"/>
        <v/>
      </c>
      <c r="O28" s="2">
        <v>86</v>
      </c>
      <c r="P28" s="2">
        <v>82</v>
      </c>
      <c r="Q28" s="13"/>
      <c r="R28" s="3">
        <v>83</v>
      </c>
      <c r="S28" s="1"/>
      <c r="T28" s="39">
        <f t="shared" si="7"/>
        <v>83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90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87.666666666666671</v>
      </c>
      <c r="AM28" s="6">
        <v>87</v>
      </c>
      <c r="AN28" s="2">
        <v>90</v>
      </c>
      <c r="AO28" s="2">
        <v>90</v>
      </c>
      <c r="AP28" s="2"/>
      <c r="AQ28" s="2"/>
      <c r="AR28" s="49">
        <f t="shared" si="18"/>
        <v>89</v>
      </c>
      <c r="AS28" s="13"/>
      <c r="AT28" s="6">
        <v>92</v>
      </c>
      <c r="AU28" s="2">
        <v>85</v>
      </c>
      <c r="AV28" s="2"/>
      <c r="AW28" s="2"/>
      <c r="AX28" s="2"/>
      <c r="AY28" s="51">
        <f t="shared" si="19"/>
        <v>88.5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39837</v>
      </c>
      <c r="C29" s="14" t="s">
        <v>65</v>
      </c>
      <c r="D29" s="13"/>
      <c r="E29" s="14">
        <f t="shared" si="0"/>
        <v>85</v>
      </c>
      <c r="F29" s="13"/>
      <c r="G29" s="24">
        <f t="shared" si="1"/>
        <v>83</v>
      </c>
      <c r="H29" s="24">
        <f t="shared" si="2"/>
        <v>85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321</v>
      </c>
      <c r="M29" s="13"/>
      <c r="N29" s="36" t="str">
        <f t="shared" si="6"/>
        <v/>
      </c>
      <c r="O29" s="2">
        <v>78</v>
      </c>
      <c r="P29" s="2">
        <v>90</v>
      </c>
      <c r="Q29" s="13"/>
      <c r="R29" s="3">
        <v>80</v>
      </c>
      <c r="S29" s="1"/>
      <c r="T29" s="39">
        <f t="shared" si="7"/>
        <v>80</v>
      </c>
      <c r="U29" s="1">
        <v>87</v>
      </c>
      <c r="V29" s="1"/>
      <c r="W29" s="39">
        <f t="shared" si="8"/>
        <v>87</v>
      </c>
      <c r="X29" s="1">
        <v>87</v>
      </c>
      <c r="Y29" s="1"/>
      <c r="Z29" s="39">
        <f t="shared" si="9"/>
        <v>87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87</v>
      </c>
      <c r="AI29" s="14">
        <f t="shared" si="14"/>
        <v>87</v>
      </c>
      <c r="AJ29" s="14" t="str">
        <f t="shared" si="15"/>
        <v/>
      </c>
      <c r="AK29" s="14" t="str">
        <f t="shared" si="16"/>
        <v/>
      </c>
      <c r="AL29" s="35">
        <f t="shared" si="17"/>
        <v>84.666666666666671</v>
      </c>
      <c r="AM29" s="6">
        <v>90</v>
      </c>
      <c r="AN29" s="2">
        <v>78</v>
      </c>
      <c r="AO29" s="2">
        <v>90</v>
      </c>
      <c r="AP29" s="2"/>
      <c r="AQ29" s="2"/>
      <c r="AR29" s="49">
        <f t="shared" si="18"/>
        <v>86</v>
      </c>
      <c r="AS29" s="13"/>
      <c r="AT29" s="6">
        <v>93</v>
      </c>
      <c r="AU29" s="2">
        <v>85</v>
      </c>
      <c r="AV29" s="2"/>
      <c r="AW29" s="2"/>
      <c r="AX29" s="2"/>
      <c r="AY29" s="51">
        <f t="shared" si="19"/>
        <v>89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39851</v>
      </c>
      <c r="C30" s="14" t="s">
        <v>66</v>
      </c>
      <c r="D30" s="13"/>
      <c r="E30" s="14">
        <f t="shared" si="0"/>
        <v>84</v>
      </c>
      <c r="F30" s="13"/>
      <c r="G30" s="24">
        <f t="shared" si="1"/>
        <v>84</v>
      </c>
      <c r="H30" s="24">
        <f t="shared" si="2"/>
        <v>84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321</v>
      </c>
      <c r="M30" s="13"/>
      <c r="N30" s="36" t="str">
        <f t="shared" si="6"/>
        <v/>
      </c>
      <c r="O30" s="2">
        <v>86</v>
      </c>
      <c r="P30" s="2">
        <v>88</v>
      </c>
      <c r="Q30" s="13"/>
      <c r="R30" s="3">
        <v>78</v>
      </c>
      <c r="S30" s="1"/>
      <c r="T30" s="39">
        <f t="shared" si="7"/>
        <v>78</v>
      </c>
      <c r="U30" s="1">
        <v>80</v>
      </c>
      <c r="V30" s="1"/>
      <c r="W30" s="39">
        <f t="shared" si="8"/>
        <v>80</v>
      </c>
      <c r="X30" s="1">
        <v>87</v>
      </c>
      <c r="Y30" s="1"/>
      <c r="Z30" s="39">
        <f t="shared" si="9"/>
        <v>87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80</v>
      </c>
      <c r="AI30" s="14">
        <f t="shared" si="14"/>
        <v>87</v>
      </c>
      <c r="AJ30" s="14" t="str">
        <f t="shared" si="15"/>
        <v/>
      </c>
      <c r="AK30" s="14" t="str">
        <f t="shared" si="16"/>
        <v/>
      </c>
      <c r="AL30" s="35">
        <f t="shared" si="17"/>
        <v>81.666666666666671</v>
      </c>
      <c r="AM30" s="6">
        <v>87</v>
      </c>
      <c r="AN30" s="2">
        <v>78</v>
      </c>
      <c r="AO30" s="2">
        <v>90</v>
      </c>
      <c r="AP30" s="2"/>
      <c r="AQ30" s="2"/>
      <c r="AR30" s="49">
        <f t="shared" si="18"/>
        <v>85</v>
      </c>
      <c r="AS30" s="13"/>
      <c r="AT30" s="6">
        <v>81</v>
      </c>
      <c r="AU30" s="2">
        <v>85</v>
      </c>
      <c r="AV30" s="2"/>
      <c r="AW30" s="2"/>
      <c r="AX30" s="2"/>
      <c r="AY30" s="51">
        <f t="shared" si="19"/>
        <v>83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39865</v>
      </c>
      <c r="C31" s="14" t="s">
        <v>67</v>
      </c>
      <c r="D31" s="13"/>
      <c r="E31" s="14">
        <f t="shared" si="0"/>
        <v>83</v>
      </c>
      <c r="F31" s="13"/>
      <c r="G31" s="24">
        <f t="shared" si="1"/>
        <v>82</v>
      </c>
      <c r="H31" s="24">
        <f t="shared" si="2"/>
        <v>83</v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2" t="s">
        <v>321</v>
      </c>
      <c r="M31" s="13"/>
      <c r="N31" s="36" t="str">
        <f t="shared" si="6"/>
        <v/>
      </c>
      <c r="O31" s="2">
        <v>80</v>
      </c>
      <c r="P31" s="2">
        <v>89</v>
      </c>
      <c r="Q31" s="13"/>
      <c r="R31" s="3">
        <v>83</v>
      </c>
      <c r="S31" s="1"/>
      <c r="T31" s="39">
        <f t="shared" si="7"/>
        <v>83</v>
      </c>
      <c r="U31" s="1">
        <v>80</v>
      </c>
      <c r="V31" s="1"/>
      <c r="W31" s="39">
        <f t="shared" si="8"/>
        <v>80</v>
      </c>
      <c r="X31" s="1">
        <v>83</v>
      </c>
      <c r="Y31" s="1"/>
      <c r="Z31" s="39">
        <f t="shared" si="9"/>
        <v>83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>
        <f t="shared" si="13"/>
        <v>80</v>
      </c>
      <c r="AI31" s="14">
        <f t="shared" si="14"/>
        <v>83</v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90</v>
      </c>
      <c r="AN31" s="2">
        <v>80</v>
      </c>
      <c r="AO31" s="2">
        <v>80</v>
      </c>
      <c r="AP31" s="2"/>
      <c r="AQ31" s="2"/>
      <c r="AR31" s="49">
        <f t="shared" si="18"/>
        <v>83.333333333333329</v>
      </c>
      <c r="AS31" s="13"/>
      <c r="AT31" s="6">
        <v>78</v>
      </c>
      <c r="AU31" s="2">
        <v>85</v>
      </c>
      <c r="AV31" s="2"/>
      <c r="AW31" s="2"/>
      <c r="AX31" s="2"/>
      <c r="AY31" s="51">
        <f t="shared" si="19"/>
        <v>81.5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39879</v>
      </c>
      <c r="C32" s="14" t="s">
        <v>68</v>
      </c>
      <c r="D32" s="13"/>
      <c r="E32" s="14">
        <f t="shared" si="0"/>
        <v>87</v>
      </c>
      <c r="F32" s="13"/>
      <c r="G32" s="24">
        <f t="shared" si="1"/>
        <v>85</v>
      </c>
      <c r="H32" s="24">
        <f t="shared" si="2"/>
        <v>87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321</v>
      </c>
      <c r="M32" s="13"/>
      <c r="N32" s="36" t="str">
        <f t="shared" si="6"/>
        <v/>
      </c>
      <c r="O32" s="2">
        <v>78</v>
      </c>
      <c r="P32" s="2">
        <v>93</v>
      </c>
      <c r="Q32" s="13"/>
      <c r="R32" s="3">
        <v>83</v>
      </c>
      <c r="S32" s="1"/>
      <c r="T32" s="39">
        <f t="shared" si="7"/>
        <v>83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90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87.666666666666671</v>
      </c>
      <c r="AM32" s="6">
        <v>87</v>
      </c>
      <c r="AN32" s="2">
        <v>83</v>
      </c>
      <c r="AO32" s="2">
        <v>90</v>
      </c>
      <c r="AP32" s="2"/>
      <c r="AQ32" s="2"/>
      <c r="AR32" s="49">
        <f t="shared" si="18"/>
        <v>86.666666666666671</v>
      </c>
      <c r="AS32" s="13"/>
      <c r="AT32" s="6">
        <v>83</v>
      </c>
      <c r="AU32" s="2">
        <v>87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39893</v>
      </c>
      <c r="C33" s="14" t="s">
        <v>69</v>
      </c>
      <c r="D33" s="13"/>
      <c r="E33" s="14">
        <f t="shared" si="0"/>
        <v>87</v>
      </c>
      <c r="F33" s="13"/>
      <c r="G33" s="24">
        <f t="shared" si="1"/>
        <v>86</v>
      </c>
      <c r="H33" s="24">
        <f t="shared" si="2"/>
        <v>87</v>
      </c>
      <c r="I33" s="24">
        <f t="shared" si="3"/>
        <v>89</v>
      </c>
      <c r="J33" s="24">
        <f t="shared" si="4"/>
        <v>89</v>
      </c>
      <c r="K33" s="14" t="str">
        <f t="shared" si="5"/>
        <v>A</v>
      </c>
      <c r="L33" s="52" t="s">
        <v>321</v>
      </c>
      <c r="M33" s="13"/>
      <c r="N33" s="36" t="str">
        <f t="shared" si="6"/>
        <v/>
      </c>
      <c r="O33" s="2">
        <v>78</v>
      </c>
      <c r="P33" s="2">
        <v>89</v>
      </c>
      <c r="Q33" s="13"/>
      <c r="R33" s="3">
        <v>87</v>
      </c>
      <c r="S33" s="1"/>
      <c r="T33" s="39">
        <f t="shared" si="7"/>
        <v>87</v>
      </c>
      <c r="U33" s="1">
        <v>90</v>
      </c>
      <c r="V33" s="1"/>
      <c r="W33" s="39">
        <f t="shared" si="8"/>
        <v>90</v>
      </c>
      <c r="X33" s="1">
        <v>93</v>
      </c>
      <c r="Y33" s="1"/>
      <c r="Z33" s="39">
        <f t="shared" si="9"/>
        <v>93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87</v>
      </c>
      <c r="AH33" s="14">
        <f t="shared" si="13"/>
        <v>90</v>
      </c>
      <c r="AI33" s="14">
        <f t="shared" si="14"/>
        <v>93</v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87</v>
      </c>
      <c r="AN33" s="2">
        <v>80</v>
      </c>
      <c r="AO33" s="2">
        <v>90</v>
      </c>
      <c r="AP33" s="2"/>
      <c r="AQ33" s="2"/>
      <c r="AR33" s="49">
        <f t="shared" si="18"/>
        <v>85.666666666666671</v>
      </c>
      <c r="AS33" s="13"/>
      <c r="AT33" s="6">
        <v>91</v>
      </c>
      <c r="AU33" s="2">
        <v>87</v>
      </c>
      <c r="AV33" s="2"/>
      <c r="AW33" s="2"/>
      <c r="AX33" s="2"/>
      <c r="AY33" s="51">
        <f t="shared" si="19"/>
        <v>89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39907</v>
      </c>
      <c r="C34" s="14" t="s">
        <v>70</v>
      </c>
      <c r="D34" s="13"/>
      <c r="E34" s="14">
        <f t="shared" si="0"/>
        <v>87</v>
      </c>
      <c r="F34" s="13"/>
      <c r="G34" s="24">
        <f t="shared" si="1"/>
        <v>87</v>
      </c>
      <c r="H34" s="24">
        <f t="shared" si="2"/>
        <v>87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321</v>
      </c>
      <c r="M34" s="13"/>
      <c r="N34" s="36" t="str">
        <f t="shared" si="6"/>
        <v/>
      </c>
      <c r="O34" s="2">
        <v>85</v>
      </c>
      <c r="P34" s="2">
        <v>85</v>
      </c>
      <c r="Q34" s="13"/>
      <c r="R34" s="3">
        <v>83</v>
      </c>
      <c r="S34" s="1"/>
      <c r="T34" s="39">
        <f t="shared" si="7"/>
        <v>83</v>
      </c>
      <c r="U34" s="1">
        <v>90</v>
      </c>
      <c r="V34" s="1"/>
      <c r="W34" s="39">
        <f t="shared" si="8"/>
        <v>90</v>
      </c>
      <c r="X34" s="1">
        <v>93</v>
      </c>
      <c r="Y34" s="1"/>
      <c r="Z34" s="39">
        <f t="shared" si="9"/>
        <v>93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83</v>
      </c>
      <c r="AH34" s="14">
        <f t="shared" si="13"/>
        <v>90</v>
      </c>
      <c r="AI34" s="14">
        <f t="shared" si="14"/>
        <v>93</v>
      </c>
      <c r="AJ34" s="14" t="str">
        <f t="shared" si="15"/>
        <v/>
      </c>
      <c r="AK34" s="14" t="str">
        <f t="shared" si="16"/>
        <v/>
      </c>
      <c r="AL34" s="35">
        <f t="shared" si="17"/>
        <v>88.666666666666671</v>
      </c>
      <c r="AM34" s="6">
        <v>87</v>
      </c>
      <c r="AN34" s="2">
        <v>80</v>
      </c>
      <c r="AO34" s="2">
        <v>90</v>
      </c>
      <c r="AP34" s="2"/>
      <c r="AQ34" s="2"/>
      <c r="AR34" s="49">
        <f t="shared" si="18"/>
        <v>85.666666666666671</v>
      </c>
      <c r="AS34" s="13"/>
      <c r="AT34" s="6">
        <v>92</v>
      </c>
      <c r="AU34" s="2">
        <v>80</v>
      </c>
      <c r="AV34" s="2"/>
      <c r="AW34" s="2"/>
      <c r="AX34" s="2"/>
      <c r="AY34" s="51">
        <f t="shared" si="19"/>
        <v>86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39921</v>
      </c>
      <c r="C35" s="14" t="s">
        <v>71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321</v>
      </c>
      <c r="M35" s="13"/>
      <c r="N35" s="36" t="str">
        <f t="shared" si="6"/>
        <v/>
      </c>
      <c r="O35" s="2">
        <v>82</v>
      </c>
      <c r="P35" s="2">
        <v>81</v>
      </c>
      <c r="Q35" s="13"/>
      <c r="R35" s="3">
        <v>80</v>
      </c>
      <c r="S35" s="1"/>
      <c r="T35" s="39">
        <f t="shared" si="7"/>
        <v>80</v>
      </c>
      <c r="U35" s="1">
        <v>85</v>
      </c>
      <c r="V35" s="1"/>
      <c r="W35" s="39">
        <f t="shared" si="8"/>
        <v>85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85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87</v>
      </c>
      <c r="AN35" s="2">
        <v>78</v>
      </c>
      <c r="AO35" s="2">
        <v>85</v>
      </c>
      <c r="AP35" s="2"/>
      <c r="AQ35" s="2"/>
      <c r="AR35" s="49">
        <f t="shared" si="18"/>
        <v>83.333333333333329</v>
      </c>
      <c r="AS35" s="13"/>
      <c r="AT35" s="6">
        <v>87</v>
      </c>
      <c r="AU35" s="2">
        <v>85</v>
      </c>
      <c r="AV35" s="2"/>
      <c r="AW35" s="2"/>
      <c r="AX35" s="2"/>
      <c r="AY35" s="51">
        <f t="shared" si="19"/>
        <v>86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39935</v>
      </c>
      <c r="C36" s="14" t="s">
        <v>72</v>
      </c>
      <c r="D36" s="13"/>
      <c r="E36" s="14">
        <f t="shared" si="0"/>
        <v>81</v>
      </c>
      <c r="F36" s="13"/>
      <c r="G36" s="24">
        <f t="shared" si="1"/>
        <v>81</v>
      </c>
      <c r="H36" s="24">
        <f t="shared" si="2"/>
        <v>81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321</v>
      </c>
      <c r="M36" s="13"/>
      <c r="N36" s="36" t="str">
        <f t="shared" si="6"/>
        <v/>
      </c>
      <c r="O36" s="2">
        <v>78</v>
      </c>
      <c r="P36" s="2">
        <v>80</v>
      </c>
      <c r="Q36" s="13"/>
      <c r="R36" s="3">
        <v>78</v>
      </c>
      <c r="S36" s="1"/>
      <c r="T36" s="39">
        <f t="shared" si="7"/>
        <v>78</v>
      </c>
      <c r="U36" s="1">
        <v>90</v>
      </c>
      <c r="V36" s="1"/>
      <c r="W36" s="39">
        <f t="shared" si="8"/>
        <v>90</v>
      </c>
      <c r="X36" s="1">
        <v>78</v>
      </c>
      <c r="Y36" s="1"/>
      <c r="Z36" s="39">
        <f t="shared" si="9"/>
        <v>78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90</v>
      </c>
      <c r="AI36" s="14">
        <f t="shared" si="14"/>
        <v>78</v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87</v>
      </c>
      <c r="AN36" s="2">
        <v>78</v>
      </c>
      <c r="AO36" s="2">
        <v>80</v>
      </c>
      <c r="AP36" s="2"/>
      <c r="AQ36" s="2"/>
      <c r="AR36" s="49">
        <f t="shared" si="18"/>
        <v>81.666666666666671</v>
      </c>
      <c r="AS36" s="13"/>
      <c r="AT36" s="6">
        <v>81</v>
      </c>
      <c r="AU36" s="2">
        <v>90</v>
      </c>
      <c r="AV36" s="2"/>
      <c r="AW36" s="2"/>
      <c r="AX36" s="2"/>
      <c r="AY36" s="51">
        <f t="shared" si="19"/>
        <v>85.5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39949</v>
      </c>
      <c r="C37" s="14" t="s">
        <v>73</v>
      </c>
      <c r="D37" s="13"/>
      <c r="E37" s="14">
        <f t="shared" si="0"/>
        <v>84</v>
      </c>
      <c r="F37" s="13"/>
      <c r="G37" s="24">
        <f t="shared" si="1"/>
        <v>83</v>
      </c>
      <c r="H37" s="24">
        <f t="shared" si="2"/>
        <v>84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321</v>
      </c>
      <c r="M37" s="13"/>
      <c r="N37" s="36" t="str">
        <f t="shared" si="6"/>
        <v/>
      </c>
      <c r="O37" s="2">
        <v>78</v>
      </c>
      <c r="P37" s="2">
        <v>85</v>
      </c>
      <c r="Q37" s="13"/>
      <c r="R37" s="3">
        <v>83</v>
      </c>
      <c r="S37" s="1"/>
      <c r="T37" s="39">
        <f t="shared" si="7"/>
        <v>83</v>
      </c>
      <c r="U37" s="1">
        <v>87</v>
      </c>
      <c r="V37" s="1"/>
      <c r="W37" s="39">
        <f t="shared" si="8"/>
        <v>87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87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87</v>
      </c>
      <c r="AN37" s="2">
        <v>78</v>
      </c>
      <c r="AO37" s="2">
        <v>90</v>
      </c>
      <c r="AP37" s="2"/>
      <c r="AQ37" s="2"/>
      <c r="AR37" s="49">
        <f t="shared" si="18"/>
        <v>85</v>
      </c>
      <c r="AS37" s="13"/>
      <c r="AT37" s="6">
        <v>79</v>
      </c>
      <c r="AU37" s="2">
        <v>80</v>
      </c>
      <c r="AV37" s="2"/>
      <c r="AW37" s="2"/>
      <c r="AX37" s="2"/>
      <c r="AY37" s="51">
        <f t="shared" si="19"/>
        <v>79.5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39963</v>
      </c>
      <c r="C38" s="14" t="s">
        <v>74</v>
      </c>
      <c r="D38" s="13"/>
      <c r="E38" s="14">
        <f t="shared" si="0"/>
        <v>83</v>
      </c>
      <c r="F38" s="13"/>
      <c r="G38" s="24">
        <f t="shared" si="1"/>
        <v>84</v>
      </c>
      <c r="H38" s="24">
        <f t="shared" si="2"/>
        <v>83</v>
      </c>
      <c r="I38" s="24">
        <f t="shared" si="3"/>
        <v>81</v>
      </c>
      <c r="J38" s="24">
        <f t="shared" si="4"/>
        <v>81</v>
      </c>
      <c r="K38" s="14" t="str">
        <f t="shared" si="5"/>
        <v>A</v>
      </c>
      <c r="L38" s="52" t="s">
        <v>321</v>
      </c>
      <c r="M38" s="13"/>
      <c r="N38" s="36" t="str">
        <f t="shared" si="6"/>
        <v/>
      </c>
      <c r="O38" s="2">
        <v>78</v>
      </c>
      <c r="P38" s="2">
        <v>81</v>
      </c>
      <c r="Q38" s="13"/>
      <c r="R38" s="3">
        <v>83</v>
      </c>
      <c r="S38" s="1"/>
      <c r="T38" s="39">
        <f t="shared" si="7"/>
        <v>83</v>
      </c>
      <c r="U38" s="1">
        <v>85</v>
      </c>
      <c r="V38" s="1"/>
      <c r="W38" s="39">
        <f t="shared" si="8"/>
        <v>85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85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86</v>
      </c>
      <c r="AM38" s="6">
        <v>87</v>
      </c>
      <c r="AN38" s="2">
        <v>78</v>
      </c>
      <c r="AO38" s="2">
        <v>90</v>
      </c>
      <c r="AP38" s="2"/>
      <c r="AQ38" s="2"/>
      <c r="AR38" s="49">
        <f t="shared" si="18"/>
        <v>85</v>
      </c>
      <c r="AS38" s="13"/>
      <c r="AT38" s="6">
        <v>84</v>
      </c>
      <c r="AU38" s="2">
        <v>78</v>
      </c>
      <c r="AV38" s="2"/>
      <c r="AW38" s="2"/>
      <c r="AX38" s="2"/>
      <c r="AY38" s="51">
        <f t="shared" si="19"/>
        <v>81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39977</v>
      </c>
      <c r="C39" s="14" t="s">
        <v>75</v>
      </c>
      <c r="D39" s="13"/>
      <c r="E39" s="14">
        <f t="shared" si="0"/>
        <v>81</v>
      </c>
      <c r="F39" s="13"/>
      <c r="G39" s="24">
        <f t="shared" si="1"/>
        <v>82</v>
      </c>
      <c r="H39" s="24">
        <f t="shared" si="2"/>
        <v>81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321</v>
      </c>
      <c r="M39" s="13"/>
      <c r="N39" s="36" t="str">
        <f t="shared" si="6"/>
        <v/>
      </c>
      <c r="O39" s="2">
        <v>78</v>
      </c>
      <c r="P39" s="2">
        <v>78</v>
      </c>
      <c r="Q39" s="13"/>
      <c r="R39" s="3">
        <v>83</v>
      </c>
      <c r="S39" s="1"/>
      <c r="T39" s="39">
        <f t="shared" si="7"/>
        <v>83</v>
      </c>
      <c r="U39" s="1">
        <v>90</v>
      </c>
      <c r="V39" s="1"/>
      <c r="W39" s="39">
        <f t="shared" si="8"/>
        <v>90</v>
      </c>
      <c r="X39" s="1">
        <v>78</v>
      </c>
      <c r="Y39" s="1"/>
      <c r="Z39" s="39">
        <f t="shared" si="9"/>
        <v>78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>
        <f t="shared" si="13"/>
        <v>90</v>
      </c>
      <c r="AI39" s="14">
        <f t="shared" si="14"/>
        <v>78</v>
      </c>
      <c r="AJ39" s="14" t="str">
        <f t="shared" si="15"/>
        <v/>
      </c>
      <c r="AK39" s="14" t="str">
        <f t="shared" si="16"/>
        <v/>
      </c>
      <c r="AL39" s="35">
        <f t="shared" si="17"/>
        <v>83.666666666666671</v>
      </c>
      <c r="AM39" s="6">
        <v>87</v>
      </c>
      <c r="AN39" s="2">
        <v>78</v>
      </c>
      <c r="AO39" s="2">
        <v>80</v>
      </c>
      <c r="AP39" s="2"/>
      <c r="AQ39" s="2"/>
      <c r="AR39" s="49">
        <f t="shared" si="18"/>
        <v>81.666666666666671</v>
      </c>
      <c r="AS39" s="13"/>
      <c r="AT39" s="6">
        <v>81</v>
      </c>
      <c r="AU39" s="2">
        <v>85</v>
      </c>
      <c r="AV39" s="2"/>
      <c r="AW39" s="2"/>
      <c r="AX39" s="2"/>
      <c r="AY39" s="51">
        <f t="shared" si="19"/>
        <v>83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39991</v>
      </c>
      <c r="C40" s="14" t="s">
        <v>76</v>
      </c>
      <c r="D40" s="13"/>
      <c r="E40" s="14">
        <f t="shared" si="0"/>
        <v>82</v>
      </c>
      <c r="F40" s="13"/>
      <c r="G40" s="24">
        <f t="shared" si="1"/>
        <v>83</v>
      </c>
      <c r="H40" s="24">
        <f t="shared" si="2"/>
        <v>82</v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321</v>
      </c>
      <c r="M40" s="13"/>
      <c r="N40" s="36" t="str">
        <f t="shared" si="6"/>
        <v/>
      </c>
      <c r="O40" s="2">
        <v>78</v>
      </c>
      <c r="P40" s="2">
        <v>80</v>
      </c>
      <c r="Q40" s="13"/>
      <c r="R40" s="3">
        <v>83</v>
      </c>
      <c r="S40" s="1"/>
      <c r="T40" s="39">
        <f t="shared" si="7"/>
        <v>83</v>
      </c>
      <c r="U40" s="1">
        <v>85</v>
      </c>
      <c r="V40" s="1"/>
      <c r="W40" s="39">
        <f t="shared" si="8"/>
        <v>85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85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84.333333333333329</v>
      </c>
      <c r="AM40" s="6">
        <v>87</v>
      </c>
      <c r="AN40" s="2">
        <v>80</v>
      </c>
      <c r="AO40" s="2">
        <v>90</v>
      </c>
      <c r="AP40" s="2"/>
      <c r="AQ40" s="2"/>
      <c r="AR40" s="49">
        <f t="shared" si="18"/>
        <v>85.666666666666671</v>
      </c>
      <c r="AS40" s="13"/>
      <c r="AT40" s="6">
        <v>80</v>
      </c>
      <c r="AU40" s="2">
        <v>80</v>
      </c>
      <c r="AV40" s="2"/>
      <c r="AW40" s="2"/>
      <c r="AX40" s="2"/>
      <c r="AY40" s="51">
        <f t="shared" si="19"/>
        <v>80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40005</v>
      </c>
      <c r="C41" s="14" t="s">
        <v>77</v>
      </c>
      <c r="D41" s="13"/>
      <c r="E41" s="14">
        <f t="shared" si="0"/>
        <v>85</v>
      </c>
      <c r="F41" s="13"/>
      <c r="G41" s="24">
        <f t="shared" si="1"/>
        <v>85</v>
      </c>
      <c r="H41" s="24">
        <f t="shared" si="2"/>
        <v>85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321</v>
      </c>
      <c r="M41" s="13"/>
      <c r="N41" s="36" t="str">
        <f t="shared" si="6"/>
        <v/>
      </c>
      <c r="O41" s="2">
        <v>78</v>
      </c>
      <c r="P41" s="2">
        <v>81</v>
      </c>
      <c r="Q41" s="13"/>
      <c r="R41" s="3">
        <v>85</v>
      </c>
      <c r="S41" s="1"/>
      <c r="T41" s="39">
        <f t="shared" si="7"/>
        <v>85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90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88.333333333333329</v>
      </c>
      <c r="AM41" s="6">
        <v>87</v>
      </c>
      <c r="AN41" s="2">
        <v>84</v>
      </c>
      <c r="AO41" s="2">
        <v>90</v>
      </c>
      <c r="AP41" s="2"/>
      <c r="AQ41" s="2"/>
      <c r="AR41" s="49">
        <f t="shared" si="18"/>
        <v>87</v>
      </c>
      <c r="AS41" s="13"/>
      <c r="AT41" s="6">
        <v>86</v>
      </c>
      <c r="AU41" s="2">
        <v>85</v>
      </c>
      <c r="AV41" s="2"/>
      <c r="AW41" s="2"/>
      <c r="AX41" s="2"/>
      <c r="AY41" s="51">
        <f t="shared" si="19"/>
        <v>85.5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40019</v>
      </c>
      <c r="C42" s="14" t="s">
        <v>78</v>
      </c>
      <c r="D42" s="13"/>
      <c r="E42" s="14">
        <f t="shared" si="0"/>
        <v>82</v>
      </c>
      <c r="F42" s="13"/>
      <c r="G42" s="24">
        <f t="shared" si="1"/>
        <v>83</v>
      </c>
      <c r="H42" s="24">
        <f t="shared" si="2"/>
        <v>82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321</v>
      </c>
      <c r="M42" s="13"/>
      <c r="N42" s="36" t="str">
        <f t="shared" si="6"/>
        <v/>
      </c>
      <c r="O42" s="2">
        <v>78</v>
      </c>
      <c r="P42" s="2">
        <v>80</v>
      </c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>
        <v>87</v>
      </c>
      <c r="Y42" s="1"/>
      <c r="Z42" s="39">
        <f t="shared" si="9"/>
        <v>87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>
        <f t="shared" si="14"/>
        <v>87</v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87</v>
      </c>
      <c r="AN42" s="2">
        <v>80</v>
      </c>
      <c r="AO42" s="2">
        <v>90</v>
      </c>
      <c r="AP42" s="2"/>
      <c r="AQ42" s="2"/>
      <c r="AR42" s="49">
        <f t="shared" si="18"/>
        <v>85.666666666666671</v>
      </c>
      <c r="AS42" s="13"/>
      <c r="AT42" s="6">
        <v>82</v>
      </c>
      <c r="AU42" s="2">
        <v>85</v>
      </c>
      <c r="AV42" s="2"/>
      <c r="AW42" s="2"/>
      <c r="AX42" s="2"/>
      <c r="AY42" s="51">
        <f t="shared" si="19"/>
        <v>83.5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40033</v>
      </c>
      <c r="C43" s="14" t="s">
        <v>79</v>
      </c>
      <c r="D43" s="13"/>
      <c r="E43" s="14">
        <f t="shared" si="0"/>
        <v>83</v>
      </c>
      <c r="F43" s="13"/>
      <c r="G43" s="24">
        <f t="shared" si="1"/>
        <v>84</v>
      </c>
      <c r="H43" s="24">
        <f t="shared" si="2"/>
        <v>83</v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321</v>
      </c>
      <c r="M43" s="13"/>
      <c r="N43" s="36" t="str">
        <f t="shared" si="6"/>
        <v/>
      </c>
      <c r="O43" s="2">
        <v>78</v>
      </c>
      <c r="P43" s="2">
        <v>81</v>
      </c>
      <c r="Q43" s="13"/>
      <c r="R43" s="3">
        <v>83</v>
      </c>
      <c r="S43" s="1"/>
      <c r="T43" s="39">
        <f t="shared" si="7"/>
        <v>83</v>
      </c>
      <c r="U43" s="1">
        <v>85</v>
      </c>
      <c r="V43" s="1"/>
      <c r="W43" s="39">
        <f t="shared" si="8"/>
        <v>85</v>
      </c>
      <c r="X43" s="1">
        <v>87</v>
      </c>
      <c r="Y43" s="1"/>
      <c r="Z43" s="39">
        <f t="shared" si="9"/>
        <v>87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85</v>
      </c>
      <c r="AI43" s="14">
        <f t="shared" si="14"/>
        <v>87</v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87</v>
      </c>
      <c r="AN43" s="2">
        <v>87</v>
      </c>
      <c r="AO43" s="2">
        <v>90</v>
      </c>
      <c r="AP43" s="2"/>
      <c r="AQ43" s="2"/>
      <c r="AR43" s="49">
        <f t="shared" si="18"/>
        <v>88</v>
      </c>
      <c r="AS43" s="13"/>
      <c r="AT43" s="6">
        <v>80</v>
      </c>
      <c r="AU43" s="2">
        <v>85</v>
      </c>
      <c r="AV43" s="2"/>
      <c r="AW43" s="2"/>
      <c r="AX43" s="2"/>
      <c r="AY43" s="51">
        <f t="shared" si="19"/>
        <v>82.5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40047</v>
      </c>
      <c r="C44" s="14" t="s">
        <v>80</v>
      </c>
      <c r="D44" s="13"/>
      <c r="E44" s="14">
        <f t="shared" si="0"/>
        <v>84</v>
      </c>
      <c r="F44" s="13"/>
      <c r="G44" s="24">
        <f t="shared" si="1"/>
        <v>85</v>
      </c>
      <c r="H44" s="24">
        <f t="shared" si="2"/>
        <v>84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321</v>
      </c>
      <c r="M44" s="13"/>
      <c r="N44" s="36" t="str">
        <f t="shared" si="6"/>
        <v/>
      </c>
      <c r="O44" s="2">
        <v>78</v>
      </c>
      <c r="P44" s="2">
        <v>80</v>
      </c>
      <c r="Q44" s="13"/>
      <c r="R44" s="3">
        <v>83</v>
      </c>
      <c r="S44" s="1"/>
      <c r="T44" s="39">
        <f t="shared" si="7"/>
        <v>83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>
        <f t="shared" si="13"/>
        <v>90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87.666666666666671</v>
      </c>
      <c r="AM44" s="6">
        <v>87</v>
      </c>
      <c r="AN44" s="2">
        <v>85</v>
      </c>
      <c r="AO44" s="2">
        <v>90</v>
      </c>
      <c r="AP44" s="2"/>
      <c r="AQ44" s="2"/>
      <c r="AR44" s="49">
        <f t="shared" si="18"/>
        <v>87.333333333333329</v>
      </c>
      <c r="AS44" s="13"/>
      <c r="AT44" s="6">
        <v>84</v>
      </c>
      <c r="AU44" s="2">
        <v>88</v>
      </c>
      <c r="AV44" s="2"/>
      <c r="AW44" s="2"/>
      <c r="AX44" s="2"/>
      <c r="AY44" s="51">
        <f t="shared" si="19"/>
        <v>86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40061</v>
      </c>
      <c r="C45" s="14" t="s">
        <v>81</v>
      </c>
      <c r="D45" s="13"/>
      <c r="E45" s="14">
        <f t="shared" si="0"/>
        <v>91</v>
      </c>
      <c r="F45" s="13"/>
      <c r="G45" s="24">
        <f t="shared" si="1"/>
        <v>91</v>
      </c>
      <c r="H45" s="24">
        <f t="shared" si="2"/>
        <v>91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321</v>
      </c>
      <c r="M45" s="13"/>
      <c r="N45" s="36" t="str">
        <f t="shared" si="6"/>
        <v/>
      </c>
      <c r="O45" s="2">
        <v>98</v>
      </c>
      <c r="P45" s="2">
        <v>90</v>
      </c>
      <c r="Q45" s="13"/>
      <c r="R45" s="3">
        <v>83</v>
      </c>
      <c r="S45" s="1"/>
      <c r="T45" s="39">
        <f t="shared" si="7"/>
        <v>83</v>
      </c>
      <c r="U45" s="1">
        <v>90</v>
      </c>
      <c r="V45" s="1"/>
      <c r="W45" s="39">
        <f t="shared" si="8"/>
        <v>90</v>
      </c>
      <c r="X45" s="1">
        <v>92</v>
      </c>
      <c r="Y45" s="1"/>
      <c r="Z45" s="39">
        <f t="shared" si="9"/>
        <v>92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90</v>
      </c>
      <c r="AI45" s="14">
        <f t="shared" si="14"/>
        <v>92</v>
      </c>
      <c r="AJ45" s="14" t="str">
        <f t="shared" si="15"/>
        <v/>
      </c>
      <c r="AK45" s="14" t="str">
        <f t="shared" si="16"/>
        <v/>
      </c>
      <c r="AL45" s="35">
        <f t="shared" si="17"/>
        <v>88.333333333333329</v>
      </c>
      <c r="AM45" s="6">
        <v>90</v>
      </c>
      <c r="AN45" s="2">
        <v>85</v>
      </c>
      <c r="AO45" s="2">
        <v>90</v>
      </c>
      <c r="AP45" s="2"/>
      <c r="AQ45" s="2"/>
      <c r="AR45" s="49">
        <f t="shared" si="18"/>
        <v>88.333333333333329</v>
      </c>
      <c r="AS45" s="13"/>
      <c r="AT45" s="6">
        <v>90</v>
      </c>
      <c r="AU45" s="2">
        <v>90</v>
      </c>
      <c r="AV45" s="2"/>
      <c r="AW45" s="2"/>
      <c r="AX45" s="2"/>
      <c r="AY45" s="51">
        <f t="shared" si="19"/>
        <v>90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40075</v>
      </c>
      <c r="C46" s="14" t="s">
        <v>82</v>
      </c>
      <c r="D46" s="13"/>
      <c r="E46" s="14">
        <f t="shared" si="0"/>
        <v>82</v>
      </c>
      <c r="F46" s="13"/>
      <c r="G46" s="24">
        <f t="shared" si="1"/>
        <v>82</v>
      </c>
      <c r="H46" s="24">
        <f t="shared" si="2"/>
        <v>82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321</v>
      </c>
      <c r="M46" s="13"/>
      <c r="N46" s="36" t="str">
        <f t="shared" si="6"/>
        <v/>
      </c>
      <c r="O46" s="2">
        <v>78</v>
      </c>
      <c r="P46" s="2">
        <v>83</v>
      </c>
      <c r="Q46" s="13"/>
      <c r="R46" s="3">
        <v>80</v>
      </c>
      <c r="S46" s="1"/>
      <c r="T46" s="39">
        <f t="shared" si="7"/>
        <v>80</v>
      </c>
      <c r="U46" s="1">
        <v>90</v>
      </c>
      <c r="V46" s="1"/>
      <c r="W46" s="39">
        <f t="shared" si="8"/>
        <v>90</v>
      </c>
      <c r="X46" s="1">
        <v>78</v>
      </c>
      <c r="Y46" s="1"/>
      <c r="Z46" s="39">
        <f t="shared" si="9"/>
        <v>78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90</v>
      </c>
      <c r="AI46" s="14">
        <f t="shared" si="14"/>
        <v>78</v>
      </c>
      <c r="AJ46" s="14" t="str">
        <f t="shared" si="15"/>
        <v/>
      </c>
      <c r="AK46" s="14" t="str">
        <f t="shared" si="16"/>
        <v/>
      </c>
      <c r="AL46" s="35">
        <f t="shared" si="17"/>
        <v>82.666666666666671</v>
      </c>
      <c r="AM46" s="6">
        <v>87</v>
      </c>
      <c r="AN46" s="2">
        <v>80</v>
      </c>
      <c r="AO46" s="2">
        <v>90</v>
      </c>
      <c r="AP46" s="2"/>
      <c r="AQ46" s="2"/>
      <c r="AR46" s="49">
        <f t="shared" si="18"/>
        <v>85.666666666666671</v>
      </c>
      <c r="AS46" s="13"/>
      <c r="AT46" s="6">
        <v>90</v>
      </c>
      <c r="AU46" s="2">
        <v>85</v>
      </c>
      <c r="AV46" s="2"/>
      <c r="AW46" s="2"/>
      <c r="AX46" s="2"/>
      <c r="AY46" s="51">
        <f t="shared" si="19"/>
        <v>87.5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84.305555555555557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83.444444444444443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3703" priority="1" operator="lessThan">
      <formula>$C$4</formula>
    </cfRule>
  </conditionalFormatting>
  <conditionalFormatting sqref="T12">
    <cfRule type="cellIs" dxfId="3702" priority="2" operator="lessThan">
      <formula>$C$4</formula>
    </cfRule>
  </conditionalFormatting>
  <conditionalFormatting sqref="T13">
    <cfRule type="cellIs" dxfId="3701" priority="3" operator="lessThan">
      <formula>$C$4</formula>
    </cfRule>
  </conditionalFormatting>
  <conditionalFormatting sqref="T14">
    <cfRule type="cellIs" dxfId="3700" priority="4" operator="lessThan">
      <formula>$C$4</formula>
    </cfRule>
  </conditionalFormatting>
  <conditionalFormatting sqref="T15">
    <cfRule type="cellIs" dxfId="3699" priority="5" operator="lessThan">
      <formula>$C$4</formula>
    </cfRule>
  </conditionalFormatting>
  <conditionalFormatting sqref="T16">
    <cfRule type="cellIs" dxfId="3698" priority="6" operator="lessThan">
      <formula>$C$4</formula>
    </cfRule>
  </conditionalFormatting>
  <conditionalFormatting sqref="T17">
    <cfRule type="cellIs" dxfId="3697" priority="7" operator="lessThan">
      <formula>$C$4</formula>
    </cfRule>
  </conditionalFormatting>
  <conditionalFormatting sqref="T18">
    <cfRule type="cellIs" dxfId="3696" priority="8" operator="lessThan">
      <formula>$C$4</formula>
    </cfRule>
  </conditionalFormatting>
  <conditionalFormatting sqref="T19">
    <cfRule type="cellIs" dxfId="3695" priority="9" operator="lessThan">
      <formula>$C$4</formula>
    </cfRule>
  </conditionalFormatting>
  <conditionalFormatting sqref="T20">
    <cfRule type="cellIs" dxfId="3694" priority="10" operator="lessThan">
      <formula>$C$4</formula>
    </cfRule>
  </conditionalFormatting>
  <conditionalFormatting sqref="T21">
    <cfRule type="cellIs" dxfId="3693" priority="11" operator="lessThan">
      <formula>$C$4</formula>
    </cfRule>
  </conditionalFormatting>
  <conditionalFormatting sqref="T22">
    <cfRule type="cellIs" dxfId="3692" priority="12" operator="lessThan">
      <formula>$C$4</formula>
    </cfRule>
  </conditionalFormatting>
  <conditionalFormatting sqref="T23">
    <cfRule type="cellIs" dxfId="3691" priority="13" operator="lessThan">
      <formula>$C$4</formula>
    </cfRule>
  </conditionalFormatting>
  <conditionalFormatting sqref="T24">
    <cfRule type="cellIs" dxfId="3690" priority="14" operator="lessThan">
      <formula>$C$4</formula>
    </cfRule>
  </conditionalFormatting>
  <conditionalFormatting sqref="T25">
    <cfRule type="cellIs" dxfId="3689" priority="15" operator="lessThan">
      <formula>$C$4</formula>
    </cfRule>
  </conditionalFormatting>
  <conditionalFormatting sqref="T26">
    <cfRule type="cellIs" dxfId="3688" priority="16" operator="lessThan">
      <formula>$C$4</formula>
    </cfRule>
  </conditionalFormatting>
  <conditionalFormatting sqref="T27">
    <cfRule type="cellIs" dxfId="3687" priority="17" operator="lessThan">
      <formula>$C$4</formula>
    </cfRule>
  </conditionalFormatting>
  <conditionalFormatting sqref="T28">
    <cfRule type="cellIs" dxfId="3686" priority="18" operator="lessThan">
      <formula>$C$4</formula>
    </cfRule>
  </conditionalFormatting>
  <conditionalFormatting sqref="T29">
    <cfRule type="cellIs" dxfId="3685" priority="19" operator="lessThan">
      <formula>$C$4</formula>
    </cfRule>
  </conditionalFormatting>
  <conditionalFormatting sqref="T30">
    <cfRule type="cellIs" dxfId="3684" priority="20" operator="lessThan">
      <formula>$C$4</formula>
    </cfRule>
  </conditionalFormatting>
  <conditionalFormatting sqref="T31">
    <cfRule type="cellIs" dxfId="3683" priority="21" operator="lessThan">
      <formula>$C$4</formula>
    </cfRule>
  </conditionalFormatting>
  <conditionalFormatting sqref="T32">
    <cfRule type="cellIs" dxfId="3682" priority="22" operator="lessThan">
      <formula>$C$4</formula>
    </cfRule>
  </conditionalFormatting>
  <conditionalFormatting sqref="T33">
    <cfRule type="cellIs" dxfId="3681" priority="23" operator="lessThan">
      <formula>$C$4</formula>
    </cfRule>
  </conditionalFormatting>
  <conditionalFormatting sqref="T34">
    <cfRule type="cellIs" dxfId="3680" priority="24" operator="lessThan">
      <formula>$C$4</formula>
    </cfRule>
  </conditionalFormatting>
  <conditionalFormatting sqref="T35">
    <cfRule type="cellIs" dxfId="3679" priority="25" operator="lessThan">
      <formula>$C$4</formula>
    </cfRule>
  </conditionalFormatting>
  <conditionalFormatting sqref="T36">
    <cfRule type="cellIs" dxfId="3678" priority="26" operator="lessThan">
      <formula>$C$4</formula>
    </cfRule>
  </conditionalFormatting>
  <conditionalFormatting sqref="T37">
    <cfRule type="cellIs" dxfId="3677" priority="27" operator="lessThan">
      <formula>$C$4</formula>
    </cfRule>
  </conditionalFormatting>
  <conditionalFormatting sqref="T38">
    <cfRule type="cellIs" dxfId="3676" priority="28" operator="lessThan">
      <formula>$C$4</formula>
    </cfRule>
  </conditionalFormatting>
  <conditionalFormatting sqref="T39">
    <cfRule type="cellIs" dxfId="3675" priority="29" operator="lessThan">
      <formula>$C$4</formula>
    </cfRule>
  </conditionalFormatting>
  <conditionalFormatting sqref="T40">
    <cfRule type="cellIs" dxfId="3674" priority="30" operator="lessThan">
      <formula>$C$4</formula>
    </cfRule>
  </conditionalFormatting>
  <conditionalFormatting sqref="T41">
    <cfRule type="cellIs" dxfId="3673" priority="31" operator="lessThan">
      <formula>$C$4</formula>
    </cfRule>
  </conditionalFormatting>
  <conditionalFormatting sqref="T42">
    <cfRule type="cellIs" dxfId="3672" priority="32" operator="lessThan">
      <formula>$C$4</formula>
    </cfRule>
  </conditionalFormatting>
  <conditionalFormatting sqref="T43">
    <cfRule type="cellIs" dxfId="3671" priority="33" operator="lessThan">
      <formula>$C$4</formula>
    </cfRule>
  </conditionalFormatting>
  <conditionalFormatting sqref="T44">
    <cfRule type="cellIs" dxfId="3670" priority="34" operator="lessThan">
      <formula>$C$4</formula>
    </cfRule>
  </conditionalFormatting>
  <conditionalFormatting sqref="T45">
    <cfRule type="cellIs" dxfId="3669" priority="35" operator="lessThan">
      <formula>$C$4</formula>
    </cfRule>
  </conditionalFormatting>
  <conditionalFormatting sqref="T46">
    <cfRule type="cellIs" dxfId="3668" priority="36" operator="lessThan">
      <formula>$C$4</formula>
    </cfRule>
  </conditionalFormatting>
  <conditionalFormatting sqref="T47">
    <cfRule type="cellIs" dxfId="3667" priority="37" operator="lessThan">
      <formula>$C$4</formula>
    </cfRule>
  </conditionalFormatting>
  <conditionalFormatting sqref="T48">
    <cfRule type="cellIs" dxfId="3666" priority="38" operator="lessThan">
      <formula>$C$4</formula>
    </cfRule>
  </conditionalFormatting>
  <conditionalFormatting sqref="T49">
    <cfRule type="cellIs" dxfId="3665" priority="39" operator="lessThan">
      <formula>$C$4</formula>
    </cfRule>
  </conditionalFormatting>
  <conditionalFormatting sqref="T50">
    <cfRule type="cellIs" dxfId="3664" priority="40" operator="lessThan">
      <formula>$C$4</formula>
    </cfRule>
  </conditionalFormatting>
  <conditionalFormatting sqref="W11">
    <cfRule type="cellIs" dxfId="3663" priority="41" operator="lessThan">
      <formula>$C$4</formula>
    </cfRule>
  </conditionalFormatting>
  <conditionalFormatting sqref="W12">
    <cfRule type="cellIs" dxfId="3662" priority="42" operator="lessThan">
      <formula>$C$4</formula>
    </cfRule>
  </conditionalFormatting>
  <conditionalFormatting sqref="W13">
    <cfRule type="cellIs" dxfId="3661" priority="43" operator="lessThan">
      <formula>$C$4</formula>
    </cfRule>
  </conditionalFormatting>
  <conditionalFormatting sqref="W14">
    <cfRule type="cellIs" dxfId="3660" priority="44" operator="lessThan">
      <formula>$C$4</formula>
    </cfRule>
  </conditionalFormatting>
  <conditionalFormatting sqref="W15">
    <cfRule type="cellIs" dxfId="3659" priority="45" operator="lessThan">
      <formula>$C$4</formula>
    </cfRule>
  </conditionalFormatting>
  <conditionalFormatting sqref="W16">
    <cfRule type="cellIs" dxfId="3658" priority="46" operator="lessThan">
      <formula>$C$4</formula>
    </cfRule>
  </conditionalFormatting>
  <conditionalFormatting sqref="W17">
    <cfRule type="cellIs" dxfId="3657" priority="47" operator="lessThan">
      <formula>$C$4</formula>
    </cfRule>
  </conditionalFormatting>
  <conditionalFormatting sqref="W18">
    <cfRule type="cellIs" dxfId="3656" priority="48" operator="lessThan">
      <formula>$C$4</formula>
    </cfRule>
  </conditionalFormatting>
  <conditionalFormatting sqref="W19">
    <cfRule type="cellIs" dxfId="3655" priority="49" operator="lessThan">
      <formula>$C$4</formula>
    </cfRule>
  </conditionalFormatting>
  <conditionalFormatting sqref="W20">
    <cfRule type="cellIs" dxfId="3654" priority="50" operator="lessThan">
      <formula>$C$4</formula>
    </cfRule>
  </conditionalFormatting>
  <conditionalFormatting sqref="W21">
    <cfRule type="cellIs" dxfId="3653" priority="51" operator="lessThan">
      <formula>$C$4</formula>
    </cfRule>
  </conditionalFormatting>
  <conditionalFormatting sqref="W22">
    <cfRule type="cellIs" dxfId="3652" priority="52" operator="lessThan">
      <formula>$C$4</formula>
    </cfRule>
  </conditionalFormatting>
  <conditionalFormatting sqref="W23">
    <cfRule type="cellIs" dxfId="3651" priority="53" operator="lessThan">
      <formula>$C$4</formula>
    </cfRule>
  </conditionalFormatting>
  <conditionalFormatting sqref="W24">
    <cfRule type="cellIs" dxfId="3650" priority="54" operator="lessThan">
      <formula>$C$4</formula>
    </cfRule>
  </conditionalFormatting>
  <conditionalFormatting sqref="W25">
    <cfRule type="cellIs" dxfId="3649" priority="55" operator="lessThan">
      <formula>$C$4</formula>
    </cfRule>
  </conditionalFormatting>
  <conditionalFormatting sqref="W26">
    <cfRule type="cellIs" dxfId="3648" priority="56" operator="lessThan">
      <formula>$C$4</formula>
    </cfRule>
  </conditionalFormatting>
  <conditionalFormatting sqref="W27">
    <cfRule type="cellIs" dxfId="3647" priority="57" operator="lessThan">
      <formula>$C$4</formula>
    </cfRule>
  </conditionalFormatting>
  <conditionalFormatting sqref="W28">
    <cfRule type="cellIs" dxfId="3646" priority="58" operator="lessThan">
      <formula>$C$4</formula>
    </cfRule>
  </conditionalFormatting>
  <conditionalFormatting sqref="W29">
    <cfRule type="cellIs" dxfId="3645" priority="59" operator="lessThan">
      <formula>$C$4</formula>
    </cfRule>
  </conditionalFormatting>
  <conditionalFormatting sqref="W30">
    <cfRule type="cellIs" dxfId="3644" priority="60" operator="lessThan">
      <formula>$C$4</formula>
    </cfRule>
  </conditionalFormatting>
  <conditionalFormatting sqref="W31">
    <cfRule type="cellIs" dxfId="3643" priority="61" operator="lessThan">
      <formula>$C$4</formula>
    </cfRule>
  </conditionalFormatting>
  <conditionalFormatting sqref="W32">
    <cfRule type="cellIs" dxfId="3642" priority="62" operator="lessThan">
      <formula>$C$4</formula>
    </cfRule>
  </conditionalFormatting>
  <conditionalFormatting sqref="W33">
    <cfRule type="cellIs" dxfId="3641" priority="63" operator="lessThan">
      <formula>$C$4</formula>
    </cfRule>
  </conditionalFormatting>
  <conditionalFormatting sqref="W34">
    <cfRule type="cellIs" dxfId="3640" priority="64" operator="lessThan">
      <formula>$C$4</formula>
    </cfRule>
  </conditionalFormatting>
  <conditionalFormatting sqref="W35">
    <cfRule type="cellIs" dxfId="3639" priority="65" operator="lessThan">
      <formula>$C$4</formula>
    </cfRule>
  </conditionalFormatting>
  <conditionalFormatting sqref="W36">
    <cfRule type="cellIs" dxfId="3638" priority="66" operator="lessThan">
      <formula>$C$4</formula>
    </cfRule>
  </conditionalFormatting>
  <conditionalFormatting sqref="W37">
    <cfRule type="cellIs" dxfId="3637" priority="67" operator="lessThan">
      <formula>$C$4</formula>
    </cfRule>
  </conditionalFormatting>
  <conditionalFormatting sqref="W38">
    <cfRule type="cellIs" dxfId="3636" priority="68" operator="lessThan">
      <formula>$C$4</formula>
    </cfRule>
  </conditionalFormatting>
  <conditionalFormatting sqref="W39">
    <cfRule type="cellIs" dxfId="3635" priority="69" operator="lessThan">
      <formula>$C$4</formula>
    </cfRule>
  </conditionalFormatting>
  <conditionalFormatting sqref="W40">
    <cfRule type="cellIs" dxfId="3634" priority="70" operator="lessThan">
      <formula>$C$4</formula>
    </cfRule>
  </conditionalFormatting>
  <conditionalFormatting sqref="W41">
    <cfRule type="cellIs" dxfId="3633" priority="71" operator="lessThan">
      <formula>$C$4</formula>
    </cfRule>
  </conditionalFormatting>
  <conditionalFormatting sqref="W42">
    <cfRule type="cellIs" dxfId="3632" priority="72" operator="lessThan">
      <formula>$C$4</formula>
    </cfRule>
  </conditionalFormatting>
  <conditionalFormatting sqref="W43">
    <cfRule type="cellIs" dxfId="3631" priority="73" operator="lessThan">
      <formula>$C$4</formula>
    </cfRule>
  </conditionalFormatting>
  <conditionalFormatting sqref="W44">
    <cfRule type="cellIs" dxfId="3630" priority="74" operator="lessThan">
      <formula>$C$4</formula>
    </cfRule>
  </conditionalFormatting>
  <conditionalFormatting sqref="W45">
    <cfRule type="cellIs" dxfId="3629" priority="75" operator="lessThan">
      <formula>$C$4</formula>
    </cfRule>
  </conditionalFormatting>
  <conditionalFormatting sqref="W46">
    <cfRule type="cellIs" dxfId="3628" priority="76" operator="lessThan">
      <formula>$C$4</formula>
    </cfRule>
  </conditionalFormatting>
  <conditionalFormatting sqref="W47">
    <cfRule type="cellIs" dxfId="3627" priority="77" operator="lessThan">
      <formula>$C$4</formula>
    </cfRule>
  </conditionalFormatting>
  <conditionalFormatting sqref="W48">
    <cfRule type="cellIs" dxfId="3626" priority="78" operator="lessThan">
      <formula>$C$4</formula>
    </cfRule>
  </conditionalFormatting>
  <conditionalFormatting sqref="W49">
    <cfRule type="cellIs" dxfId="3625" priority="79" operator="lessThan">
      <formula>$C$4</formula>
    </cfRule>
  </conditionalFormatting>
  <conditionalFormatting sqref="W50">
    <cfRule type="cellIs" dxfId="3624" priority="80" operator="lessThan">
      <formula>$C$4</formula>
    </cfRule>
  </conditionalFormatting>
  <conditionalFormatting sqref="Z11">
    <cfRule type="cellIs" dxfId="3623" priority="81" operator="lessThan">
      <formula>$C$4</formula>
    </cfRule>
  </conditionalFormatting>
  <conditionalFormatting sqref="Z12">
    <cfRule type="cellIs" dxfId="3622" priority="82" operator="lessThan">
      <formula>$C$4</formula>
    </cfRule>
  </conditionalFormatting>
  <conditionalFormatting sqref="Z13">
    <cfRule type="cellIs" dxfId="3621" priority="83" operator="lessThan">
      <formula>$C$4</formula>
    </cfRule>
  </conditionalFormatting>
  <conditionalFormatting sqref="Z14">
    <cfRule type="cellIs" dxfId="3620" priority="84" operator="lessThan">
      <formula>$C$4</formula>
    </cfRule>
  </conditionalFormatting>
  <conditionalFormatting sqref="Z15">
    <cfRule type="cellIs" dxfId="3619" priority="85" operator="lessThan">
      <formula>$C$4</formula>
    </cfRule>
  </conditionalFormatting>
  <conditionalFormatting sqref="Z16">
    <cfRule type="cellIs" dxfId="3618" priority="86" operator="lessThan">
      <formula>$C$4</formula>
    </cfRule>
  </conditionalFormatting>
  <conditionalFormatting sqref="Z17">
    <cfRule type="cellIs" dxfId="3617" priority="87" operator="lessThan">
      <formula>$C$4</formula>
    </cfRule>
  </conditionalFormatting>
  <conditionalFormatting sqref="Z18">
    <cfRule type="cellIs" dxfId="3616" priority="88" operator="lessThan">
      <formula>$C$4</formula>
    </cfRule>
  </conditionalFormatting>
  <conditionalFormatting sqref="Z19">
    <cfRule type="cellIs" dxfId="3615" priority="89" operator="lessThan">
      <formula>$C$4</formula>
    </cfRule>
  </conditionalFormatting>
  <conditionalFormatting sqref="Z20">
    <cfRule type="cellIs" dxfId="3614" priority="90" operator="lessThan">
      <formula>$C$4</formula>
    </cfRule>
  </conditionalFormatting>
  <conditionalFormatting sqref="Z21">
    <cfRule type="cellIs" dxfId="3613" priority="91" operator="lessThan">
      <formula>$C$4</formula>
    </cfRule>
  </conditionalFormatting>
  <conditionalFormatting sqref="Z22">
    <cfRule type="cellIs" dxfId="3612" priority="92" operator="lessThan">
      <formula>$C$4</formula>
    </cfRule>
  </conditionalFormatting>
  <conditionalFormatting sqref="Z23">
    <cfRule type="cellIs" dxfId="3611" priority="93" operator="lessThan">
      <formula>$C$4</formula>
    </cfRule>
  </conditionalFormatting>
  <conditionalFormatting sqref="Z24">
    <cfRule type="cellIs" dxfId="3610" priority="94" operator="lessThan">
      <formula>$C$4</formula>
    </cfRule>
  </conditionalFormatting>
  <conditionalFormatting sqref="Z25">
    <cfRule type="cellIs" dxfId="3609" priority="95" operator="lessThan">
      <formula>$C$4</formula>
    </cfRule>
  </conditionalFormatting>
  <conditionalFormatting sqref="Z26">
    <cfRule type="cellIs" dxfId="3608" priority="96" operator="lessThan">
      <formula>$C$4</formula>
    </cfRule>
  </conditionalFormatting>
  <conditionalFormatting sqref="Z27">
    <cfRule type="cellIs" dxfId="3607" priority="97" operator="lessThan">
      <formula>$C$4</formula>
    </cfRule>
  </conditionalFormatting>
  <conditionalFormatting sqref="Z28">
    <cfRule type="cellIs" dxfId="3606" priority="98" operator="lessThan">
      <formula>$C$4</formula>
    </cfRule>
  </conditionalFormatting>
  <conditionalFormatting sqref="Z29">
    <cfRule type="cellIs" dxfId="3605" priority="99" operator="lessThan">
      <formula>$C$4</formula>
    </cfRule>
  </conditionalFormatting>
  <conditionalFormatting sqref="Z30">
    <cfRule type="cellIs" dxfId="3604" priority="100" operator="lessThan">
      <formula>$C$4</formula>
    </cfRule>
  </conditionalFormatting>
  <conditionalFormatting sqref="Z31">
    <cfRule type="cellIs" dxfId="3603" priority="101" operator="lessThan">
      <formula>$C$4</formula>
    </cfRule>
  </conditionalFormatting>
  <conditionalFormatting sqref="Z32">
    <cfRule type="cellIs" dxfId="3602" priority="102" operator="lessThan">
      <formula>$C$4</formula>
    </cfRule>
  </conditionalFormatting>
  <conditionalFormatting sqref="Z33">
    <cfRule type="cellIs" dxfId="3601" priority="103" operator="lessThan">
      <formula>$C$4</formula>
    </cfRule>
  </conditionalFormatting>
  <conditionalFormatting sqref="Z34">
    <cfRule type="cellIs" dxfId="3600" priority="104" operator="lessThan">
      <formula>$C$4</formula>
    </cfRule>
  </conditionalFormatting>
  <conditionalFormatting sqref="Z35">
    <cfRule type="cellIs" dxfId="3599" priority="105" operator="lessThan">
      <formula>$C$4</formula>
    </cfRule>
  </conditionalFormatting>
  <conditionalFormatting sqref="Z36">
    <cfRule type="cellIs" dxfId="3598" priority="106" operator="lessThan">
      <formula>$C$4</formula>
    </cfRule>
  </conditionalFormatting>
  <conditionalFormatting sqref="Z37">
    <cfRule type="cellIs" dxfId="3597" priority="107" operator="lessThan">
      <formula>$C$4</formula>
    </cfRule>
  </conditionalFormatting>
  <conditionalFormatting sqref="Z38">
    <cfRule type="cellIs" dxfId="3596" priority="108" operator="lessThan">
      <formula>$C$4</formula>
    </cfRule>
  </conditionalFormatting>
  <conditionalFormatting sqref="Z39">
    <cfRule type="cellIs" dxfId="3595" priority="109" operator="lessThan">
      <formula>$C$4</formula>
    </cfRule>
  </conditionalFormatting>
  <conditionalFormatting sqref="Z40">
    <cfRule type="cellIs" dxfId="3594" priority="110" operator="lessThan">
      <formula>$C$4</formula>
    </cfRule>
  </conditionalFormatting>
  <conditionalFormatting sqref="Z41">
    <cfRule type="cellIs" dxfId="3593" priority="111" operator="lessThan">
      <formula>$C$4</formula>
    </cfRule>
  </conditionalFormatting>
  <conditionalFormatting sqref="Z42">
    <cfRule type="cellIs" dxfId="3592" priority="112" operator="lessThan">
      <formula>$C$4</formula>
    </cfRule>
  </conditionalFormatting>
  <conditionalFormatting sqref="Z43">
    <cfRule type="cellIs" dxfId="3591" priority="113" operator="lessThan">
      <formula>$C$4</formula>
    </cfRule>
  </conditionalFormatting>
  <conditionalFormatting sqref="Z44">
    <cfRule type="cellIs" dxfId="3590" priority="114" operator="lessThan">
      <formula>$C$4</formula>
    </cfRule>
  </conditionalFormatting>
  <conditionalFormatting sqref="Z45">
    <cfRule type="cellIs" dxfId="3589" priority="115" operator="lessThan">
      <formula>$C$4</formula>
    </cfRule>
  </conditionalFormatting>
  <conditionalFormatting sqref="Z46">
    <cfRule type="cellIs" dxfId="3588" priority="116" operator="lessThan">
      <formula>$C$4</formula>
    </cfRule>
  </conditionalFormatting>
  <conditionalFormatting sqref="Z47">
    <cfRule type="cellIs" dxfId="3587" priority="117" operator="lessThan">
      <formula>$C$4</formula>
    </cfRule>
  </conditionalFormatting>
  <conditionalFormatting sqref="Z48">
    <cfRule type="cellIs" dxfId="3586" priority="118" operator="lessThan">
      <formula>$C$4</formula>
    </cfRule>
  </conditionalFormatting>
  <conditionalFormatting sqref="Z49">
    <cfRule type="cellIs" dxfId="3585" priority="119" operator="lessThan">
      <formula>$C$4</formula>
    </cfRule>
  </conditionalFormatting>
  <conditionalFormatting sqref="Z50">
    <cfRule type="cellIs" dxfId="3584" priority="120" operator="lessThan">
      <formula>$C$4</formula>
    </cfRule>
  </conditionalFormatting>
  <conditionalFormatting sqref="AC11">
    <cfRule type="cellIs" dxfId="3583" priority="121" operator="lessThan">
      <formula>$C$4</formula>
    </cfRule>
  </conditionalFormatting>
  <conditionalFormatting sqref="AC12">
    <cfRule type="cellIs" dxfId="3582" priority="122" operator="lessThan">
      <formula>$C$4</formula>
    </cfRule>
  </conditionalFormatting>
  <conditionalFormatting sqref="AC13">
    <cfRule type="cellIs" dxfId="3581" priority="123" operator="lessThan">
      <formula>$C$4</formula>
    </cfRule>
  </conditionalFormatting>
  <conditionalFormatting sqref="AC14">
    <cfRule type="cellIs" dxfId="3580" priority="124" operator="lessThan">
      <formula>$C$4</formula>
    </cfRule>
  </conditionalFormatting>
  <conditionalFormatting sqref="AC15">
    <cfRule type="cellIs" dxfId="3579" priority="125" operator="lessThan">
      <formula>$C$4</formula>
    </cfRule>
  </conditionalFormatting>
  <conditionalFormatting sqref="AC16">
    <cfRule type="cellIs" dxfId="3578" priority="126" operator="lessThan">
      <formula>$C$4</formula>
    </cfRule>
  </conditionalFormatting>
  <conditionalFormatting sqref="AC17">
    <cfRule type="cellIs" dxfId="3577" priority="127" operator="lessThan">
      <formula>$C$4</formula>
    </cfRule>
  </conditionalFormatting>
  <conditionalFormatting sqref="AC18">
    <cfRule type="cellIs" dxfId="3576" priority="128" operator="lessThan">
      <formula>$C$4</formula>
    </cfRule>
  </conditionalFormatting>
  <conditionalFormatting sqref="AC19">
    <cfRule type="cellIs" dxfId="3575" priority="129" operator="lessThan">
      <formula>$C$4</formula>
    </cfRule>
  </conditionalFormatting>
  <conditionalFormatting sqref="AC20">
    <cfRule type="cellIs" dxfId="3574" priority="130" operator="lessThan">
      <formula>$C$4</formula>
    </cfRule>
  </conditionalFormatting>
  <conditionalFormatting sqref="AC21">
    <cfRule type="cellIs" dxfId="3573" priority="131" operator="lessThan">
      <formula>$C$4</formula>
    </cfRule>
  </conditionalFormatting>
  <conditionalFormatting sqref="AC22">
    <cfRule type="cellIs" dxfId="3572" priority="132" operator="lessThan">
      <formula>$C$4</formula>
    </cfRule>
  </conditionalFormatting>
  <conditionalFormatting sqref="AC23">
    <cfRule type="cellIs" dxfId="3571" priority="133" operator="lessThan">
      <formula>$C$4</formula>
    </cfRule>
  </conditionalFormatting>
  <conditionalFormatting sqref="AC24">
    <cfRule type="cellIs" dxfId="3570" priority="134" operator="lessThan">
      <formula>$C$4</formula>
    </cfRule>
  </conditionalFormatting>
  <conditionalFormatting sqref="AC25">
    <cfRule type="cellIs" dxfId="3569" priority="135" operator="lessThan">
      <formula>$C$4</formula>
    </cfRule>
  </conditionalFormatting>
  <conditionalFormatting sqref="AC26">
    <cfRule type="cellIs" dxfId="3568" priority="136" operator="lessThan">
      <formula>$C$4</formula>
    </cfRule>
  </conditionalFormatting>
  <conditionalFormatting sqref="AC27">
    <cfRule type="cellIs" dxfId="3567" priority="137" operator="lessThan">
      <formula>$C$4</formula>
    </cfRule>
  </conditionalFormatting>
  <conditionalFormatting sqref="AC28">
    <cfRule type="cellIs" dxfId="3566" priority="138" operator="lessThan">
      <formula>$C$4</formula>
    </cfRule>
  </conditionalFormatting>
  <conditionalFormatting sqref="AC29">
    <cfRule type="cellIs" dxfId="3565" priority="139" operator="lessThan">
      <formula>$C$4</formula>
    </cfRule>
  </conditionalFormatting>
  <conditionalFormatting sqref="AC30">
    <cfRule type="cellIs" dxfId="3564" priority="140" operator="lessThan">
      <formula>$C$4</formula>
    </cfRule>
  </conditionalFormatting>
  <conditionalFormatting sqref="AC31">
    <cfRule type="cellIs" dxfId="3563" priority="141" operator="lessThan">
      <formula>$C$4</formula>
    </cfRule>
  </conditionalFormatting>
  <conditionalFormatting sqref="AC32">
    <cfRule type="cellIs" dxfId="3562" priority="142" operator="lessThan">
      <formula>$C$4</formula>
    </cfRule>
  </conditionalFormatting>
  <conditionalFormatting sqref="AC33">
    <cfRule type="cellIs" dxfId="3561" priority="143" operator="lessThan">
      <formula>$C$4</formula>
    </cfRule>
  </conditionalFormatting>
  <conditionalFormatting sqref="AC34">
    <cfRule type="cellIs" dxfId="3560" priority="144" operator="lessThan">
      <formula>$C$4</formula>
    </cfRule>
  </conditionalFormatting>
  <conditionalFormatting sqref="AC35">
    <cfRule type="cellIs" dxfId="3559" priority="145" operator="lessThan">
      <formula>$C$4</formula>
    </cfRule>
  </conditionalFormatting>
  <conditionalFormatting sqref="AC36">
    <cfRule type="cellIs" dxfId="3558" priority="146" operator="lessThan">
      <formula>$C$4</formula>
    </cfRule>
  </conditionalFormatting>
  <conditionalFormatting sqref="AC37">
    <cfRule type="cellIs" dxfId="3557" priority="147" operator="lessThan">
      <formula>$C$4</formula>
    </cfRule>
  </conditionalFormatting>
  <conditionalFormatting sqref="AC38">
    <cfRule type="cellIs" dxfId="3556" priority="148" operator="lessThan">
      <formula>$C$4</formula>
    </cfRule>
  </conditionalFormatting>
  <conditionalFormatting sqref="AC39">
    <cfRule type="cellIs" dxfId="3555" priority="149" operator="lessThan">
      <formula>$C$4</formula>
    </cfRule>
  </conditionalFormatting>
  <conditionalFormatting sqref="AC40">
    <cfRule type="cellIs" dxfId="3554" priority="150" operator="lessThan">
      <formula>$C$4</formula>
    </cfRule>
  </conditionalFormatting>
  <conditionalFormatting sqref="AC41">
    <cfRule type="cellIs" dxfId="3553" priority="151" operator="lessThan">
      <formula>$C$4</formula>
    </cfRule>
  </conditionalFormatting>
  <conditionalFormatting sqref="AC42">
    <cfRule type="cellIs" dxfId="3552" priority="152" operator="lessThan">
      <formula>$C$4</formula>
    </cfRule>
  </conditionalFormatting>
  <conditionalFormatting sqref="AC43">
    <cfRule type="cellIs" dxfId="3551" priority="153" operator="lessThan">
      <formula>$C$4</formula>
    </cfRule>
  </conditionalFormatting>
  <conditionalFormatting sqref="AC44">
    <cfRule type="cellIs" dxfId="3550" priority="154" operator="lessThan">
      <formula>$C$4</formula>
    </cfRule>
  </conditionalFormatting>
  <conditionalFormatting sqref="AC45">
    <cfRule type="cellIs" dxfId="3549" priority="155" operator="lessThan">
      <formula>$C$4</formula>
    </cfRule>
  </conditionalFormatting>
  <conditionalFormatting sqref="AC46">
    <cfRule type="cellIs" dxfId="3548" priority="156" operator="lessThan">
      <formula>$C$4</formula>
    </cfRule>
  </conditionalFormatting>
  <conditionalFormatting sqref="AC47">
    <cfRule type="cellIs" dxfId="3547" priority="157" operator="lessThan">
      <formula>$C$4</formula>
    </cfRule>
  </conditionalFormatting>
  <conditionalFormatting sqref="AC48">
    <cfRule type="cellIs" dxfId="3546" priority="158" operator="lessThan">
      <formula>$C$4</formula>
    </cfRule>
  </conditionalFormatting>
  <conditionalFormatting sqref="AC49">
    <cfRule type="cellIs" dxfId="3545" priority="159" operator="lessThan">
      <formula>$C$4</formula>
    </cfRule>
  </conditionalFormatting>
  <conditionalFormatting sqref="AC50">
    <cfRule type="cellIs" dxfId="3544" priority="160" operator="lessThan">
      <formula>$C$4</formula>
    </cfRule>
  </conditionalFormatting>
  <conditionalFormatting sqref="AF11">
    <cfRule type="cellIs" dxfId="3543" priority="161" operator="lessThan">
      <formula>$C$4</formula>
    </cfRule>
  </conditionalFormatting>
  <conditionalFormatting sqref="AF12">
    <cfRule type="cellIs" dxfId="3542" priority="162" operator="lessThan">
      <formula>$C$4</formula>
    </cfRule>
  </conditionalFormatting>
  <conditionalFormatting sqref="AF13">
    <cfRule type="cellIs" dxfId="3541" priority="163" operator="lessThan">
      <formula>$C$4</formula>
    </cfRule>
  </conditionalFormatting>
  <conditionalFormatting sqref="AF14">
    <cfRule type="cellIs" dxfId="3540" priority="164" operator="lessThan">
      <formula>$C$4</formula>
    </cfRule>
  </conditionalFormatting>
  <conditionalFormatting sqref="AF15">
    <cfRule type="cellIs" dxfId="3539" priority="165" operator="lessThan">
      <formula>$C$4</formula>
    </cfRule>
  </conditionalFormatting>
  <conditionalFormatting sqref="AF16">
    <cfRule type="cellIs" dxfId="3538" priority="166" operator="lessThan">
      <formula>$C$4</formula>
    </cfRule>
  </conditionalFormatting>
  <conditionalFormatting sqref="AF17">
    <cfRule type="cellIs" dxfId="3537" priority="167" operator="lessThan">
      <formula>$C$4</formula>
    </cfRule>
  </conditionalFormatting>
  <conditionalFormatting sqref="AF18">
    <cfRule type="cellIs" dxfId="3536" priority="168" operator="lessThan">
      <formula>$C$4</formula>
    </cfRule>
  </conditionalFormatting>
  <conditionalFormatting sqref="AF19">
    <cfRule type="cellIs" dxfId="3535" priority="169" operator="lessThan">
      <formula>$C$4</formula>
    </cfRule>
  </conditionalFormatting>
  <conditionalFormatting sqref="AF20">
    <cfRule type="cellIs" dxfId="3534" priority="170" operator="lessThan">
      <formula>$C$4</formula>
    </cfRule>
  </conditionalFormatting>
  <conditionalFormatting sqref="AF21">
    <cfRule type="cellIs" dxfId="3533" priority="171" operator="lessThan">
      <formula>$C$4</formula>
    </cfRule>
  </conditionalFormatting>
  <conditionalFormatting sqref="AF22">
    <cfRule type="cellIs" dxfId="3532" priority="172" operator="lessThan">
      <formula>$C$4</formula>
    </cfRule>
  </conditionalFormatting>
  <conditionalFormatting sqref="AF23">
    <cfRule type="cellIs" dxfId="3531" priority="173" operator="lessThan">
      <formula>$C$4</formula>
    </cfRule>
  </conditionalFormatting>
  <conditionalFormatting sqref="AF24">
    <cfRule type="cellIs" dxfId="3530" priority="174" operator="lessThan">
      <formula>$C$4</formula>
    </cfRule>
  </conditionalFormatting>
  <conditionalFormatting sqref="AF25">
    <cfRule type="cellIs" dxfId="3529" priority="175" operator="lessThan">
      <formula>$C$4</formula>
    </cfRule>
  </conditionalFormatting>
  <conditionalFormatting sqref="AF26">
    <cfRule type="cellIs" dxfId="3528" priority="176" operator="lessThan">
      <formula>$C$4</formula>
    </cfRule>
  </conditionalFormatting>
  <conditionalFormatting sqref="AF27">
    <cfRule type="cellIs" dxfId="3527" priority="177" operator="lessThan">
      <formula>$C$4</formula>
    </cfRule>
  </conditionalFormatting>
  <conditionalFormatting sqref="AF28">
    <cfRule type="cellIs" dxfId="3526" priority="178" operator="lessThan">
      <formula>$C$4</formula>
    </cfRule>
  </conditionalFormatting>
  <conditionalFormatting sqref="AF29">
    <cfRule type="cellIs" dxfId="3525" priority="179" operator="lessThan">
      <formula>$C$4</formula>
    </cfRule>
  </conditionalFormatting>
  <conditionalFormatting sqref="AF30">
    <cfRule type="cellIs" dxfId="3524" priority="180" operator="lessThan">
      <formula>$C$4</formula>
    </cfRule>
  </conditionalFormatting>
  <conditionalFormatting sqref="AF31">
    <cfRule type="cellIs" dxfId="3523" priority="181" operator="lessThan">
      <formula>$C$4</formula>
    </cfRule>
  </conditionalFormatting>
  <conditionalFormatting sqref="AF32">
    <cfRule type="cellIs" dxfId="3522" priority="182" operator="lessThan">
      <formula>$C$4</formula>
    </cfRule>
  </conditionalFormatting>
  <conditionalFormatting sqref="AF33">
    <cfRule type="cellIs" dxfId="3521" priority="183" operator="lessThan">
      <formula>$C$4</formula>
    </cfRule>
  </conditionalFormatting>
  <conditionalFormatting sqref="AF34">
    <cfRule type="cellIs" dxfId="3520" priority="184" operator="lessThan">
      <formula>$C$4</formula>
    </cfRule>
  </conditionalFormatting>
  <conditionalFormatting sqref="AF35">
    <cfRule type="cellIs" dxfId="3519" priority="185" operator="lessThan">
      <formula>$C$4</formula>
    </cfRule>
  </conditionalFormatting>
  <conditionalFormatting sqref="AF36">
    <cfRule type="cellIs" dxfId="3518" priority="186" operator="lessThan">
      <formula>$C$4</formula>
    </cfRule>
  </conditionalFormatting>
  <conditionalFormatting sqref="AF37">
    <cfRule type="cellIs" dxfId="3517" priority="187" operator="lessThan">
      <formula>$C$4</formula>
    </cfRule>
  </conditionalFormatting>
  <conditionalFormatting sqref="AF38">
    <cfRule type="cellIs" dxfId="3516" priority="188" operator="lessThan">
      <formula>$C$4</formula>
    </cfRule>
  </conditionalFormatting>
  <conditionalFormatting sqref="AF39">
    <cfRule type="cellIs" dxfId="3515" priority="189" operator="lessThan">
      <formula>$C$4</formula>
    </cfRule>
  </conditionalFormatting>
  <conditionalFormatting sqref="AF40">
    <cfRule type="cellIs" dxfId="3514" priority="190" operator="lessThan">
      <formula>$C$4</formula>
    </cfRule>
  </conditionalFormatting>
  <conditionalFormatting sqref="AF41">
    <cfRule type="cellIs" dxfId="3513" priority="191" operator="lessThan">
      <formula>$C$4</formula>
    </cfRule>
  </conditionalFormatting>
  <conditionalFormatting sqref="AF42">
    <cfRule type="cellIs" dxfId="3512" priority="192" operator="lessThan">
      <formula>$C$4</formula>
    </cfRule>
  </conditionalFormatting>
  <conditionalFormatting sqref="AF43">
    <cfRule type="cellIs" dxfId="3511" priority="193" operator="lessThan">
      <formula>$C$4</formula>
    </cfRule>
  </conditionalFormatting>
  <conditionalFormatting sqref="AF44">
    <cfRule type="cellIs" dxfId="3510" priority="194" operator="lessThan">
      <formula>$C$4</formula>
    </cfRule>
  </conditionalFormatting>
  <conditionalFormatting sqref="AF45">
    <cfRule type="cellIs" dxfId="3509" priority="195" operator="lessThan">
      <formula>$C$4</formula>
    </cfRule>
  </conditionalFormatting>
  <conditionalFormatting sqref="AF46">
    <cfRule type="cellIs" dxfId="3508" priority="196" operator="lessThan">
      <formula>$C$4</formula>
    </cfRule>
  </conditionalFormatting>
  <conditionalFormatting sqref="AF47">
    <cfRule type="cellIs" dxfId="3507" priority="197" operator="lessThan">
      <formula>$C$4</formula>
    </cfRule>
  </conditionalFormatting>
  <conditionalFormatting sqref="AF48">
    <cfRule type="cellIs" dxfId="3506" priority="198" operator="lessThan">
      <formula>$C$4</formula>
    </cfRule>
  </conditionalFormatting>
  <conditionalFormatting sqref="AF49">
    <cfRule type="cellIs" dxfId="3505" priority="199" operator="lessThan">
      <formula>$C$4</formula>
    </cfRule>
  </conditionalFormatting>
  <conditionalFormatting sqref="AF50">
    <cfRule type="cellIs" dxfId="3504" priority="200" operator="lessThan">
      <formula>$C$4</formula>
    </cfRule>
  </conditionalFormatting>
  <conditionalFormatting sqref="AL11">
    <cfRule type="cellIs" dxfId="3503" priority="201" operator="lessThan">
      <formula>$C$4</formula>
    </cfRule>
  </conditionalFormatting>
  <conditionalFormatting sqref="AL12">
    <cfRule type="cellIs" dxfId="3502" priority="202" operator="lessThan">
      <formula>$C$4</formula>
    </cfRule>
  </conditionalFormatting>
  <conditionalFormatting sqref="AL13">
    <cfRule type="cellIs" dxfId="3501" priority="203" operator="lessThan">
      <formula>$C$4</formula>
    </cfRule>
  </conditionalFormatting>
  <conditionalFormatting sqref="AL14">
    <cfRule type="cellIs" dxfId="3500" priority="204" operator="lessThan">
      <formula>$C$4</formula>
    </cfRule>
  </conditionalFormatting>
  <conditionalFormatting sqref="AL15">
    <cfRule type="cellIs" dxfId="3499" priority="205" operator="lessThan">
      <formula>$C$4</formula>
    </cfRule>
  </conditionalFormatting>
  <conditionalFormatting sqref="AL16">
    <cfRule type="cellIs" dxfId="3498" priority="206" operator="lessThan">
      <formula>$C$4</formula>
    </cfRule>
  </conditionalFormatting>
  <conditionalFormatting sqref="AL17">
    <cfRule type="cellIs" dxfId="3497" priority="207" operator="lessThan">
      <formula>$C$4</formula>
    </cfRule>
  </conditionalFormatting>
  <conditionalFormatting sqref="AL18">
    <cfRule type="cellIs" dxfId="3496" priority="208" operator="lessThan">
      <formula>$C$4</formula>
    </cfRule>
  </conditionalFormatting>
  <conditionalFormatting sqref="AL19">
    <cfRule type="cellIs" dxfId="3495" priority="209" operator="lessThan">
      <formula>$C$4</formula>
    </cfRule>
  </conditionalFormatting>
  <conditionalFormatting sqref="AL20">
    <cfRule type="cellIs" dxfId="3494" priority="210" operator="lessThan">
      <formula>$C$4</formula>
    </cfRule>
  </conditionalFormatting>
  <conditionalFormatting sqref="AL21">
    <cfRule type="cellIs" dxfId="3493" priority="211" operator="lessThan">
      <formula>$C$4</formula>
    </cfRule>
  </conditionalFormatting>
  <conditionalFormatting sqref="AL22">
    <cfRule type="cellIs" dxfId="3492" priority="212" operator="lessThan">
      <formula>$C$4</formula>
    </cfRule>
  </conditionalFormatting>
  <conditionalFormatting sqref="AL23">
    <cfRule type="cellIs" dxfId="3491" priority="213" operator="lessThan">
      <formula>$C$4</formula>
    </cfRule>
  </conditionalFormatting>
  <conditionalFormatting sqref="AL24">
    <cfRule type="cellIs" dxfId="3490" priority="214" operator="lessThan">
      <formula>$C$4</formula>
    </cfRule>
  </conditionalFormatting>
  <conditionalFormatting sqref="AL25">
    <cfRule type="cellIs" dxfId="3489" priority="215" operator="lessThan">
      <formula>$C$4</formula>
    </cfRule>
  </conditionalFormatting>
  <conditionalFormatting sqref="AL26">
    <cfRule type="cellIs" dxfId="3488" priority="216" operator="lessThan">
      <formula>$C$4</formula>
    </cfRule>
  </conditionalFormatting>
  <conditionalFormatting sqref="AL27">
    <cfRule type="cellIs" dxfId="3487" priority="217" operator="lessThan">
      <formula>$C$4</formula>
    </cfRule>
  </conditionalFormatting>
  <conditionalFormatting sqref="AL28">
    <cfRule type="cellIs" dxfId="3486" priority="218" operator="lessThan">
      <formula>$C$4</formula>
    </cfRule>
  </conditionalFormatting>
  <conditionalFormatting sqref="AL29">
    <cfRule type="cellIs" dxfId="3485" priority="219" operator="lessThan">
      <formula>$C$4</formula>
    </cfRule>
  </conditionalFormatting>
  <conditionalFormatting sqref="AL30">
    <cfRule type="cellIs" dxfId="3484" priority="220" operator="lessThan">
      <formula>$C$4</formula>
    </cfRule>
  </conditionalFormatting>
  <conditionalFormatting sqref="AL31">
    <cfRule type="cellIs" dxfId="3483" priority="221" operator="lessThan">
      <formula>$C$4</formula>
    </cfRule>
  </conditionalFormatting>
  <conditionalFormatting sqref="AL32">
    <cfRule type="cellIs" dxfId="3482" priority="222" operator="lessThan">
      <formula>$C$4</formula>
    </cfRule>
  </conditionalFormatting>
  <conditionalFormatting sqref="AL33">
    <cfRule type="cellIs" dxfId="3481" priority="223" operator="lessThan">
      <formula>$C$4</formula>
    </cfRule>
  </conditionalFormatting>
  <conditionalFormatting sqref="AL34">
    <cfRule type="cellIs" dxfId="3480" priority="224" operator="lessThan">
      <formula>$C$4</formula>
    </cfRule>
  </conditionalFormatting>
  <conditionalFormatting sqref="AL35">
    <cfRule type="cellIs" dxfId="3479" priority="225" operator="lessThan">
      <formula>$C$4</formula>
    </cfRule>
  </conditionalFormatting>
  <conditionalFormatting sqref="AL36">
    <cfRule type="cellIs" dxfId="3478" priority="226" operator="lessThan">
      <formula>$C$4</formula>
    </cfRule>
  </conditionalFormatting>
  <conditionalFormatting sqref="AL37">
    <cfRule type="cellIs" dxfId="3477" priority="227" operator="lessThan">
      <formula>$C$4</formula>
    </cfRule>
  </conditionalFormatting>
  <conditionalFormatting sqref="AL38">
    <cfRule type="cellIs" dxfId="3476" priority="228" operator="lessThan">
      <formula>$C$4</formula>
    </cfRule>
  </conditionalFormatting>
  <conditionalFormatting sqref="AL39">
    <cfRule type="cellIs" dxfId="3475" priority="229" operator="lessThan">
      <formula>$C$4</formula>
    </cfRule>
  </conditionalFormatting>
  <conditionalFormatting sqref="AL40">
    <cfRule type="cellIs" dxfId="3474" priority="230" operator="lessThan">
      <formula>$C$4</formula>
    </cfRule>
  </conditionalFormatting>
  <conditionalFormatting sqref="AL41">
    <cfRule type="cellIs" dxfId="3473" priority="231" operator="lessThan">
      <formula>$C$4</formula>
    </cfRule>
  </conditionalFormatting>
  <conditionalFormatting sqref="AL42">
    <cfRule type="cellIs" dxfId="3472" priority="232" operator="lessThan">
      <formula>$C$4</formula>
    </cfRule>
  </conditionalFormatting>
  <conditionalFormatting sqref="AL43">
    <cfRule type="cellIs" dxfId="3471" priority="233" operator="lessThan">
      <formula>$C$4</formula>
    </cfRule>
  </conditionalFormatting>
  <conditionalFormatting sqref="AL44">
    <cfRule type="cellIs" dxfId="3470" priority="234" operator="lessThan">
      <formula>$C$4</formula>
    </cfRule>
  </conditionalFormatting>
  <conditionalFormatting sqref="AL45">
    <cfRule type="cellIs" dxfId="3469" priority="235" operator="lessThan">
      <formula>$C$4</formula>
    </cfRule>
  </conditionalFormatting>
  <conditionalFormatting sqref="AL46">
    <cfRule type="cellIs" dxfId="3468" priority="236" operator="lessThan">
      <formula>$C$4</formula>
    </cfRule>
  </conditionalFormatting>
  <conditionalFormatting sqref="AL47">
    <cfRule type="cellIs" dxfId="3467" priority="237" operator="lessThan">
      <formula>$C$4</formula>
    </cfRule>
  </conditionalFormatting>
  <conditionalFormatting sqref="AL48">
    <cfRule type="cellIs" dxfId="3466" priority="238" operator="lessThan">
      <formula>$C$4</formula>
    </cfRule>
  </conditionalFormatting>
  <conditionalFormatting sqref="AL49">
    <cfRule type="cellIs" dxfId="3465" priority="239" operator="lessThan">
      <formula>$C$4</formula>
    </cfRule>
  </conditionalFormatting>
  <conditionalFormatting sqref="AL50">
    <cfRule type="cellIs" dxfId="3464" priority="240" operator="lessThan">
      <formula>$C$4</formula>
    </cfRule>
  </conditionalFormatting>
  <conditionalFormatting sqref="AR11">
    <cfRule type="cellIs" dxfId="3463" priority="241" operator="lessThan">
      <formula>$C$4</formula>
    </cfRule>
  </conditionalFormatting>
  <conditionalFormatting sqref="AR12">
    <cfRule type="cellIs" dxfId="3462" priority="242" operator="lessThan">
      <formula>$C$4</formula>
    </cfRule>
  </conditionalFormatting>
  <conditionalFormatting sqref="AR13">
    <cfRule type="cellIs" dxfId="3461" priority="243" operator="lessThan">
      <formula>$C$4</formula>
    </cfRule>
  </conditionalFormatting>
  <conditionalFormatting sqref="AR14">
    <cfRule type="cellIs" dxfId="3460" priority="244" operator="lessThan">
      <formula>$C$4</formula>
    </cfRule>
  </conditionalFormatting>
  <conditionalFormatting sqref="AR15">
    <cfRule type="cellIs" dxfId="3459" priority="245" operator="lessThan">
      <formula>$C$4</formula>
    </cfRule>
  </conditionalFormatting>
  <conditionalFormatting sqref="AR16">
    <cfRule type="cellIs" dxfId="3458" priority="246" operator="lessThan">
      <formula>$C$4</formula>
    </cfRule>
  </conditionalFormatting>
  <conditionalFormatting sqref="AR17">
    <cfRule type="cellIs" dxfId="3457" priority="247" operator="lessThan">
      <formula>$C$4</formula>
    </cfRule>
  </conditionalFormatting>
  <conditionalFormatting sqref="AR18">
    <cfRule type="cellIs" dxfId="3456" priority="248" operator="lessThan">
      <formula>$C$4</formula>
    </cfRule>
  </conditionalFormatting>
  <conditionalFormatting sqref="AR19">
    <cfRule type="cellIs" dxfId="3455" priority="249" operator="lessThan">
      <formula>$C$4</formula>
    </cfRule>
  </conditionalFormatting>
  <conditionalFormatting sqref="AR20">
    <cfRule type="cellIs" dxfId="3454" priority="250" operator="lessThan">
      <formula>$C$4</formula>
    </cfRule>
  </conditionalFormatting>
  <conditionalFormatting sqref="AR21">
    <cfRule type="cellIs" dxfId="3453" priority="251" operator="lessThan">
      <formula>$C$4</formula>
    </cfRule>
  </conditionalFormatting>
  <conditionalFormatting sqref="AR22">
    <cfRule type="cellIs" dxfId="3452" priority="252" operator="lessThan">
      <formula>$C$4</formula>
    </cfRule>
  </conditionalFormatting>
  <conditionalFormatting sqref="AR23">
    <cfRule type="cellIs" dxfId="3451" priority="253" operator="lessThan">
      <formula>$C$4</formula>
    </cfRule>
  </conditionalFormatting>
  <conditionalFormatting sqref="AR24">
    <cfRule type="cellIs" dxfId="3450" priority="254" operator="lessThan">
      <formula>$C$4</formula>
    </cfRule>
  </conditionalFormatting>
  <conditionalFormatting sqref="AR25">
    <cfRule type="cellIs" dxfId="3449" priority="255" operator="lessThan">
      <formula>$C$4</formula>
    </cfRule>
  </conditionalFormatting>
  <conditionalFormatting sqref="AR26">
    <cfRule type="cellIs" dxfId="3448" priority="256" operator="lessThan">
      <formula>$C$4</formula>
    </cfRule>
  </conditionalFormatting>
  <conditionalFormatting sqref="AR27">
    <cfRule type="cellIs" dxfId="3447" priority="257" operator="lessThan">
      <formula>$C$4</formula>
    </cfRule>
  </conditionalFormatting>
  <conditionalFormatting sqref="AR28">
    <cfRule type="cellIs" dxfId="3446" priority="258" operator="lessThan">
      <formula>$C$4</formula>
    </cfRule>
  </conditionalFormatting>
  <conditionalFormatting sqref="AR29">
    <cfRule type="cellIs" dxfId="3445" priority="259" operator="lessThan">
      <formula>$C$4</formula>
    </cfRule>
  </conditionalFormatting>
  <conditionalFormatting sqref="AR30">
    <cfRule type="cellIs" dxfId="3444" priority="260" operator="lessThan">
      <formula>$C$4</formula>
    </cfRule>
  </conditionalFormatting>
  <conditionalFormatting sqref="AR31">
    <cfRule type="cellIs" dxfId="3443" priority="261" operator="lessThan">
      <formula>$C$4</formula>
    </cfRule>
  </conditionalFormatting>
  <conditionalFormatting sqref="AR32">
    <cfRule type="cellIs" dxfId="3442" priority="262" operator="lessThan">
      <formula>$C$4</formula>
    </cfRule>
  </conditionalFormatting>
  <conditionalFormatting sqref="AR33">
    <cfRule type="cellIs" dxfId="3441" priority="263" operator="lessThan">
      <formula>$C$4</formula>
    </cfRule>
  </conditionalFormatting>
  <conditionalFormatting sqref="AR34">
    <cfRule type="cellIs" dxfId="3440" priority="264" operator="lessThan">
      <formula>$C$4</formula>
    </cfRule>
  </conditionalFormatting>
  <conditionalFormatting sqref="AR35">
    <cfRule type="cellIs" dxfId="3439" priority="265" operator="lessThan">
      <formula>$C$4</formula>
    </cfRule>
  </conditionalFormatting>
  <conditionalFormatting sqref="AR36">
    <cfRule type="cellIs" dxfId="3438" priority="266" operator="lessThan">
      <formula>$C$4</formula>
    </cfRule>
  </conditionalFormatting>
  <conditionalFormatting sqref="AR37">
    <cfRule type="cellIs" dxfId="3437" priority="267" operator="lessThan">
      <formula>$C$4</formula>
    </cfRule>
  </conditionalFormatting>
  <conditionalFormatting sqref="AR38">
    <cfRule type="cellIs" dxfId="3436" priority="268" operator="lessThan">
      <formula>$C$4</formula>
    </cfRule>
  </conditionalFormatting>
  <conditionalFormatting sqref="AR39">
    <cfRule type="cellIs" dxfId="3435" priority="269" operator="lessThan">
      <formula>$C$4</formula>
    </cfRule>
  </conditionalFormatting>
  <conditionalFormatting sqref="AR40">
    <cfRule type="cellIs" dxfId="3434" priority="270" operator="lessThan">
      <formula>$C$4</formula>
    </cfRule>
  </conditionalFormatting>
  <conditionalFormatting sqref="AR41">
    <cfRule type="cellIs" dxfId="3433" priority="271" operator="lessThan">
      <formula>$C$4</formula>
    </cfRule>
  </conditionalFormatting>
  <conditionalFormatting sqref="AR42">
    <cfRule type="cellIs" dxfId="3432" priority="272" operator="lessThan">
      <formula>$C$4</formula>
    </cfRule>
  </conditionalFormatting>
  <conditionalFormatting sqref="AR43">
    <cfRule type="cellIs" dxfId="3431" priority="273" operator="lessThan">
      <formula>$C$4</formula>
    </cfRule>
  </conditionalFormatting>
  <conditionalFormatting sqref="AR44">
    <cfRule type="cellIs" dxfId="3430" priority="274" operator="lessThan">
      <formula>$C$4</formula>
    </cfRule>
  </conditionalFormatting>
  <conditionalFormatting sqref="AR45">
    <cfRule type="cellIs" dxfId="3429" priority="275" operator="lessThan">
      <formula>$C$4</formula>
    </cfRule>
  </conditionalFormatting>
  <conditionalFormatting sqref="AR46">
    <cfRule type="cellIs" dxfId="3428" priority="276" operator="lessThan">
      <formula>$C$4</formula>
    </cfRule>
  </conditionalFormatting>
  <conditionalFormatting sqref="AR47">
    <cfRule type="cellIs" dxfId="3427" priority="277" operator="lessThan">
      <formula>$C$4</formula>
    </cfRule>
  </conditionalFormatting>
  <conditionalFormatting sqref="AR48">
    <cfRule type="cellIs" dxfId="3426" priority="278" operator="lessThan">
      <formula>$C$4</formula>
    </cfRule>
  </conditionalFormatting>
  <conditionalFormatting sqref="AR49">
    <cfRule type="cellIs" dxfId="3425" priority="279" operator="lessThan">
      <formula>$C$4</formula>
    </cfRule>
  </conditionalFormatting>
  <conditionalFormatting sqref="AR50">
    <cfRule type="cellIs" dxfId="3424" priority="280" operator="lessThan">
      <formula>$C$4</formula>
    </cfRule>
  </conditionalFormatting>
  <conditionalFormatting sqref="AY11">
    <cfRule type="cellIs" dxfId="3423" priority="281" operator="lessThan">
      <formula>$C$4</formula>
    </cfRule>
  </conditionalFormatting>
  <conditionalFormatting sqref="AY12">
    <cfRule type="cellIs" dxfId="3422" priority="282" operator="lessThan">
      <formula>$C$4</formula>
    </cfRule>
  </conditionalFormatting>
  <conditionalFormatting sqref="AY13">
    <cfRule type="cellIs" dxfId="3421" priority="283" operator="lessThan">
      <formula>$C$4</formula>
    </cfRule>
  </conditionalFormatting>
  <conditionalFormatting sqref="AY14">
    <cfRule type="cellIs" dxfId="3420" priority="284" operator="lessThan">
      <formula>$C$4</formula>
    </cfRule>
  </conditionalFormatting>
  <conditionalFormatting sqref="AY15">
    <cfRule type="cellIs" dxfId="3419" priority="285" operator="lessThan">
      <formula>$C$4</formula>
    </cfRule>
  </conditionalFormatting>
  <conditionalFormatting sqref="AY16">
    <cfRule type="cellIs" dxfId="3418" priority="286" operator="lessThan">
      <formula>$C$4</formula>
    </cfRule>
  </conditionalFormatting>
  <conditionalFormatting sqref="AY17">
    <cfRule type="cellIs" dxfId="3417" priority="287" operator="lessThan">
      <formula>$C$4</formula>
    </cfRule>
  </conditionalFormatting>
  <conditionalFormatting sqref="AY18">
    <cfRule type="cellIs" dxfId="3416" priority="288" operator="lessThan">
      <formula>$C$4</formula>
    </cfRule>
  </conditionalFormatting>
  <conditionalFormatting sqref="AY19">
    <cfRule type="cellIs" dxfId="3415" priority="289" operator="lessThan">
      <formula>$C$4</formula>
    </cfRule>
  </conditionalFormatting>
  <conditionalFormatting sqref="AY20">
    <cfRule type="cellIs" dxfId="3414" priority="290" operator="lessThan">
      <formula>$C$4</formula>
    </cfRule>
  </conditionalFormatting>
  <conditionalFormatting sqref="AY21">
    <cfRule type="cellIs" dxfId="3413" priority="291" operator="lessThan">
      <formula>$C$4</formula>
    </cfRule>
  </conditionalFormatting>
  <conditionalFormatting sqref="AY22">
    <cfRule type="cellIs" dxfId="3412" priority="292" operator="lessThan">
      <formula>$C$4</formula>
    </cfRule>
  </conditionalFormatting>
  <conditionalFormatting sqref="AY23">
    <cfRule type="cellIs" dxfId="3411" priority="293" operator="lessThan">
      <formula>$C$4</formula>
    </cfRule>
  </conditionalFormatting>
  <conditionalFormatting sqref="AY24">
    <cfRule type="cellIs" dxfId="3410" priority="294" operator="lessThan">
      <formula>$C$4</formula>
    </cfRule>
  </conditionalFormatting>
  <conditionalFormatting sqref="AY25">
    <cfRule type="cellIs" dxfId="3409" priority="295" operator="lessThan">
      <formula>$C$4</formula>
    </cfRule>
  </conditionalFormatting>
  <conditionalFormatting sqref="AY26">
    <cfRule type="cellIs" dxfId="3408" priority="296" operator="lessThan">
      <formula>$C$4</formula>
    </cfRule>
  </conditionalFormatting>
  <conditionalFormatting sqref="AY27">
    <cfRule type="cellIs" dxfId="3407" priority="297" operator="lessThan">
      <formula>$C$4</formula>
    </cfRule>
  </conditionalFormatting>
  <conditionalFormatting sqref="AY28">
    <cfRule type="cellIs" dxfId="3406" priority="298" operator="lessThan">
      <formula>$C$4</formula>
    </cfRule>
  </conditionalFormatting>
  <conditionalFormatting sqref="AY29">
    <cfRule type="cellIs" dxfId="3405" priority="299" operator="lessThan">
      <formula>$C$4</formula>
    </cfRule>
  </conditionalFormatting>
  <conditionalFormatting sqref="AY30">
    <cfRule type="cellIs" dxfId="3404" priority="300" operator="lessThan">
      <formula>$C$4</formula>
    </cfRule>
  </conditionalFormatting>
  <conditionalFormatting sqref="AY31">
    <cfRule type="cellIs" dxfId="3403" priority="301" operator="lessThan">
      <formula>$C$4</formula>
    </cfRule>
  </conditionalFormatting>
  <conditionalFormatting sqref="AY32">
    <cfRule type="cellIs" dxfId="3402" priority="302" operator="lessThan">
      <formula>$C$4</formula>
    </cfRule>
  </conditionalFormatting>
  <conditionalFormatting sqref="AY33">
    <cfRule type="cellIs" dxfId="3401" priority="303" operator="lessThan">
      <formula>$C$4</formula>
    </cfRule>
  </conditionalFormatting>
  <conditionalFormatting sqref="AY34">
    <cfRule type="cellIs" dxfId="3400" priority="304" operator="lessThan">
      <formula>$C$4</formula>
    </cfRule>
  </conditionalFormatting>
  <conditionalFormatting sqref="AY35">
    <cfRule type="cellIs" dxfId="3399" priority="305" operator="lessThan">
      <formula>$C$4</formula>
    </cfRule>
  </conditionalFormatting>
  <conditionalFormatting sqref="AY36">
    <cfRule type="cellIs" dxfId="3398" priority="306" operator="lessThan">
      <formula>$C$4</formula>
    </cfRule>
  </conditionalFormatting>
  <conditionalFormatting sqref="AY37">
    <cfRule type="cellIs" dxfId="3397" priority="307" operator="lessThan">
      <formula>$C$4</formula>
    </cfRule>
  </conditionalFormatting>
  <conditionalFormatting sqref="AY38">
    <cfRule type="cellIs" dxfId="3396" priority="308" operator="lessThan">
      <formula>$C$4</formula>
    </cfRule>
  </conditionalFormatting>
  <conditionalFormatting sqref="AY39">
    <cfRule type="cellIs" dxfId="3395" priority="309" operator="lessThan">
      <formula>$C$4</formula>
    </cfRule>
  </conditionalFormatting>
  <conditionalFormatting sqref="AY40">
    <cfRule type="cellIs" dxfId="3394" priority="310" operator="lessThan">
      <formula>$C$4</formula>
    </cfRule>
  </conditionalFormatting>
  <conditionalFormatting sqref="AY41">
    <cfRule type="cellIs" dxfId="3393" priority="311" operator="lessThan">
      <formula>$C$4</formula>
    </cfRule>
  </conditionalFormatting>
  <conditionalFormatting sqref="AY42">
    <cfRule type="cellIs" dxfId="3392" priority="312" operator="lessThan">
      <formula>$C$4</formula>
    </cfRule>
  </conditionalFormatting>
  <conditionalFormatting sqref="AY43">
    <cfRule type="cellIs" dxfId="3391" priority="313" operator="lessThan">
      <formula>$C$4</formula>
    </cfRule>
  </conditionalFormatting>
  <conditionalFormatting sqref="AY44">
    <cfRule type="cellIs" dxfId="3390" priority="314" operator="lessThan">
      <formula>$C$4</formula>
    </cfRule>
  </conditionalFormatting>
  <conditionalFormatting sqref="AY45">
    <cfRule type="cellIs" dxfId="3389" priority="315" operator="lessThan">
      <formula>$C$4</formula>
    </cfRule>
  </conditionalFormatting>
  <conditionalFormatting sqref="AY46">
    <cfRule type="cellIs" dxfId="3388" priority="316" operator="lessThan">
      <formula>$C$4</formula>
    </cfRule>
  </conditionalFormatting>
  <conditionalFormatting sqref="AY47">
    <cfRule type="cellIs" dxfId="3387" priority="317" operator="lessThan">
      <formula>$C$4</formula>
    </cfRule>
  </conditionalFormatting>
  <conditionalFormatting sqref="AY48">
    <cfRule type="cellIs" dxfId="3386" priority="318" operator="lessThan">
      <formula>$C$4</formula>
    </cfRule>
  </conditionalFormatting>
  <conditionalFormatting sqref="AY49">
    <cfRule type="cellIs" dxfId="3385" priority="319" operator="lessThan">
      <formula>$C$4</formula>
    </cfRule>
  </conditionalFormatting>
  <conditionalFormatting sqref="AY50">
    <cfRule type="cellIs" dxfId="3384" priority="320" operator="lessThan">
      <formula>$C$4</formula>
    </cfRule>
  </conditionalFormatting>
  <conditionalFormatting sqref="G11">
    <cfRule type="cellIs" dxfId="3383" priority="321" operator="lessThan">
      <formula>$C$4</formula>
    </cfRule>
  </conditionalFormatting>
  <conditionalFormatting sqref="G12">
    <cfRule type="cellIs" dxfId="3382" priority="322" operator="lessThan">
      <formula>$C$4</formula>
    </cfRule>
  </conditionalFormatting>
  <conditionalFormatting sqref="G13">
    <cfRule type="cellIs" dxfId="3381" priority="323" operator="lessThan">
      <formula>$C$4</formula>
    </cfRule>
  </conditionalFormatting>
  <conditionalFormatting sqref="G14">
    <cfRule type="cellIs" dxfId="3380" priority="324" operator="lessThan">
      <formula>$C$4</formula>
    </cfRule>
  </conditionalFormatting>
  <conditionalFormatting sqref="G15">
    <cfRule type="cellIs" dxfId="3379" priority="325" operator="lessThan">
      <formula>$C$4</formula>
    </cfRule>
  </conditionalFormatting>
  <conditionalFormatting sqref="G16">
    <cfRule type="cellIs" dxfId="3378" priority="326" operator="lessThan">
      <formula>$C$4</formula>
    </cfRule>
  </conditionalFormatting>
  <conditionalFormatting sqref="G17">
    <cfRule type="cellIs" dxfId="3377" priority="327" operator="lessThan">
      <formula>$C$4</formula>
    </cfRule>
  </conditionalFormatting>
  <conditionalFormatting sqref="G18">
    <cfRule type="cellIs" dxfId="3376" priority="328" operator="lessThan">
      <formula>$C$4</formula>
    </cfRule>
  </conditionalFormatting>
  <conditionalFormatting sqref="G19">
    <cfRule type="cellIs" dxfId="3375" priority="329" operator="lessThan">
      <formula>$C$4</formula>
    </cfRule>
  </conditionalFormatting>
  <conditionalFormatting sqref="G20">
    <cfRule type="cellIs" dxfId="3374" priority="330" operator="lessThan">
      <formula>$C$4</formula>
    </cfRule>
  </conditionalFormatting>
  <conditionalFormatting sqref="G21">
    <cfRule type="cellIs" dxfId="3373" priority="331" operator="lessThan">
      <formula>$C$4</formula>
    </cfRule>
  </conditionalFormatting>
  <conditionalFormatting sqref="G22">
    <cfRule type="cellIs" dxfId="3372" priority="332" operator="lessThan">
      <formula>$C$4</formula>
    </cfRule>
  </conditionalFormatting>
  <conditionalFormatting sqref="G23">
    <cfRule type="cellIs" dxfId="3371" priority="333" operator="lessThan">
      <formula>$C$4</formula>
    </cfRule>
  </conditionalFormatting>
  <conditionalFormatting sqref="G24">
    <cfRule type="cellIs" dxfId="3370" priority="334" operator="lessThan">
      <formula>$C$4</formula>
    </cfRule>
  </conditionalFormatting>
  <conditionalFormatting sqref="G25">
    <cfRule type="cellIs" dxfId="3369" priority="335" operator="lessThan">
      <formula>$C$4</formula>
    </cfRule>
  </conditionalFormatting>
  <conditionalFormatting sqref="G26">
    <cfRule type="cellIs" dxfId="3368" priority="336" operator="lessThan">
      <formula>$C$4</formula>
    </cfRule>
  </conditionalFormatting>
  <conditionalFormatting sqref="G27">
    <cfRule type="cellIs" dxfId="3367" priority="337" operator="lessThan">
      <formula>$C$4</formula>
    </cfRule>
  </conditionalFormatting>
  <conditionalFormatting sqref="G28">
    <cfRule type="cellIs" dxfId="3366" priority="338" operator="lessThan">
      <formula>$C$4</formula>
    </cfRule>
  </conditionalFormatting>
  <conditionalFormatting sqref="G29">
    <cfRule type="cellIs" dxfId="3365" priority="339" operator="lessThan">
      <formula>$C$4</formula>
    </cfRule>
  </conditionalFormatting>
  <conditionalFormatting sqref="G30">
    <cfRule type="cellIs" dxfId="3364" priority="340" operator="lessThan">
      <formula>$C$4</formula>
    </cfRule>
  </conditionalFormatting>
  <conditionalFormatting sqref="G31">
    <cfRule type="cellIs" dxfId="3363" priority="341" operator="lessThan">
      <formula>$C$4</formula>
    </cfRule>
  </conditionalFormatting>
  <conditionalFormatting sqref="G32">
    <cfRule type="cellIs" dxfId="3362" priority="342" operator="lessThan">
      <formula>$C$4</formula>
    </cfRule>
  </conditionalFormatting>
  <conditionalFormatting sqref="G33">
    <cfRule type="cellIs" dxfId="3361" priority="343" operator="lessThan">
      <formula>$C$4</formula>
    </cfRule>
  </conditionalFormatting>
  <conditionalFormatting sqref="G34">
    <cfRule type="cellIs" dxfId="3360" priority="344" operator="lessThan">
      <formula>$C$4</formula>
    </cfRule>
  </conditionalFormatting>
  <conditionalFormatting sqref="G35">
    <cfRule type="cellIs" dxfId="3359" priority="345" operator="lessThan">
      <formula>$C$4</formula>
    </cfRule>
  </conditionalFormatting>
  <conditionalFormatting sqref="G36">
    <cfRule type="cellIs" dxfId="3358" priority="346" operator="lessThan">
      <formula>$C$4</formula>
    </cfRule>
  </conditionalFormatting>
  <conditionalFormatting sqref="G37">
    <cfRule type="cellIs" dxfId="3357" priority="347" operator="lessThan">
      <formula>$C$4</formula>
    </cfRule>
  </conditionalFormatting>
  <conditionalFormatting sqref="G38">
    <cfRule type="cellIs" dxfId="3356" priority="348" operator="lessThan">
      <formula>$C$4</formula>
    </cfRule>
  </conditionalFormatting>
  <conditionalFormatting sqref="G39">
    <cfRule type="cellIs" dxfId="3355" priority="349" operator="lessThan">
      <formula>$C$4</formula>
    </cfRule>
  </conditionalFormatting>
  <conditionalFormatting sqref="G40">
    <cfRule type="cellIs" dxfId="3354" priority="350" operator="lessThan">
      <formula>$C$4</formula>
    </cfRule>
  </conditionalFormatting>
  <conditionalFormatting sqref="G41">
    <cfRule type="cellIs" dxfId="3353" priority="351" operator="lessThan">
      <formula>$C$4</formula>
    </cfRule>
  </conditionalFormatting>
  <conditionalFormatting sqref="G42">
    <cfRule type="cellIs" dxfId="3352" priority="352" operator="lessThan">
      <formula>$C$4</formula>
    </cfRule>
  </conditionalFormatting>
  <conditionalFormatting sqref="G43">
    <cfRule type="cellIs" dxfId="3351" priority="353" operator="lessThan">
      <formula>$C$4</formula>
    </cfRule>
  </conditionalFormatting>
  <conditionalFormatting sqref="G44">
    <cfRule type="cellIs" dxfId="3350" priority="354" operator="lessThan">
      <formula>$C$4</formula>
    </cfRule>
  </conditionalFormatting>
  <conditionalFormatting sqref="G45">
    <cfRule type="cellIs" dxfId="3349" priority="355" operator="lessThan">
      <formula>$C$4</formula>
    </cfRule>
  </conditionalFormatting>
  <conditionalFormatting sqref="G46">
    <cfRule type="cellIs" dxfId="3348" priority="356" operator="lessThan">
      <formula>$C$4</formula>
    </cfRule>
  </conditionalFormatting>
  <conditionalFormatting sqref="G47">
    <cfRule type="cellIs" dxfId="3347" priority="357" operator="lessThan">
      <formula>$C$4</formula>
    </cfRule>
  </conditionalFormatting>
  <conditionalFormatting sqref="G48">
    <cfRule type="cellIs" dxfId="3346" priority="358" operator="lessThan">
      <formula>$C$4</formula>
    </cfRule>
  </conditionalFormatting>
  <conditionalFormatting sqref="G49">
    <cfRule type="cellIs" dxfId="3345" priority="359" operator="lessThan">
      <formula>$C$4</formula>
    </cfRule>
  </conditionalFormatting>
  <conditionalFormatting sqref="G50">
    <cfRule type="cellIs" dxfId="3344" priority="360" operator="lessThan">
      <formula>$C$4</formula>
    </cfRule>
  </conditionalFormatting>
  <conditionalFormatting sqref="H11">
    <cfRule type="cellIs" dxfId="3343" priority="361" operator="lessThan">
      <formula>$C$4</formula>
    </cfRule>
  </conditionalFormatting>
  <conditionalFormatting sqref="H12">
    <cfRule type="cellIs" dxfId="3342" priority="362" operator="lessThan">
      <formula>$C$4</formula>
    </cfRule>
  </conditionalFormatting>
  <conditionalFormatting sqref="H13">
    <cfRule type="cellIs" dxfId="3341" priority="363" operator="lessThan">
      <formula>$C$4</formula>
    </cfRule>
  </conditionalFormatting>
  <conditionalFormatting sqref="H14">
    <cfRule type="cellIs" dxfId="3340" priority="364" operator="lessThan">
      <formula>$C$4</formula>
    </cfRule>
  </conditionalFormatting>
  <conditionalFormatting sqref="H15">
    <cfRule type="cellIs" dxfId="3339" priority="365" operator="lessThan">
      <formula>$C$4</formula>
    </cfRule>
  </conditionalFormatting>
  <conditionalFormatting sqref="H16">
    <cfRule type="cellIs" dxfId="3338" priority="366" operator="lessThan">
      <formula>$C$4</formula>
    </cfRule>
  </conditionalFormatting>
  <conditionalFormatting sqref="H17">
    <cfRule type="cellIs" dxfId="3337" priority="367" operator="lessThan">
      <formula>$C$4</formula>
    </cfRule>
  </conditionalFormatting>
  <conditionalFormatting sqref="H18">
    <cfRule type="cellIs" dxfId="3336" priority="368" operator="lessThan">
      <formula>$C$4</formula>
    </cfRule>
  </conditionalFormatting>
  <conditionalFormatting sqref="H19">
    <cfRule type="cellIs" dxfId="3335" priority="369" operator="lessThan">
      <formula>$C$4</formula>
    </cfRule>
  </conditionalFormatting>
  <conditionalFormatting sqref="H20">
    <cfRule type="cellIs" dxfId="3334" priority="370" operator="lessThan">
      <formula>$C$4</formula>
    </cfRule>
  </conditionalFormatting>
  <conditionalFormatting sqref="H21">
    <cfRule type="cellIs" dxfId="3333" priority="371" operator="lessThan">
      <formula>$C$4</formula>
    </cfRule>
  </conditionalFormatting>
  <conditionalFormatting sqref="H22">
    <cfRule type="cellIs" dxfId="3332" priority="372" operator="lessThan">
      <formula>$C$4</formula>
    </cfRule>
  </conditionalFormatting>
  <conditionalFormatting sqref="H23">
    <cfRule type="cellIs" dxfId="3331" priority="373" operator="lessThan">
      <formula>$C$4</formula>
    </cfRule>
  </conditionalFormatting>
  <conditionalFormatting sqref="H24">
    <cfRule type="cellIs" dxfId="3330" priority="374" operator="lessThan">
      <formula>$C$4</formula>
    </cfRule>
  </conditionalFormatting>
  <conditionalFormatting sqref="H25">
    <cfRule type="cellIs" dxfId="3329" priority="375" operator="lessThan">
      <formula>$C$4</formula>
    </cfRule>
  </conditionalFormatting>
  <conditionalFormatting sqref="H26">
    <cfRule type="cellIs" dxfId="3328" priority="376" operator="lessThan">
      <formula>$C$4</formula>
    </cfRule>
  </conditionalFormatting>
  <conditionalFormatting sqref="H27">
    <cfRule type="cellIs" dxfId="3327" priority="377" operator="lessThan">
      <formula>$C$4</formula>
    </cfRule>
  </conditionalFormatting>
  <conditionalFormatting sqref="H28">
    <cfRule type="cellIs" dxfId="3326" priority="378" operator="lessThan">
      <formula>$C$4</formula>
    </cfRule>
  </conditionalFormatting>
  <conditionalFormatting sqref="H29">
    <cfRule type="cellIs" dxfId="3325" priority="379" operator="lessThan">
      <formula>$C$4</formula>
    </cfRule>
  </conditionalFormatting>
  <conditionalFormatting sqref="H30">
    <cfRule type="cellIs" dxfId="3324" priority="380" operator="lessThan">
      <formula>$C$4</formula>
    </cfRule>
  </conditionalFormatting>
  <conditionalFormatting sqref="H31">
    <cfRule type="cellIs" dxfId="3323" priority="381" operator="lessThan">
      <formula>$C$4</formula>
    </cfRule>
  </conditionalFormatting>
  <conditionalFormatting sqref="H32">
    <cfRule type="cellIs" dxfId="3322" priority="382" operator="lessThan">
      <formula>$C$4</formula>
    </cfRule>
  </conditionalFormatting>
  <conditionalFormatting sqref="H33">
    <cfRule type="cellIs" dxfId="3321" priority="383" operator="lessThan">
      <formula>$C$4</formula>
    </cfRule>
  </conditionalFormatting>
  <conditionalFormatting sqref="H34">
    <cfRule type="cellIs" dxfId="3320" priority="384" operator="lessThan">
      <formula>$C$4</formula>
    </cfRule>
  </conditionalFormatting>
  <conditionalFormatting sqref="H35">
    <cfRule type="cellIs" dxfId="3319" priority="385" operator="lessThan">
      <formula>$C$4</formula>
    </cfRule>
  </conditionalFormatting>
  <conditionalFormatting sqref="H36">
    <cfRule type="cellIs" dxfId="3318" priority="386" operator="lessThan">
      <formula>$C$4</formula>
    </cfRule>
  </conditionalFormatting>
  <conditionalFormatting sqref="H37">
    <cfRule type="cellIs" dxfId="3317" priority="387" operator="lessThan">
      <formula>$C$4</formula>
    </cfRule>
  </conditionalFormatting>
  <conditionalFormatting sqref="H38">
    <cfRule type="cellIs" dxfId="3316" priority="388" operator="lessThan">
      <formula>$C$4</formula>
    </cfRule>
  </conditionalFormatting>
  <conditionalFormatting sqref="H39">
    <cfRule type="cellIs" dxfId="3315" priority="389" operator="lessThan">
      <formula>$C$4</formula>
    </cfRule>
  </conditionalFormatting>
  <conditionalFormatting sqref="H40">
    <cfRule type="cellIs" dxfId="3314" priority="390" operator="lessThan">
      <formula>$C$4</formula>
    </cfRule>
  </conditionalFormatting>
  <conditionalFormatting sqref="H41">
    <cfRule type="cellIs" dxfId="3313" priority="391" operator="lessThan">
      <formula>$C$4</formula>
    </cfRule>
  </conditionalFormatting>
  <conditionalFormatting sqref="H42">
    <cfRule type="cellIs" dxfId="3312" priority="392" operator="lessThan">
      <formula>$C$4</formula>
    </cfRule>
  </conditionalFormatting>
  <conditionalFormatting sqref="H43">
    <cfRule type="cellIs" dxfId="3311" priority="393" operator="lessThan">
      <formula>$C$4</formula>
    </cfRule>
  </conditionalFormatting>
  <conditionalFormatting sqref="H44">
    <cfRule type="cellIs" dxfId="3310" priority="394" operator="lessThan">
      <formula>$C$4</formula>
    </cfRule>
  </conditionalFormatting>
  <conditionalFormatting sqref="H45">
    <cfRule type="cellIs" dxfId="3309" priority="395" operator="lessThan">
      <formula>$C$4</formula>
    </cfRule>
  </conditionalFormatting>
  <conditionalFormatting sqref="H46">
    <cfRule type="cellIs" dxfId="3308" priority="396" operator="lessThan">
      <formula>$C$4</formula>
    </cfRule>
  </conditionalFormatting>
  <conditionalFormatting sqref="H47">
    <cfRule type="cellIs" dxfId="3307" priority="397" operator="lessThan">
      <formula>$C$4</formula>
    </cfRule>
  </conditionalFormatting>
  <conditionalFormatting sqref="H48">
    <cfRule type="cellIs" dxfId="3306" priority="398" operator="lessThan">
      <formula>$C$4</formula>
    </cfRule>
  </conditionalFormatting>
  <conditionalFormatting sqref="H49">
    <cfRule type="cellIs" dxfId="3305" priority="399" operator="lessThan">
      <formula>$C$4</formula>
    </cfRule>
  </conditionalFormatting>
  <conditionalFormatting sqref="H50">
    <cfRule type="cellIs" dxfId="3304" priority="400" operator="lessThan">
      <formula>$C$4</formula>
    </cfRule>
  </conditionalFormatting>
  <conditionalFormatting sqref="I11">
    <cfRule type="cellIs" dxfId="3303" priority="401" operator="lessThan">
      <formula>$C$4</formula>
    </cfRule>
  </conditionalFormatting>
  <conditionalFormatting sqref="I12">
    <cfRule type="cellIs" dxfId="3302" priority="402" operator="lessThan">
      <formula>$C$4</formula>
    </cfRule>
  </conditionalFormatting>
  <conditionalFormatting sqref="I13">
    <cfRule type="cellIs" dxfId="3301" priority="403" operator="lessThan">
      <formula>$C$4</formula>
    </cfRule>
  </conditionalFormatting>
  <conditionalFormatting sqref="I14">
    <cfRule type="cellIs" dxfId="3300" priority="404" operator="lessThan">
      <formula>$C$4</formula>
    </cfRule>
  </conditionalFormatting>
  <conditionalFormatting sqref="I15">
    <cfRule type="cellIs" dxfId="3299" priority="405" operator="lessThan">
      <formula>$C$4</formula>
    </cfRule>
  </conditionalFormatting>
  <conditionalFormatting sqref="I16">
    <cfRule type="cellIs" dxfId="3298" priority="406" operator="lessThan">
      <formula>$C$4</formula>
    </cfRule>
  </conditionalFormatting>
  <conditionalFormatting sqref="I17">
    <cfRule type="cellIs" dxfId="3297" priority="407" operator="lessThan">
      <formula>$C$4</formula>
    </cfRule>
  </conditionalFormatting>
  <conditionalFormatting sqref="I18">
    <cfRule type="cellIs" dxfId="3296" priority="408" operator="lessThan">
      <formula>$C$4</formula>
    </cfRule>
  </conditionalFormatting>
  <conditionalFormatting sqref="I19">
    <cfRule type="cellIs" dxfId="3295" priority="409" operator="lessThan">
      <formula>$C$4</formula>
    </cfRule>
  </conditionalFormatting>
  <conditionalFormatting sqref="I20">
    <cfRule type="cellIs" dxfId="3294" priority="410" operator="lessThan">
      <formula>$C$4</formula>
    </cfRule>
  </conditionalFormatting>
  <conditionalFormatting sqref="I21">
    <cfRule type="cellIs" dxfId="3293" priority="411" operator="lessThan">
      <formula>$C$4</formula>
    </cfRule>
  </conditionalFormatting>
  <conditionalFormatting sqref="I22">
    <cfRule type="cellIs" dxfId="3292" priority="412" operator="lessThan">
      <formula>$C$4</formula>
    </cfRule>
  </conditionalFormatting>
  <conditionalFormatting sqref="I23">
    <cfRule type="cellIs" dxfId="3291" priority="413" operator="lessThan">
      <formula>$C$4</formula>
    </cfRule>
  </conditionalFormatting>
  <conditionalFormatting sqref="I24">
    <cfRule type="cellIs" dxfId="3290" priority="414" operator="lessThan">
      <formula>$C$4</formula>
    </cfRule>
  </conditionalFormatting>
  <conditionalFormatting sqref="I25">
    <cfRule type="cellIs" dxfId="3289" priority="415" operator="lessThan">
      <formula>$C$4</formula>
    </cfRule>
  </conditionalFormatting>
  <conditionalFormatting sqref="I26">
    <cfRule type="cellIs" dxfId="3288" priority="416" operator="lessThan">
      <formula>$C$4</formula>
    </cfRule>
  </conditionalFormatting>
  <conditionalFormatting sqref="I27">
    <cfRule type="cellIs" dxfId="3287" priority="417" operator="lessThan">
      <formula>$C$4</formula>
    </cfRule>
  </conditionalFormatting>
  <conditionalFormatting sqref="I28">
    <cfRule type="cellIs" dxfId="3286" priority="418" operator="lessThan">
      <formula>$C$4</formula>
    </cfRule>
  </conditionalFormatting>
  <conditionalFormatting sqref="I29">
    <cfRule type="cellIs" dxfId="3285" priority="419" operator="lessThan">
      <formula>$C$4</formula>
    </cfRule>
  </conditionalFormatting>
  <conditionalFormatting sqref="I30">
    <cfRule type="cellIs" dxfId="3284" priority="420" operator="lessThan">
      <formula>$C$4</formula>
    </cfRule>
  </conditionalFormatting>
  <conditionalFormatting sqref="I31">
    <cfRule type="cellIs" dxfId="3283" priority="421" operator="lessThan">
      <formula>$C$4</formula>
    </cfRule>
  </conditionalFormatting>
  <conditionalFormatting sqref="I32">
    <cfRule type="cellIs" dxfId="3282" priority="422" operator="lessThan">
      <formula>$C$4</formula>
    </cfRule>
  </conditionalFormatting>
  <conditionalFormatting sqref="I33">
    <cfRule type="cellIs" dxfId="3281" priority="423" operator="lessThan">
      <formula>$C$4</formula>
    </cfRule>
  </conditionalFormatting>
  <conditionalFormatting sqref="I34">
    <cfRule type="cellIs" dxfId="3280" priority="424" operator="lessThan">
      <formula>$C$4</formula>
    </cfRule>
  </conditionalFormatting>
  <conditionalFormatting sqref="I35">
    <cfRule type="cellIs" dxfId="3279" priority="425" operator="lessThan">
      <formula>$C$4</formula>
    </cfRule>
  </conditionalFormatting>
  <conditionalFormatting sqref="I36">
    <cfRule type="cellIs" dxfId="3278" priority="426" operator="lessThan">
      <formula>$C$4</formula>
    </cfRule>
  </conditionalFormatting>
  <conditionalFormatting sqref="I37">
    <cfRule type="cellIs" dxfId="3277" priority="427" operator="lessThan">
      <formula>$C$4</formula>
    </cfRule>
  </conditionalFormatting>
  <conditionalFormatting sqref="I38">
    <cfRule type="cellIs" dxfId="3276" priority="428" operator="lessThan">
      <formula>$C$4</formula>
    </cfRule>
  </conditionalFormatting>
  <conditionalFormatting sqref="I39">
    <cfRule type="cellIs" dxfId="3275" priority="429" operator="lessThan">
      <formula>$C$4</formula>
    </cfRule>
  </conditionalFormatting>
  <conditionalFormatting sqref="I40">
    <cfRule type="cellIs" dxfId="3274" priority="430" operator="lessThan">
      <formula>$C$4</formula>
    </cfRule>
  </conditionalFormatting>
  <conditionalFormatting sqref="I41">
    <cfRule type="cellIs" dxfId="3273" priority="431" operator="lessThan">
      <formula>$C$4</formula>
    </cfRule>
  </conditionalFormatting>
  <conditionalFormatting sqref="I42">
    <cfRule type="cellIs" dxfId="3272" priority="432" operator="lessThan">
      <formula>$C$4</formula>
    </cfRule>
  </conditionalFormatting>
  <conditionalFormatting sqref="I43">
    <cfRule type="cellIs" dxfId="3271" priority="433" operator="lessThan">
      <formula>$C$4</formula>
    </cfRule>
  </conditionalFormatting>
  <conditionalFormatting sqref="I44">
    <cfRule type="cellIs" dxfId="3270" priority="434" operator="lessThan">
      <formula>$C$4</formula>
    </cfRule>
  </conditionalFormatting>
  <conditionalFormatting sqref="I45">
    <cfRule type="cellIs" dxfId="3269" priority="435" operator="lessThan">
      <formula>$C$4</formula>
    </cfRule>
  </conditionalFormatting>
  <conditionalFormatting sqref="I46">
    <cfRule type="cellIs" dxfId="3268" priority="436" operator="lessThan">
      <formula>$C$4</formula>
    </cfRule>
  </conditionalFormatting>
  <conditionalFormatting sqref="I47">
    <cfRule type="cellIs" dxfId="3267" priority="437" operator="lessThan">
      <formula>$C$4</formula>
    </cfRule>
  </conditionalFormatting>
  <conditionalFormatting sqref="I48">
    <cfRule type="cellIs" dxfId="3266" priority="438" operator="lessThan">
      <formula>$C$4</formula>
    </cfRule>
  </conditionalFormatting>
  <conditionalFormatting sqref="I49">
    <cfRule type="cellIs" dxfId="3265" priority="439" operator="lessThan">
      <formula>$C$4</formula>
    </cfRule>
  </conditionalFormatting>
  <conditionalFormatting sqref="I50">
    <cfRule type="cellIs" dxfId="3264" priority="440" operator="lessThan">
      <formula>$C$4</formula>
    </cfRule>
  </conditionalFormatting>
  <conditionalFormatting sqref="I52">
    <cfRule type="cellIs" dxfId="3263" priority="441" operator="lessThan">
      <formula>$C$4</formula>
    </cfRule>
  </conditionalFormatting>
  <conditionalFormatting sqref="J11">
    <cfRule type="cellIs" dxfId="3262" priority="442" operator="lessThan">
      <formula>$C$4</formula>
    </cfRule>
  </conditionalFormatting>
  <conditionalFormatting sqref="J12">
    <cfRule type="cellIs" dxfId="3261" priority="443" operator="lessThan">
      <formula>$C$4</formula>
    </cfRule>
  </conditionalFormatting>
  <conditionalFormatting sqref="J13">
    <cfRule type="cellIs" dxfId="3260" priority="444" operator="lessThan">
      <formula>$C$4</formula>
    </cfRule>
  </conditionalFormatting>
  <conditionalFormatting sqref="J14">
    <cfRule type="cellIs" dxfId="3259" priority="445" operator="lessThan">
      <formula>$C$4</formula>
    </cfRule>
  </conditionalFormatting>
  <conditionalFormatting sqref="J15">
    <cfRule type="cellIs" dxfId="3258" priority="446" operator="lessThan">
      <formula>$C$4</formula>
    </cfRule>
  </conditionalFormatting>
  <conditionalFormatting sqref="J16">
    <cfRule type="cellIs" dxfId="3257" priority="447" operator="lessThan">
      <formula>$C$4</formula>
    </cfRule>
  </conditionalFormatting>
  <conditionalFormatting sqref="J17">
    <cfRule type="cellIs" dxfId="3256" priority="448" operator="lessThan">
      <formula>$C$4</formula>
    </cfRule>
  </conditionalFormatting>
  <conditionalFormatting sqref="J18">
    <cfRule type="cellIs" dxfId="3255" priority="449" operator="lessThan">
      <formula>$C$4</formula>
    </cfRule>
  </conditionalFormatting>
  <conditionalFormatting sqref="J19">
    <cfRule type="cellIs" dxfId="3254" priority="450" operator="lessThan">
      <formula>$C$4</formula>
    </cfRule>
  </conditionalFormatting>
  <conditionalFormatting sqref="J20">
    <cfRule type="cellIs" dxfId="3253" priority="451" operator="lessThan">
      <formula>$C$4</formula>
    </cfRule>
  </conditionalFormatting>
  <conditionalFormatting sqref="J21">
    <cfRule type="cellIs" dxfId="3252" priority="452" operator="lessThan">
      <formula>$C$4</formula>
    </cfRule>
  </conditionalFormatting>
  <conditionalFormatting sqref="J22">
    <cfRule type="cellIs" dxfId="3251" priority="453" operator="lessThan">
      <formula>$C$4</formula>
    </cfRule>
  </conditionalFormatting>
  <conditionalFormatting sqref="J23">
    <cfRule type="cellIs" dxfId="3250" priority="454" operator="lessThan">
      <formula>$C$4</formula>
    </cfRule>
  </conditionalFormatting>
  <conditionalFormatting sqref="J24">
    <cfRule type="cellIs" dxfId="3249" priority="455" operator="lessThan">
      <formula>$C$4</formula>
    </cfRule>
  </conditionalFormatting>
  <conditionalFormatting sqref="J25">
    <cfRule type="cellIs" dxfId="3248" priority="456" operator="lessThan">
      <formula>$C$4</formula>
    </cfRule>
  </conditionalFormatting>
  <conditionalFormatting sqref="J26">
    <cfRule type="cellIs" dxfId="3247" priority="457" operator="lessThan">
      <formula>$C$4</formula>
    </cfRule>
  </conditionalFormatting>
  <conditionalFormatting sqref="J27">
    <cfRule type="cellIs" dxfId="3246" priority="458" operator="lessThan">
      <formula>$C$4</formula>
    </cfRule>
  </conditionalFormatting>
  <conditionalFormatting sqref="J28">
    <cfRule type="cellIs" dxfId="3245" priority="459" operator="lessThan">
      <formula>$C$4</formula>
    </cfRule>
  </conditionalFormatting>
  <conditionalFormatting sqref="J29">
    <cfRule type="cellIs" dxfId="3244" priority="460" operator="lessThan">
      <formula>$C$4</formula>
    </cfRule>
  </conditionalFormatting>
  <conditionalFormatting sqref="J30">
    <cfRule type="cellIs" dxfId="3243" priority="461" operator="lessThan">
      <formula>$C$4</formula>
    </cfRule>
  </conditionalFormatting>
  <conditionalFormatting sqref="J31">
    <cfRule type="cellIs" dxfId="3242" priority="462" operator="lessThan">
      <formula>$C$4</formula>
    </cfRule>
  </conditionalFormatting>
  <conditionalFormatting sqref="J32">
    <cfRule type="cellIs" dxfId="3241" priority="463" operator="lessThan">
      <formula>$C$4</formula>
    </cfRule>
  </conditionalFormatting>
  <conditionalFormatting sqref="J33">
    <cfRule type="cellIs" dxfId="3240" priority="464" operator="lessThan">
      <formula>$C$4</formula>
    </cfRule>
  </conditionalFormatting>
  <conditionalFormatting sqref="J34">
    <cfRule type="cellIs" dxfId="3239" priority="465" operator="lessThan">
      <formula>$C$4</formula>
    </cfRule>
  </conditionalFormatting>
  <conditionalFormatting sqref="J35">
    <cfRule type="cellIs" dxfId="3238" priority="466" operator="lessThan">
      <formula>$C$4</formula>
    </cfRule>
  </conditionalFormatting>
  <conditionalFormatting sqref="J36">
    <cfRule type="cellIs" dxfId="3237" priority="467" operator="lessThan">
      <formula>$C$4</formula>
    </cfRule>
  </conditionalFormatting>
  <conditionalFormatting sqref="J37">
    <cfRule type="cellIs" dxfId="3236" priority="468" operator="lessThan">
      <formula>$C$4</formula>
    </cfRule>
  </conditionalFormatting>
  <conditionalFormatting sqref="J38">
    <cfRule type="cellIs" dxfId="3235" priority="469" operator="lessThan">
      <formula>$C$4</formula>
    </cfRule>
  </conditionalFormatting>
  <conditionalFormatting sqref="J39">
    <cfRule type="cellIs" dxfId="3234" priority="470" operator="lessThan">
      <formula>$C$4</formula>
    </cfRule>
  </conditionalFormatting>
  <conditionalFormatting sqref="J40">
    <cfRule type="cellIs" dxfId="3233" priority="471" operator="lessThan">
      <formula>$C$4</formula>
    </cfRule>
  </conditionalFormatting>
  <conditionalFormatting sqref="J41">
    <cfRule type="cellIs" dxfId="3232" priority="472" operator="lessThan">
      <formula>$C$4</formula>
    </cfRule>
  </conditionalFormatting>
  <conditionalFormatting sqref="J42">
    <cfRule type="cellIs" dxfId="3231" priority="473" operator="lessThan">
      <formula>$C$4</formula>
    </cfRule>
  </conditionalFormatting>
  <conditionalFormatting sqref="J43">
    <cfRule type="cellIs" dxfId="3230" priority="474" operator="lessThan">
      <formula>$C$4</formula>
    </cfRule>
  </conditionalFormatting>
  <conditionalFormatting sqref="J44">
    <cfRule type="cellIs" dxfId="3229" priority="475" operator="lessThan">
      <formula>$C$4</formula>
    </cfRule>
  </conditionalFormatting>
  <conditionalFormatting sqref="J45">
    <cfRule type="cellIs" dxfId="3228" priority="476" operator="lessThan">
      <formula>$C$4</formula>
    </cfRule>
  </conditionalFormatting>
  <conditionalFormatting sqref="J46">
    <cfRule type="cellIs" dxfId="3227" priority="477" operator="lessThan">
      <formula>$C$4</formula>
    </cfRule>
  </conditionalFormatting>
  <conditionalFormatting sqref="J47">
    <cfRule type="cellIs" dxfId="3226" priority="478" operator="lessThan">
      <formula>$C$4</formula>
    </cfRule>
  </conditionalFormatting>
  <conditionalFormatting sqref="J48">
    <cfRule type="cellIs" dxfId="3225" priority="479" operator="lessThan">
      <formula>$C$4</formula>
    </cfRule>
  </conditionalFormatting>
  <conditionalFormatting sqref="J49">
    <cfRule type="cellIs" dxfId="3224" priority="480" operator="lessThan">
      <formula>$C$4</formula>
    </cfRule>
  </conditionalFormatting>
  <conditionalFormatting sqref="J50">
    <cfRule type="cellIs" dxfId="3223" priority="481" operator="lessThan">
      <formula>$C$4</formula>
    </cfRule>
  </conditionalFormatting>
  <conditionalFormatting sqref="E11">
    <cfRule type="cellIs" dxfId="3222" priority="482" operator="lessThan">
      <formula>$C$4</formula>
    </cfRule>
  </conditionalFormatting>
  <conditionalFormatting sqref="E12">
    <cfRule type="cellIs" dxfId="3221" priority="483" operator="lessThan">
      <formula>$C$4</formula>
    </cfRule>
  </conditionalFormatting>
  <conditionalFormatting sqref="E13">
    <cfRule type="cellIs" dxfId="3220" priority="484" operator="lessThan">
      <formula>$C$4</formula>
    </cfRule>
  </conditionalFormatting>
  <conditionalFormatting sqref="E14">
    <cfRule type="cellIs" dxfId="3219" priority="485" operator="lessThan">
      <formula>$C$4</formula>
    </cfRule>
  </conditionalFormatting>
  <conditionalFormatting sqref="E15">
    <cfRule type="cellIs" dxfId="3218" priority="486" operator="lessThan">
      <formula>$C$4</formula>
    </cfRule>
  </conditionalFormatting>
  <conditionalFormatting sqref="E16">
    <cfRule type="cellIs" dxfId="3217" priority="487" operator="lessThan">
      <formula>$C$4</formula>
    </cfRule>
  </conditionalFormatting>
  <conditionalFormatting sqref="E17">
    <cfRule type="cellIs" dxfId="3216" priority="488" operator="lessThan">
      <formula>$C$4</formula>
    </cfRule>
  </conditionalFormatting>
  <conditionalFormatting sqref="E18">
    <cfRule type="cellIs" dxfId="3215" priority="489" operator="lessThan">
      <formula>$C$4</formula>
    </cfRule>
  </conditionalFormatting>
  <conditionalFormatting sqref="E19">
    <cfRule type="cellIs" dxfId="3214" priority="490" operator="lessThan">
      <formula>$C$4</formula>
    </cfRule>
  </conditionalFormatting>
  <conditionalFormatting sqref="E20">
    <cfRule type="cellIs" dxfId="3213" priority="491" operator="lessThan">
      <formula>$C$4</formula>
    </cfRule>
  </conditionalFormatting>
  <conditionalFormatting sqref="E21">
    <cfRule type="cellIs" dxfId="3212" priority="492" operator="lessThan">
      <formula>$C$4</formula>
    </cfRule>
  </conditionalFormatting>
  <conditionalFormatting sqref="E22">
    <cfRule type="cellIs" dxfId="3211" priority="493" operator="lessThan">
      <formula>$C$4</formula>
    </cfRule>
  </conditionalFormatting>
  <conditionalFormatting sqref="E23">
    <cfRule type="cellIs" dxfId="3210" priority="494" operator="lessThan">
      <formula>$C$4</formula>
    </cfRule>
  </conditionalFormatting>
  <conditionalFormatting sqref="E24">
    <cfRule type="cellIs" dxfId="3209" priority="495" operator="lessThan">
      <formula>$C$4</formula>
    </cfRule>
  </conditionalFormatting>
  <conditionalFormatting sqref="E25">
    <cfRule type="cellIs" dxfId="3208" priority="496" operator="lessThan">
      <formula>$C$4</formula>
    </cfRule>
  </conditionalFormatting>
  <conditionalFormatting sqref="E26">
    <cfRule type="cellIs" dxfId="3207" priority="497" operator="lessThan">
      <formula>$C$4</formula>
    </cfRule>
  </conditionalFormatting>
  <conditionalFormatting sqref="E27">
    <cfRule type="cellIs" dxfId="3206" priority="498" operator="lessThan">
      <formula>$C$4</formula>
    </cfRule>
  </conditionalFormatting>
  <conditionalFormatting sqref="E28">
    <cfRule type="cellIs" dxfId="3205" priority="499" operator="lessThan">
      <formula>$C$4</formula>
    </cfRule>
  </conditionalFormatting>
  <conditionalFormatting sqref="E29">
    <cfRule type="cellIs" dxfId="3204" priority="500" operator="lessThan">
      <formula>$C$4</formula>
    </cfRule>
  </conditionalFormatting>
  <conditionalFormatting sqref="E30">
    <cfRule type="cellIs" dxfId="3203" priority="501" operator="lessThan">
      <formula>$C$4</formula>
    </cfRule>
  </conditionalFormatting>
  <conditionalFormatting sqref="E31">
    <cfRule type="cellIs" dxfId="3202" priority="502" operator="lessThan">
      <formula>$C$4</formula>
    </cfRule>
  </conditionalFormatting>
  <conditionalFormatting sqref="E32">
    <cfRule type="cellIs" dxfId="3201" priority="503" operator="lessThan">
      <formula>$C$4</formula>
    </cfRule>
  </conditionalFormatting>
  <conditionalFormatting sqref="E33">
    <cfRule type="cellIs" dxfId="3200" priority="504" operator="lessThan">
      <formula>$C$4</formula>
    </cfRule>
  </conditionalFormatting>
  <conditionalFormatting sqref="E34">
    <cfRule type="cellIs" dxfId="3199" priority="505" operator="lessThan">
      <formula>$C$4</formula>
    </cfRule>
  </conditionalFormatting>
  <conditionalFormatting sqref="E35">
    <cfRule type="cellIs" dxfId="3198" priority="506" operator="lessThan">
      <formula>$C$4</formula>
    </cfRule>
  </conditionalFormatting>
  <conditionalFormatting sqref="E36">
    <cfRule type="cellIs" dxfId="3197" priority="507" operator="lessThan">
      <formula>$C$4</formula>
    </cfRule>
  </conditionalFormatting>
  <conditionalFormatting sqref="E37">
    <cfRule type="cellIs" dxfId="3196" priority="508" operator="lessThan">
      <formula>$C$4</formula>
    </cfRule>
  </conditionalFormatting>
  <conditionalFormatting sqref="E38">
    <cfRule type="cellIs" dxfId="3195" priority="509" operator="lessThan">
      <formula>$C$4</formula>
    </cfRule>
  </conditionalFormatting>
  <conditionalFormatting sqref="E39">
    <cfRule type="cellIs" dxfId="3194" priority="510" operator="lessThan">
      <formula>$C$4</formula>
    </cfRule>
  </conditionalFormatting>
  <conditionalFormatting sqref="E40">
    <cfRule type="cellIs" dxfId="3193" priority="511" operator="lessThan">
      <formula>$C$4</formula>
    </cfRule>
  </conditionalFormatting>
  <conditionalFormatting sqref="E41">
    <cfRule type="cellIs" dxfId="3192" priority="512" operator="lessThan">
      <formula>$C$4</formula>
    </cfRule>
  </conditionalFormatting>
  <conditionalFormatting sqref="E42">
    <cfRule type="cellIs" dxfId="3191" priority="513" operator="lessThan">
      <formula>$C$4</formula>
    </cfRule>
  </conditionalFormatting>
  <conditionalFormatting sqref="E43">
    <cfRule type="cellIs" dxfId="3190" priority="514" operator="lessThan">
      <formula>$C$4</formula>
    </cfRule>
  </conditionalFormatting>
  <conditionalFormatting sqref="E44">
    <cfRule type="cellIs" dxfId="3189" priority="515" operator="lessThan">
      <formula>$C$4</formula>
    </cfRule>
  </conditionalFormatting>
  <conditionalFormatting sqref="E45">
    <cfRule type="cellIs" dxfId="3188" priority="516" operator="lessThan">
      <formula>$C$4</formula>
    </cfRule>
  </conditionalFormatting>
  <conditionalFormatting sqref="E46">
    <cfRule type="cellIs" dxfId="3187" priority="517" operator="lessThan">
      <formula>$C$4</formula>
    </cfRule>
  </conditionalFormatting>
  <conditionalFormatting sqref="E47">
    <cfRule type="cellIs" dxfId="3186" priority="518" operator="lessThan">
      <formula>$C$4</formula>
    </cfRule>
  </conditionalFormatting>
  <conditionalFormatting sqref="E48">
    <cfRule type="cellIs" dxfId="3185" priority="519" operator="lessThan">
      <formula>$C$4</formula>
    </cfRule>
  </conditionalFormatting>
  <conditionalFormatting sqref="E49">
    <cfRule type="cellIs" dxfId="3184" priority="520" operator="lessThan">
      <formula>$C$4</formula>
    </cfRule>
  </conditionalFormatting>
  <conditionalFormatting sqref="E50">
    <cfRule type="cellIs" dxfId="3183" priority="521" operator="lessThan">
      <formula>$C$4</formula>
    </cfRule>
  </conditionalFormatting>
  <conditionalFormatting sqref="I53">
    <cfRule type="cellIs" dxfId="3182" priority="522" operator="lessThan">
      <formula>$C$4</formula>
    </cfRule>
  </conditionalFormatting>
  <conditionalFormatting sqref="I54">
    <cfRule type="cellIs" dxfId="3181" priority="523" operator="lessThan">
      <formula>$C$4</formula>
    </cfRule>
  </conditionalFormatting>
  <conditionalFormatting sqref="I55">
    <cfRule type="cellIs" dxfId="318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4" activePane="bottomRight" state="frozen"/>
      <selection pane="topRight"/>
      <selection pane="bottomLeft"/>
      <selection pane="bottomRight" activeCell="L48" sqref="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417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40089</v>
      </c>
      <c r="C11" s="14" t="s">
        <v>95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321</v>
      </c>
      <c r="M11" s="13"/>
      <c r="N11" s="35" t="str">
        <f t="shared" ref="N11:N50" si="6">IF(BB11="","",BB11)</f>
        <v/>
      </c>
      <c r="O11" s="2">
        <v>78</v>
      </c>
      <c r="P11" s="1">
        <v>80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85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82.666666666666671</v>
      </c>
      <c r="AM11" s="6">
        <v>83</v>
      </c>
      <c r="AN11" s="2">
        <v>90</v>
      </c>
      <c r="AO11" s="2">
        <v>85</v>
      </c>
      <c r="AP11" s="2"/>
      <c r="AQ11" s="2"/>
      <c r="AR11" s="49">
        <f t="shared" ref="AR11:AR50" si="18">IF(COUNTBLANK(AM11:AQ11)=5,"",AVERAGE(AM11:AQ11))</f>
        <v>86</v>
      </c>
      <c r="AS11" s="13"/>
      <c r="AT11" s="6">
        <v>79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82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40103</v>
      </c>
      <c r="C12" s="14" t="s">
        <v>96</v>
      </c>
      <c r="D12" s="13"/>
      <c r="E12" s="14">
        <f t="shared" si="0"/>
        <v>89</v>
      </c>
      <c r="F12" s="13"/>
      <c r="G12" s="24">
        <f t="shared" si="1"/>
        <v>90</v>
      </c>
      <c r="H12" s="24">
        <f t="shared" si="2"/>
        <v>89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321</v>
      </c>
      <c r="M12" s="13"/>
      <c r="N12" s="36" t="str">
        <f t="shared" si="6"/>
        <v/>
      </c>
      <c r="O12" s="2">
        <v>87</v>
      </c>
      <c r="P12" s="2">
        <v>83</v>
      </c>
      <c r="Q12" s="13"/>
      <c r="R12" s="3">
        <v>99</v>
      </c>
      <c r="S12" s="1"/>
      <c r="T12" s="39">
        <f t="shared" si="7"/>
        <v>99</v>
      </c>
      <c r="U12" s="1">
        <v>92</v>
      </c>
      <c r="V12" s="1"/>
      <c r="W12" s="39">
        <f t="shared" si="8"/>
        <v>92</v>
      </c>
      <c r="X12" s="1">
        <v>87</v>
      </c>
      <c r="Y12" s="1"/>
      <c r="Z12" s="39">
        <f t="shared" si="9"/>
        <v>87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99</v>
      </c>
      <c r="AH12" s="14">
        <f t="shared" si="13"/>
        <v>92</v>
      </c>
      <c r="AI12" s="14">
        <f t="shared" si="14"/>
        <v>87</v>
      </c>
      <c r="AJ12" s="14" t="str">
        <f t="shared" si="15"/>
        <v/>
      </c>
      <c r="AK12" s="14" t="str">
        <f t="shared" si="16"/>
        <v/>
      </c>
      <c r="AL12" s="35">
        <f t="shared" si="17"/>
        <v>92.666666666666671</v>
      </c>
      <c r="AM12" s="6">
        <v>90</v>
      </c>
      <c r="AN12" s="2">
        <v>90</v>
      </c>
      <c r="AO12" s="2">
        <v>87</v>
      </c>
      <c r="AP12" s="2"/>
      <c r="AQ12" s="2"/>
      <c r="AR12" s="49">
        <f t="shared" si="18"/>
        <v>89</v>
      </c>
      <c r="AS12" s="13"/>
      <c r="AT12" s="6">
        <v>89</v>
      </c>
      <c r="AU12" s="2">
        <v>87</v>
      </c>
      <c r="AV12" s="2"/>
      <c r="AW12" s="2"/>
      <c r="AX12" s="2"/>
      <c r="AY12" s="51">
        <f t="shared" si="19"/>
        <v>88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40117</v>
      </c>
      <c r="C13" s="14" t="s">
        <v>97</v>
      </c>
      <c r="D13" s="13"/>
      <c r="E13" s="14">
        <f t="shared" si="0"/>
        <v>83</v>
      </c>
      <c r="F13" s="13"/>
      <c r="G13" s="24">
        <f t="shared" si="1"/>
        <v>84</v>
      </c>
      <c r="H13" s="24">
        <f t="shared" si="2"/>
        <v>83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321</v>
      </c>
      <c r="M13" s="13"/>
      <c r="N13" s="36" t="str">
        <f t="shared" si="6"/>
        <v/>
      </c>
      <c r="O13" s="2">
        <v>79</v>
      </c>
      <c r="P13" s="2">
        <v>80</v>
      </c>
      <c r="Q13" s="13"/>
      <c r="R13" s="3">
        <v>90</v>
      </c>
      <c r="S13" s="1"/>
      <c r="T13" s="39">
        <f t="shared" si="7"/>
        <v>90</v>
      </c>
      <c r="U13" s="1">
        <v>84</v>
      </c>
      <c r="V13" s="1"/>
      <c r="W13" s="39">
        <f t="shared" si="8"/>
        <v>84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84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86.333333333333329</v>
      </c>
      <c r="AM13" s="6">
        <v>78</v>
      </c>
      <c r="AN13" s="2">
        <v>90</v>
      </c>
      <c r="AO13" s="2">
        <v>85</v>
      </c>
      <c r="AP13" s="2"/>
      <c r="AQ13" s="2"/>
      <c r="AR13" s="49">
        <f t="shared" si="18"/>
        <v>84.333333333333329</v>
      </c>
      <c r="AS13" s="13"/>
      <c r="AT13" s="6">
        <v>91</v>
      </c>
      <c r="AU13" s="2">
        <v>85</v>
      </c>
      <c r="AV13" s="2"/>
      <c r="AW13" s="2"/>
      <c r="AX13" s="2"/>
      <c r="AY13" s="51">
        <f t="shared" si="19"/>
        <v>88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40131</v>
      </c>
      <c r="C14" s="14" t="s">
        <v>98</v>
      </c>
      <c r="D14" s="13"/>
      <c r="E14" s="14">
        <f t="shared" si="0"/>
        <v>83</v>
      </c>
      <c r="F14" s="13"/>
      <c r="G14" s="24">
        <f t="shared" si="1"/>
        <v>84</v>
      </c>
      <c r="H14" s="24">
        <f t="shared" si="2"/>
        <v>83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321</v>
      </c>
      <c r="M14" s="13"/>
      <c r="N14" s="36" t="str">
        <f t="shared" si="6"/>
        <v/>
      </c>
      <c r="O14" s="2">
        <v>78</v>
      </c>
      <c r="P14" s="2">
        <v>82</v>
      </c>
      <c r="Q14" s="13"/>
      <c r="R14" s="3">
        <v>92</v>
      </c>
      <c r="S14" s="1"/>
      <c r="T14" s="39">
        <f t="shared" si="7"/>
        <v>92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92</v>
      </c>
      <c r="AH14" s="14">
        <f t="shared" si="13"/>
        <v>85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87.333333333333329</v>
      </c>
      <c r="AM14" s="6">
        <v>78</v>
      </c>
      <c r="AN14" s="2">
        <v>82</v>
      </c>
      <c r="AO14" s="2">
        <v>85</v>
      </c>
      <c r="AP14" s="2"/>
      <c r="AQ14" s="2"/>
      <c r="AR14" s="49">
        <f t="shared" si="18"/>
        <v>81.666666666666671</v>
      </c>
      <c r="AS14" s="13"/>
      <c r="AT14" s="6">
        <v>83</v>
      </c>
      <c r="AU14" s="2">
        <v>85</v>
      </c>
      <c r="AV14" s="2"/>
      <c r="AW14" s="2"/>
      <c r="AX14" s="2"/>
      <c r="AY14" s="51">
        <f t="shared" si="19"/>
        <v>84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40145</v>
      </c>
      <c r="C15" s="14" t="s">
        <v>99</v>
      </c>
      <c r="D15" s="13"/>
      <c r="E15" s="14">
        <f t="shared" si="0"/>
        <v>85</v>
      </c>
      <c r="F15" s="13"/>
      <c r="G15" s="24">
        <f t="shared" si="1"/>
        <v>86</v>
      </c>
      <c r="H15" s="24">
        <f t="shared" si="2"/>
        <v>85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321</v>
      </c>
      <c r="M15" s="13"/>
      <c r="N15" s="36" t="str">
        <f t="shared" si="6"/>
        <v/>
      </c>
      <c r="O15" s="2">
        <v>80</v>
      </c>
      <c r="P15" s="2">
        <v>81</v>
      </c>
      <c r="Q15" s="13"/>
      <c r="R15" s="3">
        <v>93</v>
      </c>
      <c r="S15" s="1"/>
      <c r="T15" s="39">
        <f t="shared" si="7"/>
        <v>93</v>
      </c>
      <c r="U15" s="1">
        <v>92</v>
      </c>
      <c r="V15" s="1"/>
      <c r="W15" s="39">
        <f t="shared" si="8"/>
        <v>92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93</v>
      </c>
      <c r="AH15" s="14">
        <f t="shared" si="13"/>
        <v>92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80</v>
      </c>
      <c r="AN15" s="2">
        <v>90</v>
      </c>
      <c r="AO15" s="2">
        <v>85</v>
      </c>
      <c r="AP15" s="2"/>
      <c r="AQ15" s="2"/>
      <c r="AR15" s="49">
        <f t="shared" si="18"/>
        <v>85</v>
      </c>
      <c r="AS15" s="13"/>
      <c r="AT15" s="6">
        <v>90</v>
      </c>
      <c r="AU15" s="2">
        <v>85</v>
      </c>
      <c r="AV15" s="2"/>
      <c r="AW15" s="2"/>
      <c r="AX15" s="2"/>
      <c r="AY15" s="51">
        <f t="shared" si="19"/>
        <v>87.5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40159</v>
      </c>
      <c r="C16" s="14" t="s">
        <v>100</v>
      </c>
      <c r="D16" s="13"/>
      <c r="E16" s="14">
        <f t="shared" si="0"/>
        <v>83</v>
      </c>
      <c r="F16" s="13"/>
      <c r="G16" s="24">
        <f t="shared" si="1"/>
        <v>84</v>
      </c>
      <c r="H16" s="24">
        <f t="shared" si="2"/>
        <v>83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321</v>
      </c>
      <c r="M16" s="13"/>
      <c r="N16" s="36" t="str">
        <f t="shared" si="6"/>
        <v/>
      </c>
      <c r="O16" s="2">
        <v>78</v>
      </c>
      <c r="P16" s="2">
        <v>80</v>
      </c>
      <c r="Q16" s="13"/>
      <c r="R16" s="3">
        <v>82</v>
      </c>
      <c r="S16" s="1"/>
      <c r="T16" s="39">
        <f t="shared" si="7"/>
        <v>82</v>
      </c>
      <c r="U16" s="1">
        <v>87</v>
      </c>
      <c r="V16" s="1"/>
      <c r="W16" s="39">
        <f t="shared" si="8"/>
        <v>87</v>
      </c>
      <c r="X16" s="1">
        <v>86</v>
      </c>
      <c r="Y16" s="1"/>
      <c r="Z16" s="39">
        <f t="shared" si="9"/>
        <v>86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87</v>
      </c>
      <c r="AI16" s="14">
        <f t="shared" si="14"/>
        <v>86</v>
      </c>
      <c r="AJ16" s="14" t="str">
        <f t="shared" si="15"/>
        <v/>
      </c>
      <c r="AK16" s="14" t="str">
        <f t="shared" si="16"/>
        <v/>
      </c>
      <c r="AL16" s="35">
        <f t="shared" si="17"/>
        <v>85</v>
      </c>
      <c r="AM16" s="6">
        <v>85</v>
      </c>
      <c r="AN16" s="2">
        <v>90</v>
      </c>
      <c r="AO16" s="2">
        <v>86</v>
      </c>
      <c r="AP16" s="2"/>
      <c r="AQ16" s="2"/>
      <c r="AR16" s="49">
        <f t="shared" si="18"/>
        <v>87</v>
      </c>
      <c r="AS16" s="13"/>
      <c r="AT16" s="6">
        <v>81</v>
      </c>
      <c r="AU16" s="2">
        <v>86</v>
      </c>
      <c r="AV16" s="2"/>
      <c r="AW16" s="2"/>
      <c r="AX16" s="2"/>
      <c r="AY16" s="51">
        <f t="shared" si="19"/>
        <v>83.5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40173</v>
      </c>
      <c r="C17" s="14" t="s">
        <v>101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321</v>
      </c>
      <c r="M17" s="13"/>
      <c r="N17" s="36" t="str">
        <f t="shared" si="6"/>
        <v/>
      </c>
      <c r="O17" s="2">
        <v>78</v>
      </c>
      <c r="P17" s="2">
        <v>80</v>
      </c>
      <c r="Q17" s="13"/>
      <c r="R17" s="3">
        <v>89</v>
      </c>
      <c r="S17" s="1"/>
      <c r="T17" s="39">
        <f t="shared" si="7"/>
        <v>89</v>
      </c>
      <c r="U17" s="1">
        <v>84</v>
      </c>
      <c r="V17" s="1"/>
      <c r="W17" s="39">
        <f t="shared" si="8"/>
        <v>84</v>
      </c>
      <c r="X17" s="1">
        <v>87</v>
      </c>
      <c r="Y17" s="1"/>
      <c r="Z17" s="39">
        <f t="shared" si="9"/>
        <v>87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89</v>
      </c>
      <c r="AH17" s="14">
        <f t="shared" si="13"/>
        <v>84</v>
      </c>
      <c r="AI17" s="14">
        <f t="shared" si="14"/>
        <v>87</v>
      </c>
      <c r="AJ17" s="14" t="str">
        <f t="shared" si="15"/>
        <v/>
      </c>
      <c r="AK17" s="14" t="str">
        <f t="shared" si="16"/>
        <v/>
      </c>
      <c r="AL17" s="35">
        <f t="shared" si="17"/>
        <v>86.666666666666671</v>
      </c>
      <c r="AM17" s="6">
        <v>90</v>
      </c>
      <c r="AN17" s="2">
        <v>90</v>
      </c>
      <c r="AO17" s="2">
        <v>87</v>
      </c>
      <c r="AP17" s="2"/>
      <c r="AQ17" s="2"/>
      <c r="AR17" s="49">
        <f t="shared" si="18"/>
        <v>89</v>
      </c>
      <c r="AS17" s="13"/>
      <c r="AT17" s="6">
        <v>81</v>
      </c>
      <c r="AU17" s="2">
        <v>87</v>
      </c>
      <c r="AV17" s="2"/>
      <c r="AW17" s="2"/>
      <c r="AX17" s="2"/>
      <c r="AY17" s="51">
        <f t="shared" si="19"/>
        <v>84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40187</v>
      </c>
      <c r="C18" s="14" t="s">
        <v>102</v>
      </c>
      <c r="D18" s="13"/>
      <c r="E18" s="14">
        <f t="shared" si="0"/>
        <v>85</v>
      </c>
      <c r="F18" s="13"/>
      <c r="G18" s="24">
        <f t="shared" si="1"/>
        <v>86</v>
      </c>
      <c r="H18" s="24">
        <f t="shared" si="2"/>
        <v>85</v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321</v>
      </c>
      <c r="M18" s="13"/>
      <c r="N18" s="36" t="str">
        <f t="shared" si="6"/>
        <v/>
      </c>
      <c r="O18" s="2">
        <v>78</v>
      </c>
      <c r="P18" s="2">
        <v>80</v>
      </c>
      <c r="Q18" s="13"/>
      <c r="R18" s="3">
        <v>93</v>
      </c>
      <c r="S18" s="1"/>
      <c r="T18" s="39">
        <f t="shared" si="7"/>
        <v>93</v>
      </c>
      <c r="U18" s="1">
        <v>92</v>
      </c>
      <c r="V18" s="1"/>
      <c r="W18" s="39">
        <f t="shared" si="8"/>
        <v>92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93</v>
      </c>
      <c r="AH18" s="14">
        <f t="shared" si="13"/>
        <v>92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90</v>
      </c>
      <c r="AM18" s="6">
        <v>83</v>
      </c>
      <c r="AN18" s="2">
        <v>90</v>
      </c>
      <c r="AO18" s="2">
        <v>85</v>
      </c>
      <c r="AP18" s="2"/>
      <c r="AQ18" s="2"/>
      <c r="AR18" s="49">
        <f t="shared" si="18"/>
        <v>86</v>
      </c>
      <c r="AS18" s="13"/>
      <c r="AT18" s="6">
        <v>92</v>
      </c>
      <c r="AU18" s="2">
        <v>85</v>
      </c>
      <c r="AV18" s="2"/>
      <c r="AW18" s="2"/>
      <c r="AX18" s="2"/>
      <c r="AY18" s="51">
        <f t="shared" si="19"/>
        <v>88.5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40201</v>
      </c>
      <c r="C19" s="14" t="s">
        <v>103</v>
      </c>
      <c r="D19" s="13"/>
      <c r="E19" s="14">
        <f t="shared" si="0"/>
        <v>83</v>
      </c>
      <c r="F19" s="13"/>
      <c r="G19" s="24">
        <f t="shared" si="1"/>
        <v>84</v>
      </c>
      <c r="H19" s="24">
        <f t="shared" si="2"/>
        <v>83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321</v>
      </c>
      <c r="M19" s="13"/>
      <c r="N19" s="36" t="str">
        <f t="shared" si="6"/>
        <v/>
      </c>
      <c r="O19" s="2">
        <v>78</v>
      </c>
      <c r="P19" s="2">
        <v>80</v>
      </c>
      <c r="Q19" s="13"/>
      <c r="R19" s="3">
        <v>79</v>
      </c>
      <c r="S19" s="1"/>
      <c r="T19" s="39">
        <f t="shared" si="7"/>
        <v>79</v>
      </c>
      <c r="U19" s="1">
        <v>87</v>
      </c>
      <c r="V19" s="1"/>
      <c r="W19" s="39">
        <f t="shared" si="8"/>
        <v>87</v>
      </c>
      <c r="X19" s="1">
        <v>86</v>
      </c>
      <c r="Y19" s="1"/>
      <c r="Z19" s="39">
        <f t="shared" si="9"/>
        <v>86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79</v>
      </c>
      <c r="AH19" s="14">
        <f t="shared" si="13"/>
        <v>87</v>
      </c>
      <c r="AI19" s="14">
        <f t="shared" si="14"/>
        <v>86</v>
      </c>
      <c r="AJ19" s="14" t="str">
        <f t="shared" si="15"/>
        <v/>
      </c>
      <c r="AK19" s="14" t="str">
        <f t="shared" si="16"/>
        <v/>
      </c>
      <c r="AL19" s="35">
        <f t="shared" si="17"/>
        <v>84</v>
      </c>
      <c r="AM19" s="6">
        <v>90</v>
      </c>
      <c r="AN19" s="2">
        <v>90</v>
      </c>
      <c r="AO19" s="2">
        <v>86</v>
      </c>
      <c r="AP19" s="2"/>
      <c r="AQ19" s="2"/>
      <c r="AR19" s="49">
        <f t="shared" si="18"/>
        <v>88.666666666666671</v>
      </c>
      <c r="AS19" s="13"/>
      <c r="AT19" s="6">
        <v>83</v>
      </c>
      <c r="AU19" s="2">
        <v>86</v>
      </c>
      <c r="AV19" s="2"/>
      <c r="AW19" s="2"/>
      <c r="AX19" s="2"/>
      <c r="AY19" s="51">
        <f t="shared" si="19"/>
        <v>84.5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40215</v>
      </c>
      <c r="C20" s="14" t="s">
        <v>104</v>
      </c>
      <c r="D20" s="13"/>
      <c r="E20" s="14">
        <f t="shared" si="0"/>
        <v>86</v>
      </c>
      <c r="F20" s="13"/>
      <c r="G20" s="24">
        <f t="shared" si="1"/>
        <v>87</v>
      </c>
      <c r="H20" s="24">
        <f t="shared" si="2"/>
        <v>86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321</v>
      </c>
      <c r="M20" s="13"/>
      <c r="N20" s="36" t="str">
        <f t="shared" si="6"/>
        <v/>
      </c>
      <c r="O20" s="2">
        <v>78</v>
      </c>
      <c r="P20" s="2">
        <v>82</v>
      </c>
      <c r="Q20" s="13"/>
      <c r="R20" s="3">
        <v>97</v>
      </c>
      <c r="S20" s="1"/>
      <c r="T20" s="39">
        <f t="shared" si="7"/>
        <v>97</v>
      </c>
      <c r="U20" s="1">
        <v>85</v>
      </c>
      <c r="V20" s="1"/>
      <c r="W20" s="39">
        <f t="shared" si="8"/>
        <v>85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97</v>
      </c>
      <c r="AH20" s="14">
        <f t="shared" si="13"/>
        <v>85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90</v>
      </c>
      <c r="AN20" s="2">
        <v>90</v>
      </c>
      <c r="AO20" s="2">
        <v>88</v>
      </c>
      <c r="AP20" s="2"/>
      <c r="AQ20" s="2"/>
      <c r="AR20" s="49">
        <f t="shared" si="18"/>
        <v>89.333333333333329</v>
      </c>
      <c r="AS20" s="13"/>
      <c r="AT20" s="6">
        <v>92</v>
      </c>
      <c r="AU20" s="2">
        <v>88</v>
      </c>
      <c r="AV20" s="2"/>
      <c r="AW20" s="2"/>
      <c r="AX20" s="2"/>
      <c r="AY20" s="51">
        <f t="shared" si="19"/>
        <v>90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40229</v>
      </c>
      <c r="C21" s="14" t="s">
        <v>105</v>
      </c>
      <c r="D21" s="13"/>
      <c r="E21" s="14">
        <f t="shared" si="0"/>
        <v>90</v>
      </c>
      <c r="F21" s="13"/>
      <c r="G21" s="24">
        <f t="shared" si="1"/>
        <v>90</v>
      </c>
      <c r="H21" s="24">
        <f t="shared" si="2"/>
        <v>90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321</v>
      </c>
      <c r="M21" s="13"/>
      <c r="N21" s="36" t="str">
        <f t="shared" si="6"/>
        <v/>
      </c>
      <c r="O21" s="2">
        <v>88</v>
      </c>
      <c r="P21" s="2">
        <v>89</v>
      </c>
      <c r="Q21" s="13"/>
      <c r="R21" s="3">
        <v>100</v>
      </c>
      <c r="S21" s="1"/>
      <c r="T21" s="39">
        <f t="shared" si="7"/>
        <v>100</v>
      </c>
      <c r="U21" s="1">
        <v>85</v>
      </c>
      <c r="V21" s="1"/>
      <c r="W21" s="39">
        <f t="shared" si="8"/>
        <v>85</v>
      </c>
      <c r="X21" s="1">
        <v>88</v>
      </c>
      <c r="Y21" s="1"/>
      <c r="Z21" s="39">
        <f t="shared" si="9"/>
        <v>88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100</v>
      </c>
      <c r="AH21" s="14">
        <f t="shared" si="13"/>
        <v>85</v>
      </c>
      <c r="AI21" s="14">
        <f t="shared" si="14"/>
        <v>88</v>
      </c>
      <c r="AJ21" s="14" t="str">
        <f t="shared" si="15"/>
        <v/>
      </c>
      <c r="AK21" s="14" t="str">
        <f t="shared" si="16"/>
        <v/>
      </c>
      <c r="AL21" s="35">
        <f t="shared" si="17"/>
        <v>91</v>
      </c>
      <c r="AM21" s="6">
        <v>90</v>
      </c>
      <c r="AN21" s="2">
        <v>90</v>
      </c>
      <c r="AO21" s="2">
        <v>88</v>
      </c>
      <c r="AP21" s="2"/>
      <c r="AQ21" s="2"/>
      <c r="AR21" s="49">
        <f t="shared" si="18"/>
        <v>89.333333333333329</v>
      </c>
      <c r="AS21" s="13"/>
      <c r="AT21" s="6">
        <v>86</v>
      </c>
      <c r="AU21" s="2">
        <v>88</v>
      </c>
      <c r="AV21" s="2"/>
      <c r="AW21" s="2"/>
      <c r="AX21" s="2"/>
      <c r="AY21" s="51">
        <f t="shared" si="19"/>
        <v>87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40243</v>
      </c>
      <c r="C22" s="14" t="s">
        <v>106</v>
      </c>
      <c r="D22" s="13"/>
      <c r="E22" s="14">
        <f t="shared" si="0"/>
        <v>88</v>
      </c>
      <c r="F22" s="13"/>
      <c r="G22" s="24">
        <f t="shared" si="1"/>
        <v>87</v>
      </c>
      <c r="H22" s="24">
        <f t="shared" si="2"/>
        <v>88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321</v>
      </c>
      <c r="M22" s="13"/>
      <c r="N22" s="36" t="str">
        <f t="shared" si="6"/>
        <v/>
      </c>
      <c r="O22" s="2">
        <v>92</v>
      </c>
      <c r="P22" s="2">
        <v>95</v>
      </c>
      <c r="Q22" s="13"/>
      <c r="R22" s="3">
        <v>84</v>
      </c>
      <c r="S22" s="1"/>
      <c r="T22" s="39">
        <f t="shared" si="7"/>
        <v>84</v>
      </c>
      <c r="U22" s="1">
        <v>85</v>
      </c>
      <c r="V22" s="1"/>
      <c r="W22" s="39">
        <f t="shared" si="8"/>
        <v>85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84</v>
      </c>
      <c r="AH22" s="14">
        <f t="shared" si="13"/>
        <v>85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84.666666666666671</v>
      </c>
      <c r="AM22" s="6">
        <v>90</v>
      </c>
      <c r="AN22" s="2">
        <v>80</v>
      </c>
      <c r="AO22" s="2">
        <v>85</v>
      </c>
      <c r="AP22" s="2"/>
      <c r="AQ22" s="2"/>
      <c r="AR22" s="49">
        <f t="shared" si="18"/>
        <v>85</v>
      </c>
      <c r="AS22" s="13"/>
      <c r="AT22" s="6">
        <v>91</v>
      </c>
      <c r="AU22" s="2">
        <v>85</v>
      </c>
      <c r="AV22" s="2"/>
      <c r="AW22" s="2"/>
      <c r="AX22" s="2"/>
      <c r="AY22" s="51">
        <f t="shared" si="19"/>
        <v>88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40257</v>
      </c>
      <c r="C23" s="14" t="s">
        <v>107</v>
      </c>
      <c r="D23" s="13"/>
      <c r="E23" s="14">
        <f t="shared" si="0"/>
        <v>85</v>
      </c>
      <c r="F23" s="13"/>
      <c r="G23" s="24">
        <f t="shared" si="1"/>
        <v>87</v>
      </c>
      <c r="H23" s="24">
        <f t="shared" si="2"/>
        <v>85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321</v>
      </c>
      <c r="M23" s="13"/>
      <c r="N23" s="36" t="str">
        <f t="shared" si="6"/>
        <v/>
      </c>
      <c r="O23" s="2">
        <v>88</v>
      </c>
      <c r="P23" s="2">
        <v>80</v>
      </c>
      <c r="Q23" s="13"/>
      <c r="R23" s="3">
        <v>86</v>
      </c>
      <c r="S23" s="1"/>
      <c r="T23" s="39">
        <f t="shared" si="7"/>
        <v>86</v>
      </c>
      <c r="U23" s="1">
        <v>85</v>
      </c>
      <c r="V23" s="1"/>
      <c r="W23" s="39">
        <f t="shared" si="8"/>
        <v>85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85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85.333333333333329</v>
      </c>
      <c r="AM23" s="6">
        <v>90</v>
      </c>
      <c r="AN23" s="2">
        <v>90</v>
      </c>
      <c r="AO23" s="2">
        <v>85</v>
      </c>
      <c r="AP23" s="2"/>
      <c r="AQ23" s="2"/>
      <c r="AR23" s="49">
        <f t="shared" si="18"/>
        <v>88.333333333333329</v>
      </c>
      <c r="AS23" s="13"/>
      <c r="AT23" s="6">
        <v>80</v>
      </c>
      <c r="AU23" s="2">
        <v>85</v>
      </c>
      <c r="AV23" s="2"/>
      <c r="AW23" s="2"/>
      <c r="AX23" s="2"/>
      <c r="AY23" s="51">
        <f t="shared" si="19"/>
        <v>82.5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40271</v>
      </c>
      <c r="C24" s="14" t="s">
        <v>108</v>
      </c>
      <c r="D24" s="13"/>
      <c r="E24" s="14">
        <f t="shared" si="0"/>
        <v>86</v>
      </c>
      <c r="F24" s="13"/>
      <c r="G24" s="24">
        <f t="shared" si="1"/>
        <v>88</v>
      </c>
      <c r="H24" s="24">
        <f t="shared" si="2"/>
        <v>86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321</v>
      </c>
      <c r="M24" s="13"/>
      <c r="N24" s="36" t="str">
        <f t="shared" si="6"/>
        <v/>
      </c>
      <c r="O24" s="2">
        <v>88</v>
      </c>
      <c r="P24" s="2">
        <v>80</v>
      </c>
      <c r="Q24" s="13"/>
      <c r="R24" s="3">
        <v>90</v>
      </c>
      <c r="S24" s="1"/>
      <c r="T24" s="39">
        <f t="shared" si="7"/>
        <v>90</v>
      </c>
      <c r="U24" s="1">
        <v>85</v>
      </c>
      <c r="V24" s="1"/>
      <c r="W24" s="39">
        <f t="shared" si="8"/>
        <v>85</v>
      </c>
      <c r="X24" s="1">
        <v>87</v>
      </c>
      <c r="Y24" s="1"/>
      <c r="Z24" s="39">
        <f t="shared" si="9"/>
        <v>87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85</v>
      </c>
      <c r="AI24" s="14">
        <f t="shared" si="14"/>
        <v>87</v>
      </c>
      <c r="AJ24" s="14" t="str">
        <f t="shared" si="15"/>
        <v/>
      </c>
      <c r="AK24" s="14" t="str">
        <f t="shared" si="16"/>
        <v/>
      </c>
      <c r="AL24" s="35">
        <f t="shared" si="17"/>
        <v>87.333333333333329</v>
      </c>
      <c r="AM24" s="6">
        <v>90</v>
      </c>
      <c r="AN24" s="2">
        <v>90</v>
      </c>
      <c r="AO24" s="2">
        <v>87</v>
      </c>
      <c r="AP24" s="2"/>
      <c r="AQ24" s="2"/>
      <c r="AR24" s="49">
        <f t="shared" si="18"/>
        <v>89</v>
      </c>
      <c r="AS24" s="13"/>
      <c r="AT24" s="6">
        <v>89</v>
      </c>
      <c r="AU24" s="2">
        <v>87</v>
      </c>
      <c r="AV24" s="2"/>
      <c r="AW24" s="2"/>
      <c r="AX24" s="2"/>
      <c r="AY24" s="51">
        <f t="shared" si="19"/>
        <v>88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40285</v>
      </c>
      <c r="C25" s="14" t="s">
        <v>109</v>
      </c>
      <c r="D25" s="13"/>
      <c r="E25" s="14">
        <f t="shared" si="0"/>
        <v>85</v>
      </c>
      <c r="F25" s="13"/>
      <c r="G25" s="24">
        <f t="shared" si="1"/>
        <v>87</v>
      </c>
      <c r="H25" s="24">
        <f t="shared" si="2"/>
        <v>85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321</v>
      </c>
      <c r="M25" s="13"/>
      <c r="N25" s="36" t="str">
        <f t="shared" si="6"/>
        <v/>
      </c>
      <c r="O25" s="2">
        <v>82</v>
      </c>
      <c r="P25" s="2">
        <v>80</v>
      </c>
      <c r="Q25" s="13"/>
      <c r="R25" s="3">
        <v>94</v>
      </c>
      <c r="S25" s="1"/>
      <c r="T25" s="39">
        <f t="shared" si="7"/>
        <v>94</v>
      </c>
      <c r="U25" s="1">
        <v>90</v>
      </c>
      <c r="V25" s="1"/>
      <c r="W25" s="39">
        <f t="shared" si="8"/>
        <v>90</v>
      </c>
      <c r="X25" s="1">
        <v>86</v>
      </c>
      <c r="Y25" s="1"/>
      <c r="Z25" s="39">
        <f t="shared" si="9"/>
        <v>86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94</v>
      </c>
      <c r="AH25" s="14">
        <f t="shared" si="13"/>
        <v>90</v>
      </c>
      <c r="AI25" s="14">
        <f t="shared" si="14"/>
        <v>86</v>
      </c>
      <c r="AJ25" s="14" t="str">
        <f t="shared" si="15"/>
        <v/>
      </c>
      <c r="AK25" s="14" t="str">
        <f t="shared" si="16"/>
        <v/>
      </c>
      <c r="AL25" s="35">
        <f t="shared" si="17"/>
        <v>90</v>
      </c>
      <c r="AM25" s="6">
        <v>78</v>
      </c>
      <c r="AN25" s="2">
        <v>90</v>
      </c>
      <c r="AO25" s="2">
        <v>85</v>
      </c>
      <c r="AP25" s="2"/>
      <c r="AQ25" s="2"/>
      <c r="AR25" s="49">
        <f t="shared" si="18"/>
        <v>84.333333333333329</v>
      </c>
      <c r="AS25" s="13"/>
      <c r="AT25" s="6">
        <v>80</v>
      </c>
      <c r="AU25" s="2">
        <v>85</v>
      </c>
      <c r="AV25" s="2"/>
      <c r="AW25" s="2"/>
      <c r="AX25" s="2"/>
      <c r="AY25" s="51">
        <f t="shared" si="19"/>
        <v>82.5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40299</v>
      </c>
      <c r="C26" s="14" t="s">
        <v>110</v>
      </c>
      <c r="D26" s="13"/>
      <c r="E26" s="14">
        <f t="shared" si="0"/>
        <v>84</v>
      </c>
      <c r="F26" s="13"/>
      <c r="G26" s="24">
        <f t="shared" si="1"/>
        <v>84</v>
      </c>
      <c r="H26" s="24">
        <f t="shared" si="2"/>
        <v>84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321</v>
      </c>
      <c r="M26" s="13"/>
      <c r="N26" s="36" t="str">
        <f t="shared" si="6"/>
        <v/>
      </c>
      <c r="O26" s="2">
        <v>85</v>
      </c>
      <c r="P26" s="2">
        <v>84</v>
      </c>
      <c r="Q26" s="13"/>
      <c r="R26" s="3">
        <v>78</v>
      </c>
      <c r="S26" s="1"/>
      <c r="T26" s="39">
        <f t="shared" si="7"/>
        <v>78</v>
      </c>
      <c r="U26" s="1">
        <v>85</v>
      </c>
      <c r="V26" s="1"/>
      <c r="W26" s="39">
        <f t="shared" si="8"/>
        <v>85</v>
      </c>
      <c r="X26" s="1">
        <v>86</v>
      </c>
      <c r="Y26" s="1"/>
      <c r="Z26" s="39">
        <f t="shared" si="9"/>
        <v>86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85</v>
      </c>
      <c r="AI26" s="14">
        <f t="shared" si="14"/>
        <v>86</v>
      </c>
      <c r="AJ26" s="14" t="str">
        <f t="shared" si="15"/>
        <v/>
      </c>
      <c r="AK26" s="14" t="str">
        <f t="shared" si="16"/>
        <v/>
      </c>
      <c r="AL26" s="35">
        <f t="shared" si="17"/>
        <v>83</v>
      </c>
      <c r="AM26" s="6">
        <v>78</v>
      </c>
      <c r="AN26" s="2">
        <v>90</v>
      </c>
      <c r="AO26" s="2">
        <v>85</v>
      </c>
      <c r="AP26" s="2"/>
      <c r="AQ26" s="2"/>
      <c r="AR26" s="49">
        <f t="shared" si="18"/>
        <v>84.333333333333329</v>
      </c>
      <c r="AS26" s="13"/>
      <c r="AT26" s="6">
        <v>88</v>
      </c>
      <c r="AU26" s="2">
        <v>85</v>
      </c>
      <c r="AV26" s="2"/>
      <c r="AW26" s="2"/>
      <c r="AX26" s="2"/>
      <c r="AY26" s="51">
        <f t="shared" si="19"/>
        <v>86.5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40313</v>
      </c>
      <c r="C27" s="14" t="s">
        <v>111</v>
      </c>
      <c r="D27" s="13"/>
      <c r="E27" s="14">
        <f t="shared" si="0"/>
        <v>87</v>
      </c>
      <c r="F27" s="13"/>
      <c r="G27" s="24">
        <f t="shared" si="1"/>
        <v>87</v>
      </c>
      <c r="H27" s="24">
        <f t="shared" si="2"/>
        <v>87</v>
      </c>
      <c r="I27" s="24">
        <f t="shared" si="3"/>
        <v>89</v>
      </c>
      <c r="J27" s="24">
        <f t="shared" si="4"/>
        <v>89</v>
      </c>
      <c r="K27" s="14" t="str">
        <f t="shared" si="5"/>
        <v>A</v>
      </c>
      <c r="L27" s="52" t="s">
        <v>321</v>
      </c>
      <c r="M27" s="13"/>
      <c r="N27" s="36" t="str">
        <f t="shared" si="6"/>
        <v/>
      </c>
      <c r="O27" s="2">
        <v>84</v>
      </c>
      <c r="P27" s="2">
        <v>84</v>
      </c>
      <c r="Q27" s="13"/>
      <c r="R27" s="3">
        <v>90</v>
      </c>
      <c r="S27" s="1"/>
      <c r="T27" s="39">
        <f t="shared" si="7"/>
        <v>90</v>
      </c>
      <c r="U27" s="1">
        <v>90</v>
      </c>
      <c r="V27" s="1"/>
      <c r="W27" s="39">
        <f t="shared" si="8"/>
        <v>90</v>
      </c>
      <c r="X27" s="1">
        <v>84</v>
      </c>
      <c r="Y27" s="1"/>
      <c r="Z27" s="39">
        <f t="shared" si="9"/>
        <v>84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84</v>
      </c>
      <c r="AJ27" s="14" t="str">
        <f t="shared" si="15"/>
        <v/>
      </c>
      <c r="AK27" s="14" t="str">
        <f t="shared" si="16"/>
        <v/>
      </c>
      <c r="AL27" s="35">
        <f t="shared" si="17"/>
        <v>88</v>
      </c>
      <c r="AM27" s="6">
        <v>90</v>
      </c>
      <c r="AN27" s="2">
        <v>90</v>
      </c>
      <c r="AO27" s="2">
        <v>87</v>
      </c>
      <c r="AP27" s="2"/>
      <c r="AQ27" s="2"/>
      <c r="AR27" s="49">
        <f t="shared" si="18"/>
        <v>89</v>
      </c>
      <c r="AS27" s="13"/>
      <c r="AT27" s="6">
        <v>91</v>
      </c>
      <c r="AU27" s="2">
        <v>87</v>
      </c>
      <c r="AV27" s="2"/>
      <c r="AW27" s="2"/>
      <c r="AX27" s="2"/>
      <c r="AY27" s="51">
        <f t="shared" si="19"/>
        <v>89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40327</v>
      </c>
      <c r="C28" s="14" t="s">
        <v>112</v>
      </c>
      <c r="D28" s="13"/>
      <c r="E28" s="14">
        <f t="shared" si="0"/>
        <v>84</v>
      </c>
      <c r="F28" s="13"/>
      <c r="G28" s="24">
        <f t="shared" si="1"/>
        <v>85</v>
      </c>
      <c r="H28" s="24">
        <f t="shared" si="2"/>
        <v>84</v>
      </c>
      <c r="I28" s="24">
        <f t="shared" si="3"/>
        <v>89</v>
      </c>
      <c r="J28" s="24">
        <f t="shared" si="4"/>
        <v>89</v>
      </c>
      <c r="K28" s="14" t="str">
        <f t="shared" si="5"/>
        <v>A</v>
      </c>
      <c r="L28" s="52" t="s">
        <v>321</v>
      </c>
      <c r="M28" s="13"/>
      <c r="N28" s="36" t="str">
        <f t="shared" si="6"/>
        <v/>
      </c>
      <c r="O28" s="2">
        <v>78</v>
      </c>
      <c r="P28" s="2">
        <v>80</v>
      </c>
      <c r="Q28" s="13"/>
      <c r="R28" s="3">
        <v>90</v>
      </c>
      <c r="S28" s="1"/>
      <c r="T28" s="39">
        <f t="shared" si="7"/>
        <v>90</v>
      </c>
      <c r="U28" s="1">
        <v>85</v>
      </c>
      <c r="V28" s="1"/>
      <c r="W28" s="39">
        <f t="shared" si="8"/>
        <v>85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86</v>
      </c>
      <c r="AN28" s="2">
        <v>90</v>
      </c>
      <c r="AO28" s="2">
        <v>86</v>
      </c>
      <c r="AP28" s="2"/>
      <c r="AQ28" s="2"/>
      <c r="AR28" s="49">
        <f t="shared" si="18"/>
        <v>87.333333333333329</v>
      </c>
      <c r="AS28" s="13"/>
      <c r="AT28" s="6">
        <v>91</v>
      </c>
      <c r="AU28" s="2">
        <v>86</v>
      </c>
      <c r="AV28" s="2"/>
      <c r="AW28" s="2"/>
      <c r="AX28" s="2"/>
      <c r="AY28" s="51">
        <f t="shared" si="19"/>
        <v>88.5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40341</v>
      </c>
      <c r="C29" s="14" t="s">
        <v>113</v>
      </c>
      <c r="D29" s="13"/>
      <c r="E29" s="14">
        <f t="shared" si="0"/>
        <v>82</v>
      </c>
      <c r="F29" s="13"/>
      <c r="G29" s="24">
        <f t="shared" si="1"/>
        <v>83</v>
      </c>
      <c r="H29" s="24">
        <f t="shared" si="2"/>
        <v>82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321</v>
      </c>
      <c r="M29" s="13"/>
      <c r="N29" s="36" t="str">
        <f t="shared" si="6"/>
        <v/>
      </c>
      <c r="O29" s="2">
        <v>78</v>
      </c>
      <c r="P29" s="2">
        <v>80</v>
      </c>
      <c r="Q29" s="13"/>
      <c r="R29" s="3">
        <v>78</v>
      </c>
      <c r="S29" s="1"/>
      <c r="T29" s="39">
        <f t="shared" si="7"/>
        <v>78</v>
      </c>
      <c r="U29" s="1">
        <v>92</v>
      </c>
      <c r="V29" s="1"/>
      <c r="W29" s="39">
        <f t="shared" si="8"/>
        <v>92</v>
      </c>
      <c r="X29" s="1">
        <v>84</v>
      </c>
      <c r="Y29" s="1"/>
      <c r="Z29" s="39">
        <f t="shared" si="9"/>
        <v>84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92</v>
      </c>
      <c r="AI29" s="14">
        <f t="shared" si="14"/>
        <v>84</v>
      </c>
      <c r="AJ29" s="14" t="str">
        <f t="shared" si="15"/>
        <v/>
      </c>
      <c r="AK29" s="14" t="str">
        <f t="shared" si="16"/>
        <v/>
      </c>
      <c r="AL29" s="35">
        <f t="shared" si="17"/>
        <v>84.666666666666671</v>
      </c>
      <c r="AM29" s="6">
        <v>78</v>
      </c>
      <c r="AN29" s="2">
        <v>90</v>
      </c>
      <c r="AO29" s="2">
        <v>86</v>
      </c>
      <c r="AP29" s="2"/>
      <c r="AQ29" s="2"/>
      <c r="AR29" s="49">
        <f t="shared" si="18"/>
        <v>84.666666666666671</v>
      </c>
      <c r="AS29" s="13"/>
      <c r="AT29" s="6">
        <v>86</v>
      </c>
      <c r="AU29" s="2">
        <v>86</v>
      </c>
      <c r="AV29" s="2"/>
      <c r="AW29" s="2"/>
      <c r="AX29" s="2"/>
      <c r="AY29" s="51">
        <f t="shared" si="19"/>
        <v>86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40355</v>
      </c>
      <c r="C30" s="14" t="s">
        <v>114</v>
      </c>
      <c r="D30" s="13"/>
      <c r="E30" s="14">
        <f t="shared" si="0"/>
        <v>85</v>
      </c>
      <c r="F30" s="13"/>
      <c r="G30" s="24">
        <f t="shared" si="1"/>
        <v>86</v>
      </c>
      <c r="H30" s="24">
        <f t="shared" si="2"/>
        <v>85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321</v>
      </c>
      <c r="M30" s="13"/>
      <c r="N30" s="36" t="str">
        <f t="shared" si="6"/>
        <v/>
      </c>
      <c r="O30" s="2">
        <v>78</v>
      </c>
      <c r="P30" s="2">
        <v>80</v>
      </c>
      <c r="Q30" s="13"/>
      <c r="R30" s="3">
        <v>93</v>
      </c>
      <c r="S30" s="1"/>
      <c r="T30" s="39">
        <f t="shared" si="7"/>
        <v>93</v>
      </c>
      <c r="U30" s="1">
        <v>92</v>
      </c>
      <c r="V30" s="1"/>
      <c r="W30" s="39">
        <f t="shared" si="8"/>
        <v>92</v>
      </c>
      <c r="X30" s="1">
        <v>87</v>
      </c>
      <c r="Y30" s="1"/>
      <c r="Z30" s="39">
        <f t="shared" si="9"/>
        <v>87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93</v>
      </c>
      <c r="AH30" s="14">
        <f t="shared" si="13"/>
        <v>92</v>
      </c>
      <c r="AI30" s="14">
        <f t="shared" si="14"/>
        <v>87</v>
      </c>
      <c r="AJ30" s="14" t="str">
        <f t="shared" si="15"/>
        <v/>
      </c>
      <c r="AK30" s="14" t="str">
        <f t="shared" si="16"/>
        <v/>
      </c>
      <c r="AL30" s="35">
        <f t="shared" si="17"/>
        <v>90.666666666666671</v>
      </c>
      <c r="AM30" s="6">
        <v>78</v>
      </c>
      <c r="AN30" s="2">
        <v>90</v>
      </c>
      <c r="AO30" s="2">
        <v>84</v>
      </c>
      <c r="AP30" s="2"/>
      <c r="AQ30" s="2"/>
      <c r="AR30" s="49">
        <f t="shared" si="18"/>
        <v>84</v>
      </c>
      <c r="AS30" s="13"/>
      <c r="AT30" s="6">
        <v>81</v>
      </c>
      <c r="AU30" s="2">
        <v>84</v>
      </c>
      <c r="AV30" s="2"/>
      <c r="AW30" s="2"/>
      <c r="AX30" s="2"/>
      <c r="AY30" s="51">
        <f t="shared" si="19"/>
        <v>82.5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40369</v>
      </c>
      <c r="C31" s="14" t="s">
        <v>115</v>
      </c>
      <c r="D31" s="13"/>
      <c r="E31" s="14">
        <f t="shared" si="0"/>
        <v>83</v>
      </c>
      <c r="F31" s="13"/>
      <c r="G31" s="24">
        <f t="shared" si="1"/>
        <v>84</v>
      </c>
      <c r="H31" s="24">
        <f t="shared" si="2"/>
        <v>83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321</v>
      </c>
      <c r="M31" s="13"/>
      <c r="N31" s="36" t="str">
        <f t="shared" si="6"/>
        <v/>
      </c>
      <c r="O31" s="2">
        <v>84</v>
      </c>
      <c r="P31" s="2">
        <v>80</v>
      </c>
      <c r="Q31" s="13"/>
      <c r="R31" s="3">
        <v>78</v>
      </c>
      <c r="S31" s="1"/>
      <c r="T31" s="39">
        <f t="shared" si="7"/>
        <v>78</v>
      </c>
      <c r="U31" s="1">
        <v>84</v>
      </c>
      <c r="V31" s="1"/>
      <c r="W31" s="39">
        <f t="shared" si="8"/>
        <v>84</v>
      </c>
      <c r="X31" s="1">
        <v>87</v>
      </c>
      <c r="Y31" s="1"/>
      <c r="Z31" s="39">
        <f t="shared" si="9"/>
        <v>87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84</v>
      </c>
      <c r="AI31" s="14">
        <f t="shared" si="14"/>
        <v>87</v>
      </c>
      <c r="AJ31" s="14" t="str">
        <f t="shared" si="15"/>
        <v/>
      </c>
      <c r="AK31" s="14" t="str">
        <f t="shared" si="16"/>
        <v/>
      </c>
      <c r="AL31" s="35">
        <f t="shared" si="17"/>
        <v>83</v>
      </c>
      <c r="AM31" s="6">
        <v>78</v>
      </c>
      <c r="AN31" s="2">
        <v>90</v>
      </c>
      <c r="AO31" s="2">
        <v>85</v>
      </c>
      <c r="AP31" s="2"/>
      <c r="AQ31" s="2"/>
      <c r="AR31" s="49">
        <f t="shared" si="18"/>
        <v>84.333333333333329</v>
      </c>
      <c r="AS31" s="13"/>
      <c r="AT31" s="6">
        <v>91</v>
      </c>
      <c r="AU31" s="2">
        <v>85</v>
      </c>
      <c r="AV31" s="2"/>
      <c r="AW31" s="2"/>
      <c r="AX31" s="2"/>
      <c r="AY31" s="51">
        <f t="shared" si="19"/>
        <v>88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40383</v>
      </c>
      <c r="C32" s="14" t="s">
        <v>116</v>
      </c>
      <c r="D32" s="13"/>
      <c r="E32" s="14">
        <f t="shared" si="0"/>
        <v>86</v>
      </c>
      <c r="F32" s="13"/>
      <c r="G32" s="24">
        <f t="shared" si="1"/>
        <v>85</v>
      </c>
      <c r="H32" s="24">
        <f t="shared" si="2"/>
        <v>86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321</v>
      </c>
      <c r="M32" s="13"/>
      <c r="N32" s="36" t="str">
        <f t="shared" si="6"/>
        <v/>
      </c>
      <c r="O32" s="2">
        <v>78</v>
      </c>
      <c r="P32" s="2">
        <v>90</v>
      </c>
      <c r="Q32" s="13"/>
      <c r="R32" s="3">
        <v>90</v>
      </c>
      <c r="S32" s="1"/>
      <c r="T32" s="39">
        <f t="shared" si="7"/>
        <v>90</v>
      </c>
      <c r="U32" s="1">
        <v>90</v>
      </c>
      <c r="V32" s="1"/>
      <c r="W32" s="39">
        <f t="shared" si="8"/>
        <v>90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88.333333333333329</v>
      </c>
      <c r="AM32" s="6">
        <v>80</v>
      </c>
      <c r="AN32" s="2">
        <v>90</v>
      </c>
      <c r="AO32" s="2">
        <v>84</v>
      </c>
      <c r="AP32" s="2"/>
      <c r="AQ32" s="2"/>
      <c r="AR32" s="49">
        <f t="shared" si="18"/>
        <v>84.666666666666671</v>
      </c>
      <c r="AS32" s="13"/>
      <c r="AT32" s="6">
        <v>93</v>
      </c>
      <c r="AU32" s="2">
        <v>84</v>
      </c>
      <c r="AV32" s="2"/>
      <c r="AW32" s="2"/>
      <c r="AX32" s="2"/>
      <c r="AY32" s="51">
        <f t="shared" si="19"/>
        <v>88.5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40397</v>
      </c>
      <c r="C33" s="14" t="s">
        <v>117</v>
      </c>
      <c r="D33" s="13"/>
      <c r="E33" s="14">
        <f t="shared" si="0"/>
        <v>85</v>
      </c>
      <c r="F33" s="13"/>
      <c r="G33" s="24">
        <f t="shared" si="1"/>
        <v>85</v>
      </c>
      <c r="H33" s="24">
        <f t="shared" si="2"/>
        <v>85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321</v>
      </c>
      <c r="M33" s="13"/>
      <c r="N33" s="36" t="str">
        <f t="shared" si="6"/>
        <v/>
      </c>
      <c r="O33" s="2">
        <v>78</v>
      </c>
      <c r="P33" s="2">
        <v>85</v>
      </c>
      <c r="Q33" s="13"/>
      <c r="R33" s="3">
        <v>90</v>
      </c>
      <c r="S33" s="1"/>
      <c r="T33" s="39">
        <f t="shared" si="7"/>
        <v>90</v>
      </c>
      <c r="U33" s="1">
        <v>84</v>
      </c>
      <c r="V33" s="1"/>
      <c r="W33" s="39">
        <f t="shared" si="8"/>
        <v>84</v>
      </c>
      <c r="X33" s="1">
        <v>87</v>
      </c>
      <c r="Y33" s="1"/>
      <c r="Z33" s="39">
        <f t="shared" si="9"/>
        <v>87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84</v>
      </c>
      <c r="AI33" s="14">
        <f t="shared" si="14"/>
        <v>87</v>
      </c>
      <c r="AJ33" s="14" t="str">
        <f t="shared" si="15"/>
        <v/>
      </c>
      <c r="AK33" s="14" t="str">
        <f t="shared" si="16"/>
        <v/>
      </c>
      <c r="AL33" s="35">
        <f t="shared" si="17"/>
        <v>87</v>
      </c>
      <c r="AM33" s="6">
        <v>90</v>
      </c>
      <c r="AN33" s="2">
        <v>90</v>
      </c>
      <c r="AO33" s="2">
        <v>87</v>
      </c>
      <c r="AP33" s="2"/>
      <c r="AQ33" s="2"/>
      <c r="AR33" s="49">
        <f t="shared" si="18"/>
        <v>89</v>
      </c>
      <c r="AS33" s="13"/>
      <c r="AT33" s="6">
        <v>84</v>
      </c>
      <c r="AU33" s="2">
        <v>87</v>
      </c>
      <c r="AV33" s="2"/>
      <c r="AW33" s="2"/>
      <c r="AX33" s="2"/>
      <c r="AY33" s="51">
        <f t="shared" si="19"/>
        <v>85.5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40411</v>
      </c>
      <c r="C34" s="14" t="s">
        <v>118</v>
      </c>
      <c r="D34" s="13"/>
      <c r="E34" s="14">
        <f t="shared" si="0"/>
        <v>85</v>
      </c>
      <c r="F34" s="13"/>
      <c r="G34" s="24">
        <f t="shared" si="1"/>
        <v>84</v>
      </c>
      <c r="H34" s="24">
        <f t="shared" si="2"/>
        <v>85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321</v>
      </c>
      <c r="M34" s="13"/>
      <c r="N34" s="36" t="str">
        <f t="shared" si="6"/>
        <v/>
      </c>
      <c r="O34" s="2">
        <v>81</v>
      </c>
      <c r="P34" s="2">
        <v>88</v>
      </c>
      <c r="Q34" s="13"/>
      <c r="R34" s="3">
        <v>82</v>
      </c>
      <c r="S34" s="1"/>
      <c r="T34" s="39">
        <f t="shared" si="7"/>
        <v>82</v>
      </c>
      <c r="U34" s="1">
        <v>85</v>
      </c>
      <c r="V34" s="1"/>
      <c r="W34" s="39">
        <f t="shared" si="8"/>
        <v>85</v>
      </c>
      <c r="X34" s="1">
        <v>87</v>
      </c>
      <c r="Y34" s="1"/>
      <c r="Z34" s="39">
        <f t="shared" si="9"/>
        <v>87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85</v>
      </c>
      <c r="AI34" s="14">
        <f t="shared" si="14"/>
        <v>87</v>
      </c>
      <c r="AJ34" s="14" t="str">
        <f t="shared" si="15"/>
        <v/>
      </c>
      <c r="AK34" s="14" t="str">
        <f t="shared" si="16"/>
        <v/>
      </c>
      <c r="AL34" s="35">
        <f t="shared" si="17"/>
        <v>84.666666666666671</v>
      </c>
      <c r="AM34" s="6">
        <v>78</v>
      </c>
      <c r="AN34" s="2">
        <v>90</v>
      </c>
      <c r="AO34" s="2">
        <v>87</v>
      </c>
      <c r="AP34" s="2"/>
      <c r="AQ34" s="2"/>
      <c r="AR34" s="49">
        <f t="shared" si="18"/>
        <v>85</v>
      </c>
      <c r="AS34" s="13"/>
      <c r="AT34" s="6">
        <v>93</v>
      </c>
      <c r="AU34" s="2">
        <v>87</v>
      </c>
      <c r="AV34" s="2"/>
      <c r="AW34" s="2"/>
      <c r="AX34" s="2"/>
      <c r="AY34" s="51">
        <f t="shared" si="19"/>
        <v>90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40425</v>
      </c>
      <c r="C35" s="14" t="s">
        <v>119</v>
      </c>
      <c r="D35" s="13"/>
      <c r="E35" s="14">
        <f t="shared" si="0"/>
        <v>85</v>
      </c>
      <c r="F35" s="13"/>
      <c r="G35" s="24">
        <f t="shared" si="1"/>
        <v>83</v>
      </c>
      <c r="H35" s="24">
        <f t="shared" si="2"/>
        <v>85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321</v>
      </c>
      <c r="M35" s="13"/>
      <c r="N35" s="36" t="str">
        <f t="shared" si="6"/>
        <v/>
      </c>
      <c r="O35" s="2">
        <v>78</v>
      </c>
      <c r="P35" s="2">
        <v>90</v>
      </c>
      <c r="Q35" s="13"/>
      <c r="R35" s="3">
        <v>87</v>
      </c>
      <c r="S35" s="1"/>
      <c r="T35" s="39">
        <f t="shared" si="7"/>
        <v>87</v>
      </c>
      <c r="U35" s="1">
        <v>85</v>
      </c>
      <c r="V35" s="1"/>
      <c r="W35" s="39">
        <f t="shared" si="8"/>
        <v>85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85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85.666666666666671</v>
      </c>
      <c r="AM35" s="6">
        <v>78</v>
      </c>
      <c r="AN35" s="2">
        <v>90</v>
      </c>
      <c r="AO35" s="2">
        <v>85</v>
      </c>
      <c r="AP35" s="2"/>
      <c r="AQ35" s="2"/>
      <c r="AR35" s="49">
        <f t="shared" si="18"/>
        <v>84.333333333333329</v>
      </c>
      <c r="AS35" s="13"/>
      <c r="AT35" s="6">
        <v>92</v>
      </c>
      <c r="AU35" s="2">
        <v>85</v>
      </c>
      <c r="AV35" s="2"/>
      <c r="AW35" s="2"/>
      <c r="AX35" s="2"/>
      <c r="AY35" s="51">
        <f t="shared" si="19"/>
        <v>88.5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40439</v>
      </c>
      <c r="C36" s="14" t="s">
        <v>120</v>
      </c>
      <c r="D36" s="13"/>
      <c r="E36" s="14">
        <f t="shared" si="0"/>
        <v>84</v>
      </c>
      <c r="F36" s="13"/>
      <c r="G36" s="24">
        <f t="shared" si="1"/>
        <v>85</v>
      </c>
      <c r="H36" s="24">
        <f t="shared" si="2"/>
        <v>84</v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321</v>
      </c>
      <c r="M36" s="13"/>
      <c r="N36" s="36" t="str">
        <f t="shared" si="6"/>
        <v/>
      </c>
      <c r="O36" s="2">
        <v>81</v>
      </c>
      <c r="P36" s="2">
        <v>81</v>
      </c>
      <c r="Q36" s="13"/>
      <c r="R36" s="3">
        <v>88</v>
      </c>
      <c r="S36" s="1"/>
      <c r="T36" s="39">
        <f t="shared" si="7"/>
        <v>88</v>
      </c>
      <c r="U36" s="1">
        <v>85</v>
      </c>
      <c r="V36" s="1"/>
      <c r="W36" s="39">
        <f t="shared" si="8"/>
        <v>85</v>
      </c>
      <c r="X36" s="1">
        <v>87</v>
      </c>
      <c r="Y36" s="1"/>
      <c r="Z36" s="39">
        <f t="shared" si="9"/>
        <v>87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85</v>
      </c>
      <c r="AI36" s="14">
        <f t="shared" si="14"/>
        <v>87</v>
      </c>
      <c r="AJ36" s="14" t="str">
        <f t="shared" si="15"/>
        <v/>
      </c>
      <c r="AK36" s="14" t="str">
        <f t="shared" si="16"/>
        <v/>
      </c>
      <c r="AL36" s="35">
        <f t="shared" si="17"/>
        <v>86.666666666666671</v>
      </c>
      <c r="AM36" s="6">
        <v>84</v>
      </c>
      <c r="AN36" s="2">
        <v>90</v>
      </c>
      <c r="AO36" s="2">
        <v>87</v>
      </c>
      <c r="AP36" s="2"/>
      <c r="AQ36" s="2"/>
      <c r="AR36" s="49">
        <f t="shared" si="18"/>
        <v>87</v>
      </c>
      <c r="AS36" s="13"/>
      <c r="AT36" s="6">
        <v>93</v>
      </c>
      <c r="AU36" s="2">
        <v>87</v>
      </c>
      <c r="AV36" s="2"/>
      <c r="AW36" s="2"/>
      <c r="AX36" s="2"/>
      <c r="AY36" s="51">
        <f t="shared" si="19"/>
        <v>90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40453</v>
      </c>
      <c r="C37" s="14" t="s">
        <v>121</v>
      </c>
      <c r="D37" s="13"/>
      <c r="E37" s="14">
        <f t="shared" si="0"/>
        <v>83</v>
      </c>
      <c r="F37" s="13"/>
      <c r="G37" s="24">
        <f t="shared" si="1"/>
        <v>84</v>
      </c>
      <c r="H37" s="24">
        <f t="shared" si="2"/>
        <v>83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321</v>
      </c>
      <c r="M37" s="13"/>
      <c r="N37" s="36" t="str">
        <f t="shared" si="6"/>
        <v/>
      </c>
      <c r="O37" s="2">
        <v>78</v>
      </c>
      <c r="P37" s="2">
        <v>80</v>
      </c>
      <c r="Q37" s="13"/>
      <c r="R37" s="3">
        <v>78</v>
      </c>
      <c r="S37" s="1"/>
      <c r="T37" s="39">
        <f t="shared" si="7"/>
        <v>78</v>
      </c>
      <c r="U37" s="1">
        <v>87</v>
      </c>
      <c r="V37" s="1"/>
      <c r="W37" s="39">
        <f t="shared" si="8"/>
        <v>87</v>
      </c>
      <c r="X37" s="1">
        <v>87</v>
      </c>
      <c r="Y37" s="1"/>
      <c r="Z37" s="39">
        <f t="shared" si="9"/>
        <v>87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87</v>
      </c>
      <c r="AI37" s="14">
        <f t="shared" si="14"/>
        <v>87</v>
      </c>
      <c r="AJ37" s="14" t="str">
        <f t="shared" si="15"/>
        <v/>
      </c>
      <c r="AK37" s="14" t="str">
        <f t="shared" si="16"/>
        <v/>
      </c>
      <c r="AL37" s="35">
        <f t="shared" si="17"/>
        <v>84</v>
      </c>
      <c r="AM37" s="6">
        <v>90</v>
      </c>
      <c r="AN37" s="2">
        <v>90</v>
      </c>
      <c r="AO37" s="2">
        <v>87</v>
      </c>
      <c r="AP37" s="2"/>
      <c r="AQ37" s="2"/>
      <c r="AR37" s="49">
        <f t="shared" si="18"/>
        <v>89</v>
      </c>
      <c r="AS37" s="13"/>
      <c r="AT37" s="6">
        <v>82</v>
      </c>
      <c r="AU37" s="2">
        <v>87</v>
      </c>
      <c r="AV37" s="2"/>
      <c r="AW37" s="2"/>
      <c r="AX37" s="2"/>
      <c r="AY37" s="51">
        <f t="shared" si="19"/>
        <v>84.5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40467</v>
      </c>
      <c r="C38" s="14" t="s">
        <v>122</v>
      </c>
      <c r="D38" s="13"/>
      <c r="E38" s="14">
        <f t="shared" si="0"/>
        <v>83</v>
      </c>
      <c r="F38" s="13"/>
      <c r="G38" s="24">
        <f t="shared" si="1"/>
        <v>84</v>
      </c>
      <c r="H38" s="24">
        <f t="shared" si="2"/>
        <v>83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321</v>
      </c>
      <c r="M38" s="13"/>
      <c r="N38" s="36" t="str">
        <f t="shared" si="6"/>
        <v/>
      </c>
      <c r="O38" s="2">
        <v>78</v>
      </c>
      <c r="P38" s="2">
        <v>80</v>
      </c>
      <c r="Q38" s="13"/>
      <c r="R38" s="3">
        <v>82</v>
      </c>
      <c r="S38" s="1"/>
      <c r="T38" s="39">
        <f t="shared" si="7"/>
        <v>82</v>
      </c>
      <c r="U38" s="1">
        <v>91</v>
      </c>
      <c r="V38" s="1"/>
      <c r="W38" s="39">
        <f t="shared" si="8"/>
        <v>91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82</v>
      </c>
      <c r="AH38" s="14">
        <f t="shared" si="13"/>
        <v>91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86</v>
      </c>
      <c r="AM38" s="6">
        <v>78</v>
      </c>
      <c r="AN38" s="2">
        <v>90</v>
      </c>
      <c r="AO38" s="2">
        <v>85</v>
      </c>
      <c r="AP38" s="2"/>
      <c r="AQ38" s="2"/>
      <c r="AR38" s="49">
        <f t="shared" si="18"/>
        <v>84.333333333333329</v>
      </c>
      <c r="AS38" s="13"/>
      <c r="AT38" s="6">
        <v>82</v>
      </c>
      <c r="AU38" s="2">
        <v>85</v>
      </c>
      <c r="AV38" s="2"/>
      <c r="AW38" s="2"/>
      <c r="AX38" s="2"/>
      <c r="AY38" s="51">
        <f t="shared" si="19"/>
        <v>83.5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40481</v>
      </c>
      <c r="C39" s="14" t="s">
        <v>123</v>
      </c>
      <c r="D39" s="13"/>
      <c r="E39" s="14">
        <f t="shared" si="0"/>
        <v>81</v>
      </c>
      <c r="F39" s="13"/>
      <c r="G39" s="24">
        <f t="shared" si="1"/>
        <v>81</v>
      </c>
      <c r="H39" s="24">
        <f t="shared" si="2"/>
        <v>81</v>
      </c>
      <c r="I39" s="24">
        <f t="shared" si="3"/>
        <v>82</v>
      </c>
      <c r="J39" s="24">
        <f t="shared" si="4"/>
        <v>82</v>
      </c>
      <c r="K39" s="14" t="str">
        <f t="shared" si="5"/>
        <v>A</v>
      </c>
      <c r="L39" s="52" t="s">
        <v>321</v>
      </c>
      <c r="M39" s="13"/>
      <c r="N39" s="36" t="str">
        <f t="shared" si="6"/>
        <v/>
      </c>
      <c r="O39" s="2">
        <v>78</v>
      </c>
      <c r="P39" s="2">
        <v>81</v>
      </c>
      <c r="Q39" s="13"/>
      <c r="R39" s="3">
        <v>78</v>
      </c>
      <c r="S39" s="1"/>
      <c r="T39" s="39">
        <f t="shared" si="7"/>
        <v>78</v>
      </c>
      <c r="U39" s="1">
        <v>85</v>
      </c>
      <c r="V39" s="1"/>
      <c r="W39" s="39">
        <f t="shared" si="8"/>
        <v>85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85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82.666666666666671</v>
      </c>
      <c r="AM39" s="6">
        <v>80</v>
      </c>
      <c r="AN39" s="2">
        <v>80</v>
      </c>
      <c r="AO39" s="2">
        <v>85</v>
      </c>
      <c r="AP39" s="2"/>
      <c r="AQ39" s="2"/>
      <c r="AR39" s="49">
        <f t="shared" si="18"/>
        <v>81.666666666666671</v>
      </c>
      <c r="AS39" s="13"/>
      <c r="AT39" s="6">
        <v>79</v>
      </c>
      <c r="AU39" s="2">
        <v>85</v>
      </c>
      <c r="AV39" s="2"/>
      <c r="AW39" s="2"/>
      <c r="AX39" s="2"/>
      <c r="AY39" s="51">
        <f t="shared" si="19"/>
        <v>82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40495</v>
      </c>
      <c r="C40" s="14" t="s">
        <v>124</v>
      </c>
      <c r="D40" s="13"/>
      <c r="E40" s="14">
        <f t="shared" si="0"/>
        <v>86</v>
      </c>
      <c r="F40" s="13"/>
      <c r="G40" s="24">
        <f t="shared" si="1"/>
        <v>86</v>
      </c>
      <c r="H40" s="24">
        <f t="shared" si="2"/>
        <v>86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321</v>
      </c>
      <c r="M40" s="13"/>
      <c r="N40" s="36" t="str">
        <f t="shared" si="6"/>
        <v/>
      </c>
      <c r="O40" s="2">
        <v>83</v>
      </c>
      <c r="P40" s="2">
        <v>85</v>
      </c>
      <c r="Q40" s="13"/>
      <c r="R40" s="3">
        <v>83</v>
      </c>
      <c r="S40" s="1"/>
      <c r="T40" s="39">
        <f t="shared" si="7"/>
        <v>83</v>
      </c>
      <c r="U40" s="1">
        <v>92</v>
      </c>
      <c r="V40" s="1"/>
      <c r="W40" s="39">
        <f t="shared" si="8"/>
        <v>92</v>
      </c>
      <c r="X40" s="1">
        <v>86</v>
      </c>
      <c r="Y40" s="1"/>
      <c r="Z40" s="39">
        <f t="shared" si="9"/>
        <v>86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92</v>
      </c>
      <c r="AI40" s="14">
        <f t="shared" si="14"/>
        <v>86</v>
      </c>
      <c r="AJ40" s="14" t="str">
        <f t="shared" si="15"/>
        <v/>
      </c>
      <c r="AK40" s="14" t="str">
        <f t="shared" si="16"/>
        <v/>
      </c>
      <c r="AL40" s="35">
        <f t="shared" si="17"/>
        <v>87</v>
      </c>
      <c r="AM40" s="6">
        <v>90</v>
      </c>
      <c r="AN40" s="2">
        <v>90</v>
      </c>
      <c r="AO40" s="2">
        <v>86</v>
      </c>
      <c r="AP40" s="2"/>
      <c r="AQ40" s="2"/>
      <c r="AR40" s="49">
        <f t="shared" si="18"/>
        <v>88.666666666666671</v>
      </c>
      <c r="AS40" s="13"/>
      <c r="AT40" s="6">
        <v>87</v>
      </c>
      <c r="AU40" s="2">
        <v>86</v>
      </c>
      <c r="AV40" s="2"/>
      <c r="AW40" s="2"/>
      <c r="AX40" s="2"/>
      <c r="AY40" s="51">
        <f t="shared" si="19"/>
        <v>86.5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40509</v>
      </c>
      <c r="C41" s="14" t="s">
        <v>125</v>
      </c>
      <c r="D41" s="13"/>
      <c r="E41" s="14">
        <f t="shared" si="0"/>
        <v>85</v>
      </c>
      <c r="F41" s="13"/>
      <c r="G41" s="24">
        <f t="shared" si="1"/>
        <v>86</v>
      </c>
      <c r="H41" s="24">
        <f t="shared" si="2"/>
        <v>85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321</v>
      </c>
      <c r="M41" s="13"/>
      <c r="N41" s="36" t="str">
        <f t="shared" si="6"/>
        <v/>
      </c>
      <c r="O41" s="2">
        <v>80</v>
      </c>
      <c r="P41" s="2">
        <v>80</v>
      </c>
      <c r="Q41" s="13"/>
      <c r="R41" s="3">
        <v>86</v>
      </c>
      <c r="S41" s="1"/>
      <c r="T41" s="39">
        <f t="shared" si="7"/>
        <v>86</v>
      </c>
      <c r="U41" s="1">
        <v>91</v>
      </c>
      <c r="V41" s="1"/>
      <c r="W41" s="39">
        <f t="shared" si="8"/>
        <v>91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91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87.333333333333329</v>
      </c>
      <c r="AM41" s="6">
        <v>90</v>
      </c>
      <c r="AN41" s="2">
        <v>90</v>
      </c>
      <c r="AO41" s="2">
        <v>85</v>
      </c>
      <c r="AP41" s="2"/>
      <c r="AQ41" s="2"/>
      <c r="AR41" s="49">
        <f t="shared" si="18"/>
        <v>88.333333333333329</v>
      </c>
      <c r="AS41" s="13"/>
      <c r="AT41" s="6">
        <v>87</v>
      </c>
      <c r="AU41" s="2">
        <v>85</v>
      </c>
      <c r="AV41" s="2"/>
      <c r="AW41" s="2"/>
      <c r="AX41" s="2"/>
      <c r="AY41" s="51">
        <f t="shared" si="19"/>
        <v>86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40523</v>
      </c>
      <c r="C42" s="14" t="s">
        <v>126</v>
      </c>
      <c r="D42" s="13"/>
      <c r="E42" s="14">
        <f t="shared" si="0"/>
        <v>83</v>
      </c>
      <c r="F42" s="13"/>
      <c r="G42" s="24">
        <f t="shared" si="1"/>
        <v>84</v>
      </c>
      <c r="H42" s="24">
        <f t="shared" si="2"/>
        <v>83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321</v>
      </c>
      <c r="M42" s="13"/>
      <c r="N42" s="36" t="str">
        <f t="shared" si="6"/>
        <v/>
      </c>
      <c r="O42" s="2">
        <v>78</v>
      </c>
      <c r="P42" s="2">
        <v>80</v>
      </c>
      <c r="Q42" s="13"/>
      <c r="R42" s="3">
        <v>90</v>
      </c>
      <c r="S42" s="1"/>
      <c r="T42" s="39">
        <f t="shared" si="7"/>
        <v>90</v>
      </c>
      <c r="U42" s="1">
        <v>85</v>
      </c>
      <c r="V42" s="1"/>
      <c r="W42" s="39">
        <f t="shared" si="8"/>
        <v>85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85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86.666666666666671</v>
      </c>
      <c r="AM42" s="6">
        <v>85</v>
      </c>
      <c r="AN42" s="2">
        <v>80</v>
      </c>
      <c r="AO42" s="2">
        <v>86</v>
      </c>
      <c r="AP42" s="2"/>
      <c r="AQ42" s="2"/>
      <c r="AR42" s="49">
        <f t="shared" si="18"/>
        <v>83.666666666666671</v>
      </c>
      <c r="AS42" s="13"/>
      <c r="AT42" s="6">
        <v>85</v>
      </c>
      <c r="AU42" s="2">
        <v>86</v>
      </c>
      <c r="AV42" s="2"/>
      <c r="AW42" s="2"/>
      <c r="AX42" s="2"/>
      <c r="AY42" s="51">
        <f t="shared" si="19"/>
        <v>85.5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40537</v>
      </c>
      <c r="C43" s="14" t="s">
        <v>127</v>
      </c>
      <c r="D43" s="13"/>
      <c r="E43" s="14">
        <f t="shared" si="0"/>
        <v>85</v>
      </c>
      <c r="F43" s="13"/>
      <c r="G43" s="24">
        <f t="shared" si="1"/>
        <v>84</v>
      </c>
      <c r="H43" s="24">
        <f t="shared" si="2"/>
        <v>85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321</v>
      </c>
      <c r="M43" s="13"/>
      <c r="N43" s="36" t="str">
        <f t="shared" si="6"/>
        <v/>
      </c>
      <c r="O43" s="2">
        <v>80</v>
      </c>
      <c r="P43" s="2">
        <v>86</v>
      </c>
      <c r="Q43" s="13"/>
      <c r="R43" s="3">
        <v>85</v>
      </c>
      <c r="S43" s="1"/>
      <c r="T43" s="39">
        <f t="shared" si="7"/>
        <v>85</v>
      </c>
      <c r="U43" s="1">
        <v>91</v>
      </c>
      <c r="V43" s="1"/>
      <c r="W43" s="39">
        <f t="shared" si="8"/>
        <v>91</v>
      </c>
      <c r="X43" s="1">
        <v>83</v>
      </c>
      <c r="Y43" s="1"/>
      <c r="Z43" s="39">
        <f t="shared" si="9"/>
        <v>83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91</v>
      </c>
      <c r="AI43" s="14">
        <f t="shared" si="14"/>
        <v>83</v>
      </c>
      <c r="AJ43" s="14" t="str">
        <f t="shared" si="15"/>
        <v/>
      </c>
      <c r="AK43" s="14" t="str">
        <f t="shared" si="16"/>
        <v/>
      </c>
      <c r="AL43" s="35">
        <f t="shared" si="17"/>
        <v>86.333333333333329</v>
      </c>
      <c r="AM43" s="6">
        <v>78</v>
      </c>
      <c r="AN43" s="2">
        <v>90</v>
      </c>
      <c r="AO43" s="2">
        <v>85</v>
      </c>
      <c r="AP43" s="2"/>
      <c r="AQ43" s="2"/>
      <c r="AR43" s="49">
        <f t="shared" si="18"/>
        <v>84.333333333333329</v>
      </c>
      <c r="AS43" s="13"/>
      <c r="AT43" s="6">
        <v>86</v>
      </c>
      <c r="AU43" s="2">
        <v>85</v>
      </c>
      <c r="AV43" s="2"/>
      <c r="AW43" s="2"/>
      <c r="AX43" s="2"/>
      <c r="AY43" s="51">
        <f t="shared" si="19"/>
        <v>85.5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40551</v>
      </c>
      <c r="C44" s="14" t="s">
        <v>128</v>
      </c>
      <c r="D44" s="13"/>
      <c r="E44" s="14">
        <f t="shared" si="0"/>
        <v>82</v>
      </c>
      <c r="F44" s="13"/>
      <c r="G44" s="24">
        <f t="shared" si="1"/>
        <v>83</v>
      </c>
      <c r="H44" s="24">
        <f t="shared" si="2"/>
        <v>82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321</v>
      </c>
      <c r="M44" s="13"/>
      <c r="N44" s="36" t="str">
        <f t="shared" si="6"/>
        <v/>
      </c>
      <c r="O44" s="2">
        <v>78</v>
      </c>
      <c r="P44" s="2">
        <v>80</v>
      </c>
      <c r="Q44" s="13"/>
      <c r="R44" s="3">
        <v>78</v>
      </c>
      <c r="S44" s="1"/>
      <c r="T44" s="39">
        <f t="shared" si="7"/>
        <v>78</v>
      </c>
      <c r="U44" s="1">
        <v>87</v>
      </c>
      <c r="V44" s="1"/>
      <c r="W44" s="39">
        <f t="shared" si="8"/>
        <v>87</v>
      </c>
      <c r="X44" s="1">
        <v>87</v>
      </c>
      <c r="Y44" s="1"/>
      <c r="Z44" s="39">
        <f t="shared" si="9"/>
        <v>87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87</v>
      </c>
      <c r="AI44" s="14">
        <f t="shared" si="14"/>
        <v>87</v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78</v>
      </c>
      <c r="AN44" s="2">
        <v>90</v>
      </c>
      <c r="AO44" s="2">
        <v>85</v>
      </c>
      <c r="AP44" s="2"/>
      <c r="AQ44" s="2"/>
      <c r="AR44" s="49">
        <f t="shared" si="18"/>
        <v>84.333333333333329</v>
      </c>
      <c r="AS44" s="13"/>
      <c r="AT44" s="6">
        <v>81</v>
      </c>
      <c r="AU44" s="2">
        <v>85</v>
      </c>
      <c r="AV44" s="2"/>
      <c r="AW44" s="2"/>
      <c r="AX44" s="2"/>
      <c r="AY44" s="51">
        <f t="shared" si="19"/>
        <v>83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40565</v>
      </c>
      <c r="C45" s="14" t="s">
        <v>129</v>
      </c>
      <c r="D45" s="13"/>
      <c r="E45" s="14">
        <f t="shared" si="0"/>
        <v>89</v>
      </c>
      <c r="F45" s="13"/>
      <c r="G45" s="24">
        <f t="shared" si="1"/>
        <v>89</v>
      </c>
      <c r="H45" s="24">
        <f t="shared" si="2"/>
        <v>89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321</v>
      </c>
      <c r="M45" s="13"/>
      <c r="N45" s="36" t="str">
        <f t="shared" si="6"/>
        <v/>
      </c>
      <c r="O45" s="2">
        <v>92</v>
      </c>
      <c r="P45" s="2">
        <v>89</v>
      </c>
      <c r="Q45" s="13"/>
      <c r="R45" s="3">
        <v>91</v>
      </c>
      <c r="S45" s="1"/>
      <c r="T45" s="39">
        <f t="shared" si="7"/>
        <v>91</v>
      </c>
      <c r="U45" s="1">
        <v>87</v>
      </c>
      <c r="V45" s="1"/>
      <c r="W45" s="39">
        <f t="shared" si="8"/>
        <v>87</v>
      </c>
      <c r="X45" s="1">
        <v>87</v>
      </c>
      <c r="Y45" s="1"/>
      <c r="Z45" s="39">
        <f t="shared" si="9"/>
        <v>87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91</v>
      </c>
      <c r="AH45" s="14">
        <f t="shared" si="13"/>
        <v>87</v>
      </c>
      <c r="AI45" s="14">
        <f t="shared" si="14"/>
        <v>87</v>
      </c>
      <c r="AJ45" s="14" t="str">
        <f t="shared" si="15"/>
        <v/>
      </c>
      <c r="AK45" s="14" t="str">
        <f t="shared" si="16"/>
        <v/>
      </c>
      <c r="AL45" s="35">
        <f t="shared" si="17"/>
        <v>88.333333333333329</v>
      </c>
      <c r="AM45" s="6">
        <v>90</v>
      </c>
      <c r="AN45" s="2">
        <v>90</v>
      </c>
      <c r="AO45" s="2">
        <v>87</v>
      </c>
      <c r="AP45" s="2"/>
      <c r="AQ45" s="2"/>
      <c r="AR45" s="49">
        <f t="shared" si="18"/>
        <v>89</v>
      </c>
      <c r="AS45" s="13"/>
      <c r="AT45" s="6">
        <v>87</v>
      </c>
      <c r="AU45" s="2">
        <v>87</v>
      </c>
      <c r="AV45" s="2"/>
      <c r="AW45" s="2"/>
      <c r="AX45" s="2"/>
      <c r="AY45" s="51">
        <f t="shared" si="19"/>
        <v>87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40579</v>
      </c>
      <c r="C46" s="14" t="s">
        <v>130</v>
      </c>
      <c r="D46" s="13"/>
      <c r="E46" s="14">
        <f t="shared" si="0"/>
        <v>84</v>
      </c>
      <c r="F46" s="13"/>
      <c r="G46" s="24">
        <f t="shared" si="1"/>
        <v>83</v>
      </c>
      <c r="H46" s="24">
        <f t="shared" si="2"/>
        <v>84</v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321</v>
      </c>
      <c r="M46" s="13"/>
      <c r="N46" s="36" t="str">
        <f t="shared" si="6"/>
        <v/>
      </c>
      <c r="O46" s="2">
        <v>78</v>
      </c>
      <c r="P46" s="2">
        <v>89</v>
      </c>
      <c r="Q46" s="13"/>
      <c r="R46" s="3">
        <v>79</v>
      </c>
      <c r="S46" s="1"/>
      <c r="T46" s="39">
        <f t="shared" si="7"/>
        <v>79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79</v>
      </c>
      <c r="AH46" s="14">
        <f t="shared" si="13"/>
        <v>85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83</v>
      </c>
      <c r="AM46" s="6">
        <v>87</v>
      </c>
      <c r="AN46" s="2">
        <v>90</v>
      </c>
      <c r="AO46" s="2">
        <v>85</v>
      </c>
      <c r="AP46" s="2"/>
      <c r="AQ46" s="2"/>
      <c r="AR46" s="49">
        <f t="shared" si="18"/>
        <v>87.333333333333329</v>
      </c>
      <c r="AS46" s="13"/>
      <c r="AT46" s="6">
        <v>79</v>
      </c>
      <c r="AU46" s="2">
        <v>85</v>
      </c>
      <c r="AV46" s="2"/>
      <c r="AW46" s="2"/>
      <c r="AX46" s="2"/>
      <c r="AY46" s="51">
        <f t="shared" si="19"/>
        <v>82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40593</v>
      </c>
      <c r="C47" s="14" t="s">
        <v>131</v>
      </c>
      <c r="D47" s="13"/>
      <c r="E47" s="14">
        <f t="shared" si="0"/>
        <v>87</v>
      </c>
      <c r="F47" s="13"/>
      <c r="G47" s="24">
        <f t="shared" si="1"/>
        <v>89</v>
      </c>
      <c r="H47" s="24">
        <f t="shared" si="2"/>
        <v>87</v>
      </c>
      <c r="I47" s="24">
        <f t="shared" si="3"/>
        <v>86</v>
      </c>
      <c r="J47" s="24">
        <f t="shared" si="4"/>
        <v>86</v>
      </c>
      <c r="K47" s="14" t="str">
        <f t="shared" si="5"/>
        <v>A</v>
      </c>
      <c r="L47" s="52" t="s">
        <v>321</v>
      </c>
      <c r="M47" s="13"/>
      <c r="N47" s="36" t="str">
        <f t="shared" si="6"/>
        <v/>
      </c>
      <c r="O47" s="2">
        <v>88</v>
      </c>
      <c r="P47" s="2">
        <v>80</v>
      </c>
      <c r="Q47" s="13"/>
      <c r="R47" s="3">
        <v>95</v>
      </c>
      <c r="S47" s="1"/>
      <c r="T47" s="39">
        <f t="shared" si="7"/>
        <v>95</v>
      </c>
      <c r="U47" s="1">
        <v>85</v>
      </c>
      <c r="V47" s="1"/>
      <c r="W47" s="39">
        <f t="shared" si="8"/>
        <v>85</v>
      </c>
      <c r="X47" s="1">
        <v>87</v>
      </c>
      <c r="Y47" s="1"/>
      <c r="Z47" s="39">
        <f t="shared" si="9"/>
        <v>87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95</v>
      </c>
      <c r="AH47" s="14">
        <f t="shared" si="13"/>
        <v>85</v>
      </c>
      <c r="AI47" s="14">
        <f t="shared" si="14"/>
        <v>87</v>
      </c>
      <c r="AJ47" s="14" t="str">
        <f t="shared" si="15"/>
        <v/>
      </c>
      <c r="AK47" s="14" t="str">
        <f t="shared" si="16"/>
        <v/>
      </c>
      <c r="AL47" s="35">
        <f t="shared" si="17"/>
        <v>89</v>
      </c>
      <c r="AM47" s="6">
        <v>90</v>
      </c>
      <c r="AN47" s="2">
        <v>90</v>
      </c>
      <c r="AO47" s="2">
        <v>87</v>
      </c>
      <c r="AP47" s="2"/>
      <c r="AQ47" s="2"/>
      <c r="AR47" s="49">
        <f t="shared" si="18"/>
        <v>89</v>
      </c>
      <c r="AS47" s="13"/>
      <c r="AT47" s="6">
        <v>85</v>
      </c>
      <c r="AU47" s="2">
        <v>87</v>
      </c>
      <c r="AV47" s="2"/>
      <c r="AW47" s="2"/>
      <c r="AX47" s="2"/>
      <c r="AY47" s="51">
        <f t="shared" si="19"/>
        <v>86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40607</v>
      </c>
      <c r="C48" s="14" t="s">
        <v>132</v>
      </c>
      <c r="D48" s="13"/>
      <c r="E48" s="14">
        <f t="shared" si="0"/>
        <v>86</v>
      </c>
      <c r="F48" s="13"/>
      <c r="G48" s="24">
        <f t="shared" si="1"/>
        <v>87</v>
      </c>
      <c r="H48" s="24">
        <f t="shared" si="2"/>
        <v>86</v>
      </c>
      <c r="I48" s="24">
        <f t="shared" si="3"/>
        <v>86</v>
      </c>
      <c r="J48" s="24">
        <f t="shared" si="4"/>
        <v>86</v>
      </c>
      <c r="K48" s="14" t="str">
        <f t="shared" si="5"/>
        <v>A</v>
      </c>
      <c r="L48" s="52" t="s">
        <v>321</v>
      </c>
      <c r="M48" s="13"/>
      <c r="N48" s="36" t="str">
        <f t="shared" si="6"/>
        <v/>
      </c>
      <c r="O48" s="2">
        <v>82</v>
      </c>
      <c r="P48" s="2">
        <v>81</v>
      </c>
      <c r="Q48" s="13"/>
      <c r="R48" s="3">
        <v>89</v>
      </c>
      <c r="S48" s="1"/>
      <c r="T48" s="39">
        <f t="shared" si="7"/>
        <v>89</v>
      </c>
      <c r="U48" s="1">
        <v>91</v>
      </c>
      <c r="V48" s="1"/>
      <c r="W48" s="39">
        <f t="shared" si="8"/>
        <v>91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89</v>
      </c>
      <c r="AH48" s="14">
        <f t="shared" si="13"/>
        <v>91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88.333333333333329</v>
      </c>
      <c r="AM48" s="6">
        <v>90</v>
      </c>
      <c r="AN48" s="2">
        <v>90</v>
      </c>
      <c r="AO48" s="2">
        <v>85</v>
      </c>
      <c r="AP48" s="2"/>
      <c r="AQ48" s="2"/>
      <c r="AR48" s="49">
        <f t="shared" si="18"/>
        <v>88.333333333333329</v>
      </c>
      <c r="AS48" s="13"/>
      <c r="AT48" s="6">
        <v>87</v>
      </c>
      <c r="AU48" s="2">
        <v>85</v>
      </c>
      <c r="AV48" s="2"/>
      <c r="AW48" s="2"/>
      <c r="AX48" s="2"/>
      <c r="AY48" s="51">
        <f t="shared" si="19"/>
        <v>86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84.763157894736835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82.763157894736835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3179" priority="1" operator="lessThan">
      <formula>$C$4</formula>
    </cfRule>
  </conditionalFormatting>
  <conditionalFormatting sqref="T12">
    <cfRule type="cellIs" dxfId="3178" priority="2" operator="lessThan">
      <formula>$C$4</formula>
    </cfRule>
  </conditionalFormatting>
  <conditionalFormatting sqref="T13">
    <cfRule type="cellIs" dxfId="3177" priority="3" operator="lessThan">
      <formula>$C$4</formula>
    </cfRule>
  </conditionalFormatting>
  <conditionalFormatting sqref="T14">
    <cfRule type="cellIs" dxfId="3176" priority="4" operator="lessThan">
      <formula>$C$4</formula>
    </cfRule>
  </conditionalFormatting>
  <conditionalFormatting sqref="T15">
    <cfRule type="cellIs" dxfId="3175" priority="5" operator="lessThan">
      <formula>$C$4</formula>
    </cfRule>
  </conditionalFormatting>
  <conditionalFormatting sqref="T16">
    <cfRule type="cellIs" dxfId="3174" priority="6" operator="lessThan">
      <formula>$C$4</formula>
    </cfRule>
  </conditionalFormatting>
  <conditionalFormatting sqref="T17">
    <cfRule type="cellIs" dxfId="3173" priority="7" operator="lessThan">
      <formula>$C$4</formula>
    </cfRule>
  </conditionalFormatting>
  <conditionalFormatting sqref="T18">
    <cfRule type="cellIs" dxfId="3172" priority="8" operator="lessThan">
      <formula>$C$4</formula>
    </cfRule>
  </conditionalFormatting>
  <conditionalFormatting sqref="T19">
    <cfRule type="cellIs" dxfId="3171" priority="9" operator="lessThan">
      <formula>$C$4</formula>
    </cfRule>
  </conditionalFormatting>
  <conditionalFormatting sqref="T20">
    <cfRule type="cellIs" dxfId="3170" priority="10" operator="lessThan">
      <formula>$C$4</formula>
    </cfRule>
  </conditionalFormatting>
  <conditionalFormatting sqref="T21">
    <cfRule type="cellIs" dxfId="3169" priority="11" operator="lessThan">
      <formula>$C$4</formula>
    </cfRule>
  </conditionalFormatting>
  <conditionalFormatting sqref="T22">
    <cfRule type="cellIs" dxfId="3168" priority="12" operator="lessThan">
      <formula>$C$4</formula>
    </cfRule>
  </conditionalFormatting>
  <conditionalFormatting sqref="T23">
    <cfRule type="cellIs" dxfId="3167" priority="13" operator="lessThan">
      <formula>$C$4</formula>
    </cfRule>
  </conditionalFormatting>
  <conditionalFormatting sqref="T24">
    <cfRule type="cellIs" dxfId="3166" priority="14" operator="lessThan">
      <formula>$C$4</formula>
    </cfRule>
  </conditionalFormatting>
  <conditionalFormatting sqref="T25">
    <cfRule type="cellIs" dxfId="3165" priority="15" operator="lessThan">
      <formula>$C$4</formula>
    </cfRule>
  </conditionalFormatting>
  <conditionalFormatting sqref="T26">
    <cfRule type="cellIs" dxfId="3164" priority="16" operator="lessThan">
      <formula>$C$4</formula>
    </cfRule>
  </conditionalFormatting>
  <conditionalFormatting sqref="T27">
    <cfRule type="cellIs" dxfId="3163" priority="17" operator="lessThan">
      <formula>$C$4</formula>
    </cfRule>
  </conditionalFormatting>
  <conditionalFormatting sqref="T28">
    <cfRule type="cellIs" dxfId="3162" priority="18" operator="lessThan">
      <formula>$C$4</formula>
    </cfRule>
  </conditionalFormatting>
  <conditionalFormatting sqref="T29">
    <cfRule type="cellIs" dxfId="3161" priority="19" operator="lessThan">
      <formula>$C$4</formula>
    </cfRule>
  </conditionalFormatting>
  <conditionalFormatting sqref="T30">
    <cfRule type="cellIs" dxfId="3160" priority="20" operator="lessThan">
      <formula>$C$4</formula>
    </cfRule>
  </conditionalFormatting>
  <conditionalFormatting sqref="T31">
    <cfRule type="cellIs" dxfId="3159" priority="21" operator="lessThan">
      <formula>$C$4</formula>
    </cfRule>
  </conditionalFormatting>
  <conditionalFormatting sqref="T32">
    <cfRule type="cellIs" dxfId="3158" priority="22" operator="lessThan">
      <formula>$C$4</formula>
    </cfRule>
  </conditionalFormatting>
  <conditionalFormatting sqref="T33">
    <cfRule type="cellIs" dxfId="3157" priority="23" operator="lessThan">
      <formula>$C$4</formula>
    </cfRule>
  </conditionalFormatting>
  <conditionalFormatting sqref="T34">
    <cfRule type="cellIs" dxfId="3156" priority="24" operator="lessThan">
      <formula>$C$4</formula>
    </cfRule>
  </conditionalFormatting>
  <conditionalFormatting sqref="T35">
    <cfRule type="cellIs" dxfId="3155" priority="25" operator="lessThan">
      <formula>$C$4</formula>
    </cfRule>
  </conditionalFormatting>
  <conditionalFormatting sqref="T36">
    <cfRule type="cellIs" dxfId="3154" priority="26" operator="lessThan">
      <formula>$C$4</formula>
    </cfRule>
  </conditionalFormatting>
  <conditionalFormatting sqref="T37">
    <cfRule type="cellIs" dxfId="3153" priority="27" operator="lessThan">
      <formula>$C$4</formula>
    </cfRule>
  </conditionalFormatting>
  <conditionalFormatting sqref="T38">
    <cfRule type="cellIs" dxfId="3152" priority="28" operator="lessThan">
      <formula>$C$4</formula>
    </cfRule>
  </conditionalFormatting>
  <conditionalFormatting sqref="T39">
    <cfRule type="cellIs" dxfId="3151" priority="29" operator="lessThan">
      <formula>$C$4</formula>
    </cfRule>
  </conditionalFormatting>
  <conditionalFormatting sqref="T40">
    <cfRule type="cellIs" dxfId="3150" priority="30" operator="lessThan">
      <formula>$C$4</formula>
    </cfRule>
  </conditionalFormatting>
  <conditionalFormatting sqref="T41">
    <cfRule type="cellIs" dxfId="3149" priority="31" operator="lessThan">
      <formula>$C$4</formula>
    </cfRule>
  </conditionalFormatting>
  <conditionalFormatting sqref="T42">
    <cfRule type="cellIs" dxfId="3148" priority="32" operator="lessThan">
      <formula>$C$4</formula>
    </cfRule>
  </conditionalFormatting>
  <conditionalFormatting sqref="T43">
    <cfRule type="cellIs" dxfId="3147" priority="33" operator="lessThan">
      <formula>$C$4</formula>
    </cfRule>
  </conditionalFormatting>
  <conditionalFormatting sqref="T44">
    <cfRule type="cellIs" dxfId="3146" priority="34" operator="lessThan">
      <formula>$C$4</formula>
    </cfRule>
  </conditionalFormatting>
  <conditionalFormatting sqref="T45">
    <cfRule type="cellIs" dxfId="3145" priority="35" operator="lessThan">
      <formula>$C$4</formula>
    </cfRule>
  </conditionalFormatting>
  <conditionalFormatting sqref="T46">
    <cfRule type="cellIs" dxfId="3144" priority="36" operator="lessThan">
      <formula>$C$4</formula>
    </cfRule>
  </conditionalFormatting>
  <conditionalFormatting sqref="T47">
    <cfRule type="cellIs" dxfId="3143" priority="37" operator="lessThan">
      <formula>$C$4</formula>
    </cfRule>
  </conditionalFormatting>
  <conditionalFormatting sqref="T48">
    <cfRule type="cellIs" dxfId="3142" priority="38" operator="lessThan">
      <formula>$C$4</formula>
    </cfRule>
  </conditionalFormatting>
  <conditionalFormatting sqref="T49">
    <cfRule type="cellIs" dxfId="3141" priority="39" operator="lessThan">
      <formula>$C$4</formula>
    </cfRule>
  </conditionalFormatting>
  <conditionalFormatting sqref="T50">
    <cfRule type="cellIs" dxfId="3140" priority="40" operator="lessThan">
      <formula>$C$4</formula>
    </cfRule>
  </conditionalFormatting>
  <conditionalFormatting sqref="W11">
    <cfRule type="cellIs" dxfId="3139" priority="41" operator="lessThan">
      <formula>$C$4</formula>
    </cfRule>
  </conditionalFormatting>
  <conditionalFormatting sqref="W12">
    <cfRule type="cellIs" dxfId="3138" priority="42" operator="lessThan">
      <formula>$C$4</formula>
    </cfRule>
  </conditionalFormatting>
  <conditionalFormatting sqref="W13">
    <cfRule type="cellIs" dxfId="3137" priority="43" operator="lessThan">
      <formula>$C$4</formula>
    </cfRule>
  </conditionalFormatting>
  <conditionalFormatting sqref="W14">
    <cfRule type="cellIs" dxfId="3136" priority="44" operator="lessThan">
      <formula>$C$4</formula>
    </cfRule>
  </conditionalFormatting>
  <conditionalFormatting sqref="W15">
    <cfRule type="cellIs" dxfId="3135" priority="45" operator="lessThan">
      <formula>$C$4</formula>
    </cfRule>
  </conditionalFormatting>
  <conditionalFormatting sqref="W16">
    <cfRule type="cellIs" dxfId="3134" priority="46" operator="lessThan">
      <formula>$C$4</formula>
    </cfRule>
  </conditionalFormatting>
  <conditionalFormatting sqref="W17">
    <cfRule type="cellIs" dxfId="3133" priority="47" operator="lessThan">
      <formula>$C$4</formula>
    </cfRule>
  </conditionalFormatting>
  <conditionalFormatting sqref="W18">
    <cfRule type="cellIs" dxfId="3132" priority="48" operator="lessThan">
      <formula>$C$4</formula>
    </cfRule>
  </conditionalFormatting>
  <conditionalFormatting sqref="W19">
    <cfRule type="cellIs" dxfId="3131" priority="49" operator="lessThan">
      <formula>$C$4</formula>
    </cfRule>
  </conditionalFormatting>
  <conditionalFormatting sqref="W20">
    <cfRule type="cellIs" dxfId="3130" priority="50" operator="lessThan">
      <formula>$C$4</formula>
    </cfRule>
  </conditionalFormatting>
  <conditionalFormatting sqref="W21">
    <cfRule type="cellIs" dxfId="3129" priority="51" operator="lessThan">
      <formula>$C$4</formula>
    </cfRule>
  </conditionalFormatting>
  <conditionalFormatting sqref="W22">
    <cfRule type="cellIs" dxfId="3128" priority="52" operator="lessThan">
      <formula>$C$4</formula>
    </cfRule>
  </conditionalFormatting>
  <conditionalFormatting sqref="W23">
    <cfRule type="cellIs" dxfId="3127" priority="53" operator="lessThan">
      <formula>$C$4</formula>
    </cfRule>
  </conditionalFormatting>
  <conditionalFormatting sqref="W24">
    <cfRule type="cellIs" dxfId="3126" priority="54" operator="lessThan">
      <formula>$C$4</formula>
    </cfRule>
  </conditionalFormatting>
  <conditionalFormatting sqref="W25">
    <cfRule type="cellIs" dxfId="3125" priority="55" operator="lessThan">
      <formula>$C$4</formula>
    </cfRule>
  </conditionalFormatting>
  <conditionalFormatting sqref="W26">
    <cfRule type="cellIs" dxfId="3124" priority="56" operator="lessThan">
      <formula>$C$4</formula>
    </cfRule>
  </conditionalFormatting>
  <conditionalFormatting sqref="W27">
    <cfRule type="cellIs" dxfId="3123" priority="57" operator="lessThan">
      <formula>$C$4</formula>
    </cfRule>
  </conditionalFormatting>
  <conditionalFormatting sqref="W28">
    <cfRule type="cellIs" dxfId="3122" priority="58" operator="lessThan">
      <formula>$C$4</formula>
    </cfRule>
  </conditionalFormatting>
  <conditionalFormatting sqref="W29">
    <cfRule type="cellIs" dxfId="3121" priority="59" operator="lessThan">
      <formula>$C$4</formula>
    </cfRule>
  </conditionalFormatting>
  <conditionalFormatting sqref="W30">
    <cfRule type="cellIs" dxfId="3120" priority="60" operator="lessThan">
      <formula>$C$4</formula>
    </cfRule>
  </conditionalFormatting>
  <conditionalFormatting sqref="W31">
    <cfRule type="cellIs" dxfId="3119" priority="61" operator="lessThan">
      <formula>$C$4</formula>
    </cfRule>
  </conditionalFormatting>
  <conditionalFormatting sqref="W32">
    <cfRule type="cellIs" dxfId="3118" priority="62" operator="lessThan">
      <formula>$C$4</formula>
    </cfRule>
  </conditionalFormatting>
  <conditionalFormatting sqref="W33">
    <cfRule type="cellIs" dxfId="3117" priority="63" operator="lessThan">
      <formula>$C$4</formula>
    </cfRule>
  </conditionalFormatting>
  <conditionalFormatting sqref="W34">
    <cfRule type="cellIs" dxfId="3116" priority="64" operator="lessThan">
      <formula>$C$4</formula>
    </cfRule>
  </conditionalFormatting>
  <conditionalFormatting sqref="W35">
    <cfRule type="cellIs" dxfId="3115" priority="65" operator="lessThan">
      <formula>$C$4</formula>
    </cfRule>
  </conditionalFormatting>
  <conditionalFormatting sqref="W36">
    <cfRule type="cellIs" dxfId="3114" priority="66" operator="lessThan">
      <formula>$C$4</formula>
    </cfRule>
  </conditionalFormatting>
  <conditionalFormatting sqref="W37">
    <cfRule type="cellIs" dxfId="3113" priority="67" operator="lessThan">
      <formula>$C$4</formula>
    </cfRule>
  </conditionalFormatting>
  <conditionalFormatting sqref="W38">
    <cfRule type="cellIs" dxfId="3112" priority="68" operator="lessThan">
      <formula>$C$4</formula>
    </cfRule>
  </conditionalFormatting>
  <conditionalFormatting sqref="W39">
    <cfRule type="cellIs" dxfId="3111" priority="69" operator="lessThan">
      <formula>$C$4</formula>
    </cfRule>
  </conditionalFormatting>
  <conditionalFormatting sqref="W40">
    <cfRule type="cellIs" dxfId="3110" priority="70" operator="lessThan">
      <formula>$C$4</formula>
    </cfRule>
  </conditionalFormatting>
  <conditionalFormatting sqref="W41">
    <cfRule type="cellIs" dxfId="3109" priority="71" operator="lessThan">
      <formula>$C$4</formula>
    </cfRule>
  </conditionalFormatting>
  <conditionalFormatting sqref="W42">
    <cfRule type="cellIs" dxfId="3108" priority="72" operator="lessThan">
      <formula>$C$4</formula>
    </cfRule>
  </conditionalFormatting>
  <conditionalFormatting sqref="W43">
    <cfRule type="cellIs" dxfId="3107" priority="73" operator="lessThan">
      <formula>$C$4</formula>
    </cfRule>
  </conditionalFormatting>
  <conditionalFormatting sqref="W44">
    <cfRule type="cellIs" dxfId="3106" priority="74" operator="lessThan">
      <formula>$C$4</formula>
    </cfRule>
  </conditionalFormatting>
  <conditionalFormatting sqref="W45">
    <cfRule type="cellIs" dxfId="3105" priority="75" operator="lessThan">
      <formula>$C$4</formula>
    </cfRule>
  </conditionalFormatting>
  <conditionalFormatting sqref="W46">
    <cfRule type="cellIs" dxfId="3104" priority="76" operator="lessThan">
      <formula>$C$4</formula>
    </cfRule>
  </conditionalFormatting>
  <conditionalFormatting sqref="W47">
    <cfRule type="cellIs" dxfId="3103" priority="77" operator="lessThan">
      <formula>$C$4</formula>
    </cfRule>
  </conditionalFormatting>
  <conditionalFormatting sqref="W48">
    <cfRule type="cellIs" dxfId="3102" priority="78" operator="lessThan">
      <formula>$C$4</formula>
    </cfRule>
  </conditionalFormatting>
  <conditionalFormatting sqref="W49">
    <cfRule type="cellIs" dxfId="3101" priority="79" operator="lessThan">
      <formula>$C$4</formula>
    </cfRule>
  </conditionalFormatting>
  <conditionalFormatting sqref="W50">
    <cfRule type="cellIs" dxfId="3100" priority="80" operator="lessThan">
      <formula>$C$4</formula>
    </cfRule>
  </conditionalFormatting>
  <conditionalFormatting sqref="Z11">
    <cfRule type="cellIs" dxfId="3099" priority="81" operator="lessThan">
      <formula>$C$4</formula>
    </cfRule>
  </conditionalFormatting>
  <conditionalFormatting sqref="Z12">
    <cfRule type="cellIs" dxfId="3098" priority="82" operator="lessThan">
      <formula>$C$4</formula>
    </cfRule>
  </conditionalFormatting>
  <conditionalFormatting sqref="Z13">
    <cfRule type="cellIs" dxfId="3097" priority="83" operator="lessThan">
      <formula>$C$4</formula>
    </cfRule>
  </conditionalFormatting>
  <conditionalFormatting sqref="Z14">
    <cfRule type="cellIs" dxfId="3096" priority="84" operator="lessThan">
      <formula>$C$4</formula>
    </cfRule>
  </conditionalFormatting>
  <conditionalFormatting sqref="Z15">
    <cfRule type="cellIs" dxfId="3095" priority="85" operator="lessThan">
      <formula>$C$4</formula>
    </cfRule>
  </conditionalFormatting>
  <conditionalFormatting sqref="Z16">
    <cfRule type="cellIs" dxfId="3094" priority="86" operator="lessThan">
      <formula>$C$4</formula>
    </cfRule>
  </conditionalFormatting>
  <conditionalFormatting sqref="Z17">
    <cfRule type="cellIs" dxfId="3093" priority="87" operator="lessThan">
      <formula>$C$4</formula>
    </cfRule>
  </conditionalFormatting>
  <conditionalFormatting sqref="Z18">
    <cfRule type="cellIs" dxfId="3092" priority="88" operator="lessThan">
      <formula>$C$4</formula>
    </cfRule>
  </conditionalFormatting>
  <conditionalFormatting sqref="Z19">
    <cfRule type="cellIs" dxfId="3091" priority="89" operator="lessThan">
      <formula>$C$4</formula>
    </cfRule>
  </conditionalFormatting>
  <conditionalFormatting sqref="Z20">
    <cfRule type="cellIs" dxfId="3090" priority="90" operator="lessThan">
      <formula>$C$4</formula>
    </cfRule>
  </conditionalFormatting>
  <conditionalFormatting sqref="Z21">
    <cfRule type="cellIs" dxfId="3089" priority="91" operator="lessThan">
      <formula>$C$4</formula>
    </cfRule>
  </conditionalFormatting>
  <conditionalFormatting sqref="Z22">
    <cfRule type="cellIs" dxfId="3088" priority="92" operator="lessThan">
      <formula>$C$4</formula>
    </cfRule>
  </conditionalFormatting>
  <conditionalFormatting sqref="Z23">
    <cfRule type="cellIs" dxfId="3087" priority="93" operator="lessThan">
      <formula>$C$4</formula>
    </cfRule>
  </conditionalFormatting>
  <conditionalFormatting sqref="Z24">
    <cfRule type="cellIs" dxfId="3086" priority="94" operator="lessThan">
      <formula>$C$4</formula>
    </cfRule>
  </conditionalFormatting>
  <conditionalFormatting sqref="Z25">
    <cfRule type="cellIs" dxfId="3085" priority="95" operator="lessThan">
      <formula>$C$4</formula>
    </cfRule>
  </conditionalFormatting>
  <conditionalFormatting sqref="Z26">
    <cfRule type="cellIs" dxfId="3084" priority="96" operator="lessThan">
      <formula>$C$4</formula>
    </cfRule>
  </conditionalFormatting>
  <conditionalFormatting sqref="Z27">
    <cfRule type="cellIs" dxfId="3083" priority="97" operator="lessThan">
      <formula>$C$4</formula>
    </cfRule>
  </conditionalFormatting>
  <conditionalFormatting sqref="Z28">
    <cfRule type="cellIs" dxfId="3082" priority="98" operator="lessThan">
      <formula>$C$4</formula>
    </cfRule>
  </conditionalFormatting>
  <conditionalFormatting sqref="Z29">
    <cfRule type="cellIs" dxfId="3081" priority="99" operator="lessThan">
      <formula>$C$4</formula>
    </cfRule>
  </conditionalFormatting>
  <conditionalFormatting sqref="Z30">
    <cfRule type="cellIs" dxfId="3080" priority="100" operator="lessThan">
      <formula>$C$4</formula>
    </cfRule>
  </conditionalFormatting>
  <conditionalFormatting sqref="Z31">
    <cfRule type="cellIs" dxfId="3079" priority="101" operator="lessThan">
      <formula>$C$4</formula>
    </cfRule>
  </conditionalFormatting>
  <conditionalFormatting sqref="Z32">
    <cfRule type="cellIs" dxfId="3078" priority="102" operator="lessThan">
      <formula>$C$4</formula>
    </cfRule>
  </conditionalFormatting>
  <conditionalFormatting sqref="Z33">
    <cfRule type="cellIs" dxfId="3077" priority="103" operator="lessThan">
      <formula>$C$4</formula>
    </cfRule>
  </conditionalFormatting>
  <conditionalFormatting sqref="Z34">
    <cfRule type="cellIs" dxfId="3076" priority="104" operator="lessThan">
      <formula>$C$4</formula>
    </cfRule>
  </conditionalFormatting>
  <conditionalFormatting sqref="Z35">
    <cfRule type="cellIs" dxfId="3075" priority="105" operator="lessThan">
      <formula>$C$4</formula>
    </cfRule>
  </conditionalFormatting>
  <conditionalFormatting sqref="Z36">
    <cfRule type="cellIs" dxfId="3074" priority="106" operator="lessThan">
      <formula>$C$4</formula>
    </cfRule>
  </conditionalFormatting>
  <conditionalFormatting sqref="Z37">
    <cfRule type="cellIs" dxfId="3073" priority="107" operator="lessThan">
      <formula>$C$4</formula>
    </cfRule>
  </conditionalFormatting>
  <conditionalFormatting sqref="Z38">
    <cfRule type="cellIs" dxfId="3072" priority="108" operator="lessThan">
      <formula>$C$4</formula>
    </cfRule>
  </conditionalFormatting>
  <conditionalFormatting sqref="Z39">
    <cfRule type="cellIs" dxfId="3071" priority="109" operator="lessThan">
      <formula>$C$4</formula>
    </cfRule>
  </conditionalFormatting>
  <conditionalFormatting sqref="Z40">
    <cfRule type="cellIs" dxfId="3070" priority="110" operator="lessThan">
      <formula>$C$4</formula>
    </cfRule>
  </conditionalFormatting>
  <conditionalFormatting sqref="Z41">
    <cfRule type="cellIs" dxfId="3069" priority="111" operator="lessThan">
      <formula>$C$4</formula>
    </cfRule>
  </conditionalFormatting>
  <conditionalFormatting sqref="Z42">
    <cfRule type="cellIs" dxfId="3068" priority="112" operator="lessThan">
      <formula>$C$4</formula>
    </cfRule>
  </conditionalFormatting>
  <conditionalFormatting sqref="Z43">
    <cfRule type="cellIs" dxfId="3067" priority="113" operator="lessThan">
      <formula>$C$4</formula>
    </cfRule>
  </conditionalFormatting>
  <conditionalFormatting sqref="Z44">
    <cfRule type="cellIs" dxfId="3066" priority="114" operator="lessThan">
      <formula>$C$4</formula>
    </cfRule>
  </conditionalFormatting>
  <conditionalFormatting sqref="Z45">
    <cfRule type="cellIs" dxfId="3065" priority="115" operator="lessThan">
      <formula>$C$4</formula>
    </cfRule>
  </conditionalFormatting>
  <conditionalFormatting sqref="Z46">
    <cfRule type="cellIs" dxfId="3064" priority="116" operator="lessThan">
      <formula>$C$4</formula>
    </cfRule>
  </conditionalFormatting>
  <conditionalFormatting sqref="Z47">
    <cfRule type="cellIs" dxfId="3063" priority="117" operator="lessThan">
      <formula>$C$4</formula>
    </cfRule>
  </conditionalFormatting>
  <conditionalFormatting sqref="Z48">
    <cfRule type="cellIs" dxfId="3062" priority="118" operator="lessThan">
      <formula>$C$4</formula>
    </cfRule>
  </conditionalFormatting>
  <conditionalFormatting sqref="Z49">
    <cfRule type="cellIs" dxfId="3061" priority="119" operator="lessThan">
      <formula>$C$4</formula>
    </cfRule>
  </conditionalFormatting>
  <conditionalFormatting sqref="Z50">
    <cfRule type="cellIs" dxfId="3060" priority="120" operator="lessThan">
      <formula>$C$4</formula>
    </cfRule>
  </conditionalFormatting>
  <conditionalFormatting sqref="AC11">
    <cfRule type="cellIs" dxfId="3059" priority="121" operator="lessThan">
      <formula>$C$4</formula>
    </cfRule>
  </conditionalFormatting>
  <conditionalFormatting sqref="AC12">
    <cfRule type="cellIs" dxfId="3058" priority="122" operator="lessThan">
      <formula>$C$4</formula>
    </cfRule>
  </conditionalFormatting>
  <conditionalFormatting sqref="AC13">
    <cfRule type="cellIs" dxfId="3057" priority="123" operator="lessThan">
      <formula>$C$4</formula>
    </cfRule>
  </conditionalFormatting>
  <conditionalFormatting sqref="AC14">
    <cfRule type="cellIs" dxfId="3056" priority="124" operator="lessThan">
      <formula>$C$4</formula>
    </cfRule>
  </conditionalFormatting>
  <conditionalFormatting sqref="AC15">
    <cfRule type="cellIs" dxfId="3055" priority="125" operator="lessThan">
      <formula>$C$4</formula>
    </cfRule>
  </conditionalFormatting>
  <conditionalFormatting sqref="AC16">
    <cfRule type="cellIs" dxfId="3054" priority="126" operator="lessThan">
      <formula>$C$4</formula>
    </cfRule>
  </conditionalFormatting>
  <conditionalFormatting sqref="AC17">
    <cfRule type="cellIs" dxfId="3053" priority="127" operator="lessThan">
      <formula>$C$4</formula>
    </cfRule>
  </conditionalFormatting>
  <conditionalFormatting sqref="AC18">
    <cfRule type="cellIs" dxfId="3052" priority="128" operator="lessThan">
      <formula>$C$4</formula>
    </cfRule>
  </conditionalFormatting>
  <conditionalFormatting sqref="AC19">
    <cfRule type="cellIs" dxfId="3051" priority="129" operator="lessThan">
      <formula>$C$4</formula>
    </cfRule>
  </conditionalFormatting>
  <conditionalFormatting sqref="AC20">
    <cfRule type="cellIs" dxfId="3050" priority="130" operator="lessThan">
      <formula>$C$4</formula>
    </cfRule>
  </conditionalFormatting>
  <conditionalFormatting sqref="AC21">
    <cfRule type="cellIs" dxfId="3049" priority="131" operator="lessThan">
      <formula>$C$4</formula>
    </cfRule>
  </conditionalFormatting>
  <conditionalFormatting sqref="AC22">
    <cfRule type="cellIs" dxfId="3048" priority="132" operator="lessThan">
      <formula>$C$4</formula>
    </cfRule>
  </conditionalFormatting>
  <conditionalFormatting sqref="AC23">
    <cfRule type="cellIs" dxfId="3047" priority="133" operator="lessThan">
      <formula>$C$4</formula>
    </cfRule>
  </conditionalFormatting>
  <conditionalFormatting sqref="AC24">
    <cfRule type="cellIs" dxfId="3046" priority="134" operator="lessThan">
      <formula>$C$4</formula>
    </cfRule>
  </conditionalFormatting>
  <conditionalFormatting sqref="AC25">
    <cfRule type="cellIs" dxfId="3045" priority="135" operator="lessThan">
      <formula>$C$4</formula>
    </cfRule>
  </conditionalFormatting>
  <conditionalFormatting sqref="AC26">
    <cfRule type="cellIs" dxfId="3044" priority="136" operator="lessThan">
      <formula>$C$4</formula>
    </cfRule>
  </conditionalFormatting>
  <conditionalFormatting sqref="AC27">
    <cfRule type="cellIs" dxfId="3043" priority="137" operator="lessThan">
      <formula>$C$4</formula>
    </cfRule>
  </conditionalFormatting>
  <conditionalFormatting sqref="AC28">
    <cfRule type="cellIs" dxfId="3042" priority="138" operator="lessThan">
      <formula>$C$4</formula>
    </cfRule>
  </conditionalFormatting>
  <conditionalFormatting sqref="AC29">
    <cfRule type="cellIs" dxfId="3041" priority="139" operator="lessThan">
      <formula>$C$4</formula>
    </cfRule>
  </conditionalFormatting>
  <conditionalFormatting sqref="AC30">
    <cfRule type="cellIs" dxfId="3040" priority="140" operator="lessThan">
      <formula>$C$4</formula>
    </cfRule>
  </conditionalFormatting>
  <conditionalFormatting sqref="AC31">
    <cfRule type="cellIs" dxfId="3039" priority="141" operator="lessThan">
      <formula>$C$4</formula>
    </cfRule>
  </conditionalFormatting>
  <conditionalFormatting sqref="AC32">
    <cfRule type="cellIs" dxfId="3038" priority="142" operator="lessThan">
      <formula>$C$4</formula>
    </cfRule>
  </conditionalFormatting>
  <conditionalFormatting sqref="AC33">
    <cfRule type="cellIs" dxfId="3037" priority="143" operator="lessThan">
      <formula>$C$4</formula>
    </cfRule>
  </conditionalFormatting>
  <conditionalFormatting sqref="AC34">
    <cfRule type="cellIs" dxfId="3036" priority="144" operator="lessThan">
      <formula>$C$4</formula>
    </cfRule>
  </conditionalFormatting>
  <conditionalFormatting sqref="AC35">
    <cfRule type="cellIs" dxfId="3035" priority="145" operator="lessThan">
      <formula>$C$4</formula>
    </cfRule>
  </conditionalFormatting>
  <conditionalFormatting sqref="AC36">
    <cfRule type="cellIs" dxfId="3034" priority="146" operator="lessThan">
      <formula>$C$4</formula>
    </cfRule>
  </conditionalFormatting>
  <conditionalFormatting sqref="AC37">
    <cfRule type="cellIs" dxfId="3033" priority="147" operator="lessThan">
      <formula>$C$4</formula>
    </cfRule>
  </conditionalFormatting>
  <conditionalFormatting sqref="AC38">
    <cfRule type="cellIs" dxfId="3032" priority="148" operator="lessThan">
      <formula>$C$4</formula>
    </cfRule>
  </conditionalFormatting>
  <conditionalFormatting sqref="AC39">
    <cfRule type="cellIs" dxfId="3031" priority="149" operator="lessThan">
      <formula>$C$4</formula>
    </cfRule>
  </conditionalFormatting>
  <conditionalFormatting sqref="AC40">
    <cfRule type="cellIs" dxfId="3030" priority="150" operator="lessThan">
      <formula>$C$4</formula>
    </cfRule>
  </conditionalFormatting>
  <conditionalFormatting sqref="AC41">
    <cfRule type="cellIs" dxfId="3029" priority="151" operator="lessThan">
      <formula>$C$4</formula>
    </cfRule>
  </conditionalFormatting>
  <conditionalFormatting sqref="AC42">
    <cfRule type="cellIs" dxfId="3028" priority="152" operator="lessThan">
      <formula>$C$4</formula>
    </cfRule>
  </conditionalFormatting>
  <conditionalFormatting sqref="AC43">
    <cfRule type="cellIs" dxfId="3027" priority="153" operator="lessThan">
      <formula>$C$4</formula>
    </cfRule>
  </conditionalFormatting>
  <conditionalFormatting sqref="AC44">
    <cfRule type="cellIs" dxfId="3026" priority="154" operator="lessThan">
      <formula>$C$4</formula>
    </cfRule>
  </conditionalFormatting>
  <conditionalFormatting sqref="AC45">
    <cfRule type="cellIs" dxfId="3025" priority="155" operator="lessThan">
      <formula>$C$4</formula>
    </cfRule>
  </conditionalFormatting>
  <conditionalFormatting sqref="AC46">
    <cfRule type="cellIs" dxfId="3024" priority="156" operator="lessThan">
      <formula>$C$4</formula>
    </cfRule>
  </conditionalFormatting>
  <conditionalFormatting sqref="AC47">
    <cfRule type="cellIs" dxfId="3023" priority="157" operator="lessThan">
      <formula>$C$4</formula>
    </cfRule>
  </conditionalFormatting>
  <conditionalFormatting sqref="AC48">
    <cfRule type="cellIs" dxfId="3022" priority="158" operator="lessThan">
      <formula>$C$4</formula>
    </cfRule>
  </conditionalFormatting>
  <conditionalFormatting sqref="AC49">
    <cfRule type="cellIs" dxfId="3021" priority="159" operator="lessThan">
      <formula>$C$4</formula>
    </cfRule>
  </conditionalFormatting>
  <conditionalFormatting sqref="AC50">
    <cfRule type="cellIs" dxfId="3020" priority="160" operator="lessThan">
      <formula>$C$4</formula>
    </cfRule>
  </conditionalFormatting>
  <conditionalFormatting sqref="AF11">
    <cfRule type="cellIs" dxfId="3019" priority="161" operator="lessThan">
      <formula>$C$4</formula>
    </cfRule>
  </conditionalFormatting>
  <conditionalFormatting sqref="AF12">
    <cfRule type="cellIs" dxfId="3018" priority="162" operator="lessThan">
      <formula>$C$4</formula>
    </cfRule>
  </conditionalFormatting>
  <conditionalFormatting sqref="AF13">
    <cfRule type="cellIs" dxfId="3017" priority="163" operator="lessThan">
      <formula>$C$4</formula>
    </cfRule>
  </conditionalFormatting>
  <conditionalFormatting sqref="AF14">
    <cfRule type="cellIs" dxfId="3016" priority="164" operator="lessThan">
      <formula>$C$4</formula>
    </cfRule>
  </conditionalFormatting>
  <conditionalFormatting sqref="AF15">
    <cfRule type="cellIs" dxfId="3015" priority="165" operator="lessThan">
      <formula>$C$4</formula>
    </cfRule>
  </conditionalFormatting>
  <conditionalFormatting sqref="AF16">
    <cfRule type="cellIs" dxfId="3014" priority="166" operator="lessThan">
      <formula>$C$4</formula>
    </cfRule>
  </conditionalFormatting>
  <conditionalFormatting sqref="AF17">
    <cfRule type="cellIs" dxfId="3013" priority="167" operator="lessThan">
      <formula>$C$4</formula>
    </cfRule>
  </conditionalFormatting>
  <conditionalFormatting sqref="AF18">
    <cfRule type="cellIs" dxfId="3012" priority="168" operator="lessThan">
      <formula>$C$4</formula>
    </cfRule>
  </conditionalFormatting>
  <conditionalFormatting sqref="AF19">
    <cfRule type="cellIs" dxfId="3011" priority="169" operator="lessThan">
      <formula>$C$4</formula>
    </cfRule>
  </conditionalFormatting>
  <conditionalFormatting sqref="AF20">
    <cfRule type="cellIs" dxfId="3010" priority="170" operator="lessThan">
      <formula>$C$4</formula>
    </cfRule>
  </conditionalFormatting>
  <conditionalFormatting sqref="AF21">
    <cfRule type="cellIs" dxfId="3009" priority="171" operator="lessThan">
      <formula>$C$4</formula>
    </cfRule>
  </conditionalFormatting>
  <conditionalFormatting sqref="AF22">
    <cfRule type="cellIs" dxfId="3008" priority="172" operator="lessThan">
      <formula>$C$4</formula>
    </cfRule>
  </conditionalFormatting>
  <conditionalFormatting sqref="AF23">
    <cfRule type="cellIs" dxfId="3007" priority="173" operator="lessThan">
      <formula>$C$4</formula>
    </cfRule>
  </conditionalFormatting>
  <conditionalFormatting sqref="AF24">
    <cfRule type="cellIs" dxfId="3006" priority="174" operator="lessThan">
      <formula>$C$4</formula>
    </cfRule>
  </conditionalFormatting>
  <conditionalFormatting sqref="AF25">
    <cfRule type="cellIs" dxfId="3005" priority="175" operator="lessThan">
      <formula>$C$4</formula>
    </cfRule>
  </conditionalFormatting>
  <conditionalFormatting sqref="AF26">
    <cfRule type="cellIs" dxfId="3004" priority="176" operator="lessThan">
      <formula>$C$4</formula>
    </cfRule>
  </conditionalFormatting>
  <conditionalFormatting sqref="AF27">
    <cfRule type="cellIs" dxfId="3003" priority="177" operator="lessThan">
      <formula>$C$4</formula>
    </cfRule>
  </conditionalFormatting>
  <conditionalFormatting sqref="AF28">
    <cfRule type="cellIs" dxfId="3002" priority="178" operator="lessThan">
      <formula>$C$4</formula>
    </cfRule>
  </conditionalFormatting>
  <conditionalFormatting sqref="AF29">
    <cfRule type="cellIs" dxfId="3001" priority="179" operator="lessThan">
      <formula>$C$4</formula>
    </cfRule>
  </conditionalFormatting>
  <conditionalFormatting sqref="AF30">
    <cfRule type="cellIs" dxfId="3000" priority="180" operator="lessThan">
      <formula>$C$4</formula>
    </cfRule>
  </conditionalFormatting>
  <conditionalFormatting sqref="AF31">
    <cfRule type="cellIs" dxfId="2999" priority="181" operator="lessThan">
      <formula>$C$4</formula>
    </cfRule>
  </conditionalFormatting>
  <conditionalFormatting sqref="AF32">
    <cfRule type="cellIs" dxfId="2998" priority="182" operator="lessThan">
      <formula>$C$4</formula>
    </cfRule>
  </conditionalFormatting>
  <conditionalFormatting sqref="AF33">
    <cfRule type="cellIs" dxfId="2997" priority="183" operator="lessThan">
      <formula>$C$4</formula>
    </cfRule>
  </conditionalFormatting>
  <conditionalFormatting sqref="AF34">
    <cfRule type="cellIs" dxfId="2996" priority="184" operator="lessThan">
      <formula>$C$4</formula>
    </cfRule>
  </conditionalFormatting>
  <conditionalFormatting sqref="AF35">
    <cfRule type="cellIs" dxfId="2995" priority="185" operator="lessThan">
      <formula>$C$4</formula>
    </cfRule>
  </conditionalFormatting>
  <conditionalFormatting sqref="AF36">
    <cfRule type="cellIs" dxfId="2994" priority="186" operator="lessThan">
      <formula>$C$4</formula>
    </cfRule>
  </conditionalFormatting>
  <conditionalFormatting sqref="AF37">
    <cfRule type="cellIs" dxfId="2993" priority="187" operator="lessThan">
      <formula>$C$4</formula>
    </cfRule>
  </conditionalFormatting>
  <conditionalFormatting sqref="AF38">
    <cfRule type="cellIs" dxfId="2992" priority="188" operator="lessThan">
      <formula>$C$4</formula>
    </cfRule>
  </conditionalFormatting>
  <conditionalFormatting sqref="AF39">
    <cfRule type="cellIs" dxfId="2991" priority="189" operator="lessThan">
      <formula>$C$4</formula>
    </cfRule>
  </conditionalFormatting>
  <conditionalFormatting sqref="AF40">
    <cfRule type="cellIs" dxfId="2990" priority="190" operator="lessThan">
      <formula>$C$4</formula>
    </cfRule>
  </conditionalFormatting>
  <conditionalFormatting sqref="AF41">
    <cfRule type="cellIs" dxfId="2989" priority="191" operator="lessThan">
      <formula>$C$4</formula>
    </cfRule>
  </conditionalFormatting>
  <conditionalFormatting sqref="AF42">
    <cfRule type="cellIs" dxfId="2988" priority="192" operator="lessThan">
      <formula>$C$4</formula>
    </cfRule>
  </conditionalFormatting>
  <conditionalFormatting sqref="AF43">
    <cfRule type="cellIs" dxfId="2987" priority="193" operator="lessThan">
      <formula>$C$4</formula>
    </cfRule>
  </conditionalFormatting>
  <conditionalFormatting sqref="AF44">
    <cfRule type="cellIs" dxfId="2986" priority="194" operator="lessThan">
      <formula>$C$4</formula>
    </cfRule>
  </conditionalFormatting>
  <conditionalFormatting sqref="AF45">
    <cfRule type="cellIs" dxfId="2985" priority="195" operator="lessThan">
      <formula>$C$4</formula>
    </cfRule>
  </conditionalFormatting>
  <conditionalFormatting sqref="AF46">
    <cfRule type="cellIs" dxfId="2984" priority="196" operator="lessThan">
      <formula>$C$4</formula>
    </cfRule>
  </conditionalFormatting>
  <conditionalFormatting sqref="AF47">
    <cfRule type="cellIs" dxfId="2983" priority="197" operator="lessThan">
      <formula>$C$4</formula>
    </cfRule>
  </conditionalFormatting>
  <conditionalFormatting sqref="AF48">
    <cfRule type="cellIs" dxfId="2982" priority="198" operator="lessThan">
      <formula>$C$4</formula>
    </cfRule>
  </conditionalFormatting>
  <conditionalFormatting sqref="AF49">
    <cfRule type="cellIs" dxfId="2981" priority="199" operator="lessThan">
      <formula>$C$4</formula>
    </cfRule>
  </conditionalFormatting>
  <conditionalFormatting sqref="AF50">
    <cfRule type="cellIs" dxfId="2980" priority="200" operator="lessThan">
      <formula>$C$4</formula>
    </cfRule>
  </conditionalFormatting>
  <conditionalFormatting sqref="AL11">
    <cfRule type="cellIs" dxfId="2979" priority="201" operator="lessThan">
      <formula>$C$4</formula>
    </cfRule>
  </conditionalFormatting>
  <conditionalFormatting sqref="AL12">
    <cfRule type="cellIs" dxfId="2978" priority="202" operator="lessThan">
      <formula>$C$4</formula>
    </cfRule>
  </conditionalFormatting>
  <conditionalFormatting sqref="AL13">
    <cfRule type="cellIs" dxfId="2977" priority="203" operator="lessThan">
      <formula>$C$4</formula>
    </cfRule>
  </conditionalFormatting>
  <conditionalFormatting sqref="AL14">
    <cfRule type="cellIs" dxfId="2976" priority="204" operator="lessThan">
      <formula>$C$4</formula>
    </cfRule>
  </conditionalFormatting>
  <conditionalFormatting sqref="AL15">
    <cfRule type="cellIs" dxfId="2975" priority="205" operator="lessThan">
      <formula>$C$4</formula>
    </cfRule>
  </conditionalFormatting>
  <conditionalFormatting sqref="AL16">
    <cfRule type="cellIs" dxfId="2974" priority="206" operator="lessThan">
      <formula>$C$4</formula>
    </cfRule>
  </conditionalFormatting>
  <conditionalFormatting sqref="AL17">
    <cfRule type="cellIs" dxfId="2973" priority="207" operator="lessThan">
      <formula>$C$4</formula>
    </cfRule>
  </conditionalFormatting>
  <conditionalFormatting sqref="AL18">
    <cfRule type="cellIs" dxfId="2972" priority="208" operator="lessThan">
      <formula>$C$4</formula>
    </cfRule>
  </conditionalFormatting>
  <conditionalFormatting sqref="AL19">
    <cfRule type="cellIs" dxfId="2971" priority="209" operator="lessThan">
      <formula>$C$4</formula>
    </cfRule>
  </conditionalFormatting>
  <conditionalFormatting sqref="AL20">
    <cfRule type="cellIs" dxfId="2970" priority="210" operator="lessThan">
      <formula>$C$4</formula>
    </cfRule>
  </conditionalFormatting>
  <conditionalFormatting sqref="AL21">
    <cfRule type="cellIs" dxfId="2969" priority="211" operator="lessThan">
      <formula>$C$4</formula>
    </cfRule>
  </conditionalFormatting>
  <conditionalFormatting sqref="AL22">
    <cfRule type="cellIs" dxfId="2968" priority="212" operator="lessThan">
      <formula>$C$4</formula>
    </cfRule>
  </conditionalFormatting>
  <conditionalFormatting sqref="AL23">
    <cfRule type="cellIs" dxfId="2967" priority="213" operator="lessThan">
      <formula>$C$4</formula>
    </cfRule>
  </conditionalFormatting>
  <conditionalFormatting sqref="AL24">
    <cfRule type="cellIs" dxfId="2966" priority="214" operator="lessThan">
      <formula>$C$4</formula>
    </cfRule>
  </conditionalFormatting>
  <conditionalFormatting sqref="AL25">
    <cfRule type="cellIs" dxfId="2965" priority="215" operator="lessThan">
      <formula>$C$4</formula>
    </cfRule>
  </conditionalFormatting>
  <conditionalFormatting sqref="AL26">
    <cfRule type="cellIs" dxfId="2964" priority="216" operator="lessThan">
      <formula>$C$4</formula>
    </cfRule>
  </conditionalFormatting>
  <conditionalFormatting sqref="AL27">
    <cfRule type="cellIs" dxfId="2963" priority="217" operator="lessThan">
      <formula>$C$4</formula>
    </cfRule>
  </conditionalFormatting>
  <conditionalFormatting sqref="AL28">
    <cfRule type="cellIs" dxfId="2962" priority="218" operator="lessThan">
      <formula>$C$4</formula>
    </cfRule>
  </conditionalFormatting>
  <conditionalFormatting sqref="AL29">
    <cfRule type="cellIs" dxfId="2961" priority="219" operator="lessThan">
      <formula>$C$4</formula>
    </cfRule>
  </conditionalFormatting>
  <conditionalFormatting sqref="AL30">
    <cfRule type="cellIs" dxfId="2960" priority="220" operator="lessThan">
      <formula>$C$4</formula>
    </cfRule>
  </conditionalFormatting>
  <conditionalFormatting sqref="AL31">
    <cfRule type="cellIs" dxfId="2959" priority="221" operator="lessThan">
      <formula>$C$4</formula>
    </cfRule>
  </conditionalFormatting>
  <conditionalFormatting sqref="AL32">
    <cfRule type="cellIs" dxfId="2958" priority="222" operator="lessThan">
      <formula>$C$4</formula>
    </cfRule>
  </conditionalFormatting>
  <conditionalFormatting sqref="AL33">
    <cfRule type="cellIs" dxfId="2957" priority="223" operator="lessThan">
      <formula>$C$4</formula>
    </cfRule>
  </conditionalFormatting>
  <conditionalFormatting sqref="AL34">
    <cfRule type="cellIs" dxfId="2956" priority="224" operator="lessThan">
      <formula>$C$4</formula>
    </cfRule>
  </conditionalFormatting>
  <conditionalFormatting sqref="AL35">
    <cfRule type="cellIs" dxfId="2955" priority="225" operator="lessThan">
      <formula>$C$4</formula>
    </cfRule>
  </conditionalFormatting>
  <conditionalFormatting sqref="AL36">
    <cfRule type="cellIs" dxfId="2954" priority="226" operator="lessThan">
      <formula>$C$4</formula>
    </cfRule>
  </conditionalFormatting>
  <conditionalFormatting sqref="AL37">
    <cfRule type="cellIs" dxfId="2953" priority="227" operator="lessThan">
      <formula>$C$4</formula>
    </cfRule>
  </conditionalFormatting>
  <conditionalFormatting sqref="AL38">
    <cfRule type="cellIs" dxfId="2952" priority="228" operator="lessThan">
      <formula>$C$4</formula>
    </cfRule>
  </conditionalFormatting>
  <conditionalFormatting sqref="AL39">
    <cfRule type="cellIs" dxfId="2951" priority="229" operator="lessThan">
      <formula>$C$4</formula>
    </cfRule>
  </conditionalFormatting>
  <conditionalFormatting sqref="AL40">
    <cfRule type="cellIs" dxfId="2950" priority="230" operator="lessThan">
      <formula>$C$4</formula>
    </cfRule>
  </conditionalFormatting>
  <conditionalFormatting sqref="AL41">
    <cfRule type="cellIs" dxfId="2949" priority="231" operator="lessThan">
      <formula>$C$4</formula>
    </cfRule>
  </conditionalFormatting>
  <conditionalFormatting sqref="AL42">
    <cfRule type="cellIs" dxfId="2948" priority="232" operator="lessThan">
      <formula>$C$4</formula>
    </cfRule>
  </conditionalFormatting>
  <conditionalFormatting sqref="AL43">
    <cfRule type="cellIs" dxfId="2947" priority="233" operator="lessThan">
      <formula>$C$4</formula>
    </cfRule>
  </conditionalFormatting>
  <conditionalFormatting sqref="AL44">
    <cfRule type="cellIs" dxfId="2946" priority="234" operator="lessThan">
      <formula>$C$4</formula>
    </cfRule>
  </conditionalFormatting>
  <conditionalFormatting sqref="AL45">
    <cfRule type="cellIs" dxfId="2945" priority="235" operator="lessThan">
      <formula>$C$4</formula>
    </cfRule>
  </conditionalFormatting>
  <conditionalFormatting sqref="AL46">
    <cfRule type="cellIs" dxfId="2944" priority="236" operator="lessThan">
      <formula>$C$4</formula>
    </cfRule>
  </conditionalFormatting>
  <conditionalFormatting sqref="AL47">
    <cfRule type="cellIs" dxfId="2943" priority="237" operator="lessThan">
      <formula>$C$4</formula>
    </cfRule>
  </conditionalFormatting>
  <conditionalFormatting sqref="AL48">
    <cfRule type="cellIs" dxfId="2942" priority="238" operator="lessThan">
      <formula>$C$4</formula>
    </cfRule>
  </conditionalFormatting>
  <conditionalFormatting sqref="AL49">
    <cfRule type="cellIs" dxfId="2941" priority="239" operator="lessThan">
      <formula>$C$4</formula>
    </cfRule>
  </conditionalFormatting>
  <conditionalFormatting sqref="AL50">
    <cfRule type="cellIs" dxfId="2940" priority="240" operator="lessThan">
      <formula>$C$4</formula>
    </cfRule>
  </conditionalFormatting>
  <conditionalFormatting sqref="AR11">
    <cfRule type="cellIs" dxfId="2939" priority="241" operator="lessThan">
      <formula>$C$4</formula>
    </cfRule>
  </conditionalFormatting>
  <conditionalFormatting sqref="AR12">
    <cfRule type="cellIs" dxfId="2938" priority="242" operator="lessThan">
      <formula>$C$4</formula>
    </cfRule>
  </conditionalFormatting>
  <conditionalFormatting sqref="AR13">
    <cfRule type="cellIs" dxfId="2937" priority="243" operator="lessThan">
      <formula>$C$4</formula>
    </cfRule>
  </conditionalFormatting>
  <conditionalFormatting sqref="AR14">
    <cfRule type="cellIs" dxfId="2936" priority="244" operator="lessThan">
      <formula>$C$4</formula>
    </cfRule>
  </conditionalFormatting>
  <conditionalFormatting sqref="AR15">
    <cfRule type="cellIs" dxfId="2935" priority="245" operator="lessThan">
      <formula>$C$4</formula>
    </cfRule>
  </conditionalFormatting>
  <conditionalFormatting sqref="AR16">
    <cfRule type="cellIs" dxfId="2934" priority="246" operator="lessThan">
      <formula>$C$4</formula>
    </cfRule>
  </conditionalFormatting>
  <conditionalFormatting sqref="AR17">
    <cfRule type="cellIs" dxfId="2933" priority="247" operator="lessThan">
      <formula>$C$4</formula>
    </cfRule>
  </conditionalFormatting>
  <conditionalFormatting sqref="AR18">
    <cfRule type="cellIs" dxfId="2932" priority="248" operator="lessThan">
      <formula>$C$4</formula>
    </cfRule>
  </conditionalFormatting>
  <conditionalFormatting sqref="AR19">
    <cfRule type="cellIs" dxfId="2931" priority="249" operator="lessThan">
      <formula>$C$4</formula>
    </cfRule>
  </conditionalFormatting>
  <conditionalFormatting sqref="AR20">
    <cfRule type="cellIs" dxfId="2930" priority="250" operator="lessThan">
      <formula>$C$4</formula>
    </cfRule>
  </conditionalFormatting>
  <conditionalFormatting sqref="AR21">
    <cfRule type="cellIs" dxfId="2929" priority="251" operator="lessThan">
      <formula>$C$4</formula>
    </cfRule>
  </conditionalFormatting>
  <conditionalFormatting sqref="AR22">
    <cfRule type="cellIs" dxfId="2928" priority="252" operator="lessThan">
      <formula>$C$4</formula>
    </cfRule>
  </conditionalFormatting>
  <conditionalFormatting sqref="AR23">
    <cfRule type="cellIs" dxfId="2927" priority="253" operator="lessThan">
      <formula>$C$4</formula>
    </cfRule>
  </conditionalFormatting>
  <conditionalFormatting sqref="AR24">
    <cfRule type="cellIs" dxfId="2926" priority="254" operator="lessThan">
      <formula>$C$4</formula>
    </cfRule>
  </conditionalFormatting>
  <conditionalFormatting sqref="AR25">
    <cfRule type="cellIs" dxfId="2925" priority="255" operator="lessThan">
      <formula>$C$4</formula>
    </cfRule>
  </conditionalFormatting>
  <conditionalFormatting sqref="AR26">
    <cfRule type="cellIs" dxfId="2924" priority="256" operator="lessThan">
      <formula>$C$4</formula>
    </cfRule>
  </conditionalFormatting>
  <conditionalFormatting sqref="AR27">
    <cfRule type="cellIs" dxfId="2923" priority="257" operator="lessThan">
      <formula>$C$4</formula>
    </cfRule>
  </conditionalFormatting>
  <conditionalFormatting sqref="AR28">
    <cfRule type="cellIs" dxfId="2922" priority="258" operator="lessThan">
      <formula>$C$4</formula>
    </cfRule>
  </conditionalFormatting>
  <conditionalFormatting sqref="AR29">
    <cfRule type="cellIs" dxfId="2921" priority="259" operator="lessThan">
      <formula>$C$4</formula>
    </cfRule>
  </conditionalFormatting>
  <conditionalFormatting sqref="AR30">
    <cfRule type="cellIs" dxfId="2920" priority="260" operator="lessThan">
      <formula>$C$4</formula>
    </cfRule>
  </conditionalFormatting>
  <conditionalFormatting sqref="AR31">
    <cfRule type="cellIs" dxfId="2919" priority="261" operator="lessThan">
      <formula>$C$4</formula>
    </cfRule>
  </conditionalFormatting>
  <conditionalFormatting sqref="AR32">
    <cfRule type="cellIs" dxfId="2918" priority="262" operator="lessThan">
      <formula>$C$4</formula>
    </cfRule>
  </conditionalFormatting>
  <conditionalFormatting sqref="AR33">
    <cfRule type="cellIs" dxfId="2917" priority="263" operator="lessThan">
      <formula>$C$4</formula>
    </cfRule>
  </conditionalFormatting>
  <conditionalFormatting sqref="AR34">
    <cfRule type="cellIs" dxfId="2916" priority="264" operator="lessThan">
      <formula>$C$4</formula>
    </cfRule>
  </conditionalFormatting>
  <conditionalFormatting sqref="AR35">
    <cfRule type="cellIs" dxfId="2915" priority="265" operator="lessThan">
      <formula>$C$4</formula>
    </cfRule>
  </conditionalFormatting>
  <conditionalFormatting sqref="AR36">
    <cfRule type="cellIs" dxfId="2914" priority="266" operator="lessThan">
      <formula>$C$4</formula>
    </cfRule>
  </conditionalFormatting>
  <conditionalFormatting sqref="AR37">
    <cfRule type="cellIs" dxfId="2913" priority="267" operator="lessThan">
      <formula>$C$4</formula>
    </cfRule>
  </conditionalFormatting>
  <conditionalFormatting sqref="AR38">
    <cfRule type="cellIs" dxfId="2912" priority="268" operator="lessThan">
      <formula>$C$4</formula>
    </cfRule>
  </conditionalFormatting>
  <conditionalFormatting sqref="AR39">
    <cfRule type="cellIs" dxfId="2911" priority="269" operator="lessThan">
      <formula>$C$4</formula>
    </cfRule>
  </conditionalFormatting>
  <conditionalFormatting sqref="AR40">
    <cfRule type="cellIs" dxfId="2910" priority="270" operator="lessThan">
      <formula>$C$4</formula>
    </cfRule>
  </conditionalFormatting>
  <conditionalFormatting sqref="AR41">
    <cfRule type="cellIs" dxfId="2909" priority="271" operator="lessThan">
      <formula>$C$4</formula>
    </cfRule>
  </conditionalFormatting>
  <conditionalFormatting sqref="AR42">
    <cfRule type="cellIs" dxfId="2908" priority="272" operator="lessThan">
      <formula>$C$4</formula>
    </cfRule>
  </conditionalFormatting>
  <conditionalFormatting sqref="AR43">
    <cfRule type="cellIs" dxfId="2907" priority="273" operator="lessThan">
      <formula>$C$4</formula>
    </cfRule>
  </conditionalFormatting>
  <conditionalFormatting sqref="AR44">
    <cfRule type="cellIs" dxfId="2906" priority="274" operator="lessThan">
      <formula>$C$4</formula>
    </cfRule>
  </conditionalFormatting>
  <conditionalFormatting sqref="AR45">
    <cfRule type="cellIs" dxfId="2905" priority="275" operator="lessThan">
      <formula>$C$4</formula>
    </cfRule>
  </conditionalFormatting>
  <conditionalFormatting sqref="AR46">
    <cfRule type="cellIs" dxfId="2904" priority="276" operator="lessThan">
      <formula>$C$4</formula>
    </cfRule>
  </conditionalFormatting>
  <conditionalFormatting sqref="AR47">
    <cfRule type="cellIs" dxfId="2903" priority="277" operator="lessThan">
      <formula>$C$4</formula>
    </cfRule>
  </conditionalFormatting>
  <conditionalFormatting sqref="AR48">
    <cfRule type="cellIs" dxfId="2902" priority="278" operator="lessThan">
      <formula>$C$4</formula>
    </cfRule>
  </conditionalFormatting>
  <conditionalFormatting sqref="AR49">
    <cfRule type="cellIs" dxfId="2901" priority="279" operator="lessThan">
      <formula>$C$4</formula>
    </cfRule>
  </conditionalFormatting>
  <conditionalFormatting sqref="AR50">
    <cfRule type="cellIs" dxfId="2900" priority="280" operator="lessThan">
      <formula>$C$4</formula>
    </cfRule>
  </conditionalFormatting>
  <conditionalFormatting sqref="AY11">
    <cfRule type="cellIs" dxfId="2899" priority="281" operator="lessThan">
      <formula>$C$4</formula>
    </cfRule>
  </conditionalFormatting>
  <conditionalFormatting sqref="AY12">
    <cfRule type="cellIs" dxfId="2898" priority="282" operator="lessThan">
      <formula>$C$4</formula>
    </cfRule>
  </conditionalFormatting>
  <conditionalFormatting sqref="AY13">
    <cfRule type="cellIs" dxfId="2897" priority="283" operator="lessThan">
      <formula>$C$4</formula>
    </cfRule>
  </conditionalFormatting>
  <conditionalFormatting sqref="AY14">
    <cfRule type="cellIs" dxfId="2896" priority="284" operator="lessThan">
      <formula>$C$4</formula>
    </cfRule>
  </conditionalFormatting>
  <conditionalFormatting sqref="AY15">
    <cfRule type="cellIs" dxfId="2895" priority="285" operator="lessThan">
      <formula>$C$4</formula>
    </cfRule>
  </conditionalFormatting>
  <conditionalFormatting sqref="AY16">
    <cfRule type="cellIs" dxfId="2894" priority="286" operator="lessThan">
      <formula>$C$4</formula>
    </cfRule>
  </conditionalFormatting>
  <conditionalFormatting sqref="AY17">
    <cfRule type="cellIs" dxfId="2893" priority="287" operator="lessThan">
      <formula>$C$4</formula>
    </cfRule>
  </conditionalFormatting>
  <conditionalFormatting sqref="AY18">
    <cfRule type="cellIs" dxfId="2892" priority="288" operator="lessThan">
      <formula>$C$4</formula>
    </cfRule>
  </conditionalFormatting>
  <conditionalFormatting sqref="AY19">
    <cfRule type="cellIs" dxfId="2891" priority="289" operator="lessThan">
      <formula>$C$4</formula>
    </cfRule>
  </conditionalFormatting>
  <conditionalFormatting sqref="AY20">
    <cfRule type="cellIs" dxfId="2890" priority="290" operator="lessThan">
      <formula>$C$4</formula>
    </cfRule>
  </conditionalFormatting>
  <conditionalFormatting sqref="AY21">
    <cfRule type="cellIs" dxfId="2889" priority="291" operator="lessThan">
      <formula>$C$4</formula>
    </cfRule>
  </conditionalFormatting>
  <conditionalFormatting sqref="AY22">
    <cfRule type="cellIs" dxfId="2888" priority="292" operator="lessThan">
      <formula>$C$4</formula>
    </cfRule>
  </conditionalFormatting>
  <conditionalFormatting sqref="AY23">
    <cfRule type="cellIs" dxfId="2887" priority="293" operator="lessThan">
      <formula>$C$4</formula>
    </cfRule>
  </conditionalFormatting>
  <conditionalFormatting sqref="AY24">
    <cfRule type="cellIs" dxfId="2886" priority="294" operator="lessThan">
      <formula>$C$4</formula>
    </cfRule>
  </conditionalFormatting>
  <conditionalFormatting sqref="AY25">
    <cfRule type="cellIs" dxfId="2885" priority="295" operator="lessThan">
      <formula>$C$4</formula>
    </cfRule>
  </conditionalFormatting>
  <conditionalFormatting sqref="AY26">
    <cfRule type="cellIs" dxfId="2884" priority="296" operator="lessThan">
      <formula>$C$4</formula>
    </cfRule>
  </conditionalFormatting>
  <conditionalFormatting sqref="AY27">
    <cfRule type="cellIs" dxfId="2883" priority="297" operator="lessThan">
      <formula>$C$4</formula>
    </cfRule>
  </conditionalFormatting>
  <conditionalFormatting sqref="AY28">
    <cfRule type="cellIs" dxfId="2882" priority="298" operator="lessThan">
      <formula>$C$4</formula>
    </cfRule>
  </conditionalFormatting>
  <conditionalFormatting sqref="AY29">
    <cfRule type="cellIs" dxfId="2881" priority="299" operator="lessThan">
      <formula>$C$4</formula>
    </cfRule>
  </conditionalFormatting>
  <conditionalFormatting sqref="AY30">
    <cfRule type="cellIs" dxfId="2880" priority="300" operator="lessThan">
      <formula>$C$4</formula>
    </cfRule>
  </conditionalFormatting>
  <conditionalFormatting sqref="AY31">
    <cfRule type="cellIs" dxfId="2879" priority="301" operator="lessThan">
      <formula>$C$4</formula>
    </cfRule>
  </conditionalFormatting>
  <conditionalFormatting sqref="AY32">
    <cfRule type="cellIs" dxfId="2878" priority="302" operator="lessThan">
      <formula>$C$4</formula>
    </cfRule>
  </conditionalFormatting>
  <conditionalFormatting sqref="AY33">
    <cfRule type="cellIs" dxfId="2877" priority="303" operator="lessThan">
      <formula>$C$4</formula>
    </cfRule>
  </conditionalFormatting>
  <conditionalFormatting sqref="AY34">
    <cfRule type="cellIs" dxfId="2876" priority="304" operator="lessThan">
      <formula>$C$4</formula>
    </cfRule>
  </conditionalFormatting>
  <conditionalFormatting sqref="AY35">
    <cfRule type="cellIs" dxfId="2875" priority="305" operator="lessThan">
      <formula>$C$4</formula>
    </cfRule>
  </conditionalFormatting>
  <conditionalFormatting sqref="AY36">
    <cfRule type="cellIs" dxfId="2874" priority="306" operator="lessThan">
      <formula>$C$4</formula>
    </cfRule>
  </conditionalFormatting>
  <conditionalFormatting sqref="AY37">
    <cfRule type="cellIs" dxfId="2873" priority="307" operator="lessThan">
      <formula>$C$4</formula>
    </cfRule>
  </conditionalFormatting>
  <conditionalFormatting sqref="AY38">
    <cfRule type="cellIs" dxfId="2872" priority="308" operator="lessThan">
      <formula>$C$4</formula>
    </cfRule>
  </conditionalFormatting>
  <conditionalFormatting sqref="AY39">
    <cfRule type="cellIs" dxfId="2871" priority="309" operator="lessThan">
      <formula>$C$4</formula>
    </cfRule>
  </conditionalFormatting>
  <conditionalFormatting sqref="AY40">
    <cfRule type="cellIs" dxfId="2870" priority="310" operator="lessThan">
      <formula>$C$4</formula>
    </cfRule>
  </conditionalFormatting>
  <conditionalFormatting sqref="AY41">
    <cfRule type="cellIs" dxfId="2869" priority="311" operator="lessThan">
      <formula>$C$4</formula>
    </cfRule>
  </conditionalFormatting>
  <conditionalFormatting sqref="AY42">
    <cfRule type="cellIs" dxfId="2868" priority="312" operator="lessThan">
      <formula>$C$4</formula>
    </cfRule>
  </conditionalFormatting>
  <conditionalFormatting sqref="AY43">
    <cfRule type="cellIs" dxfId="2867" priority="313" operator="lessThan">
      <formula>$C$4</formula>
    </cfRule>
  </conditionalFormatting>
  <conditionalFormatting sqref="AY44">
    <cfRule type="cellIs" dxfId="2866" priority="314" operator="lessThan">
      <formula>$C$4</formula>
    </cfRule>
  </conditionalFormatting>
  <conditionalFormatting sqref="AY45">
    <cfRule type="cellIs" dxfId="2865" priority="315" operator="lessThan">
      <formula>$C$4</formula>
    </cfRule>
  </conditionalFormatting>
  <conditionalFormatting sqref="AY46">
    <cfRule type="cellIs" dxfId="2864" priority="316" operator="lessThan">
      <formula>$C$4</formula>
    </cfRule>
  </conditionalFormatting>
  <conditionalFormatting sqref="AY47">
    <cfRule type="cellIs" dxfId="2863" priority="317" operator="lessThan">
      <formula>$C$4</formula>
    </cfRule>
  </conditionalFormatting>
  <conditionalFormatting sqref="AY48">
    <cfRule type="cellIs" dxfId="2862" priority="318" operator="lessThan">
      <formula>$C$4</formula>
    </cfRule>
  </conditionalFormatting>
  <conditionalFormatting sqref="AY49">
    <cfRule type="cellIs" dxfId="2861" priority="319" operator="lessThan">
      <formula>$C$4</formula>
    </cfRule>
  </conditionalFormatting>
  <conditionalFormatting sqref="AY50">
    <cfRule type="cellIs" dxfId="2860" priority="320" operator="lessThan">
      <formula>$C$4</formula>
    </cfRule>
  </conditionalFormatting>
  <conditionalFormatting sqref="G11">
    <cfRule type="cellIs" dxfId="2859" priority="321" operator="lessThan">
      <formula>$C$4</formula>
    </cfRule>
  </conditionalFormatting>
  <conditionalFormatting sqref="G12">
    <cfRule type="cellIs" dxfId="2858" priority="322" operator="lessThan">
      <formula>$C$4</formula>
    </cfRule>
  </conditionalFormatting>
  <conditionalFormatting sqref="G13">
    <cfRule type="cellIs" dxfId="2857" priority="323" operator="lessThan">
      <formula>$C$4</formula>
    </cfRule>
  </conditionalFormatting>
  <conditionalFormatting sqref="G14">
    <cfRule type="cellIs" dxfId="2856" priority="324" operator="lessThan">
      <formula>$C$4</formula>
    </cfRule>
  </conditionalFormatting>
  <conditionalFormatting sqref="G15">
    <cfRule type="cellIs" dxfId="2855" priority="325" operator="lessThan">
      <formula>$C$4</formula>
    </cfRule>
  </conditionalFormatting>
  <conditionalFormatting sqref="G16">
    <cfRule type="cellIs" dxfId="2854" priority="326" operator="lessThan">
      <formula>$C$4</formula>
    </cfRule>
  </conditionalFormatting>
  <conditionalFormatting sqref="G17">
    <cfRule type="cellIs" dxfId="2853" priority="327" operator="lessThan">
      <formula>$C$4</formula>
    </cfRule>
  </conditionalFormatting>
  <conditionalFormatting sqref="G18">
    <cfRule type="cellIs" dxfId="2852" priority="328" operator="lessThan">
      <formula>$C$4</formula>
    </cfRule>
  </conditionalFormatting>
  <conditionalFormatting sqref="G19">
    <cfRule type="cellIs" dxfId="2851" priority="329" operator="lessThan">
      <formula>$C$4</formula>
    </cfRule>
  </conditionalFormatting>
  <conditionalFormatting sqref="G20">
    <cfRule type="cellIs" dxfId="2850" priority="330" operator="lessThan">
      <formula>$C$4</formula>
    </cfRule>
  </conditionalFormatting>
  <conditionalFormatting sqref="G21">
    <cfRule type="cellIs" dxfId="2849" priority="331" operator="lessThan">
      <formula>$C$4</formula>
    </cfRule>
  </conditionalFormatting>
  <conditionalFormatting sqref="G22">
    <cfRule type="cellIs" dxfId="2848" priority="332" operator="lessThan">
      <formula>$C$4</formula>
    </cfRule>
  </conditionalFormatting>
  <conditionalFormatting sqref="G23">
    <cfRule type="cellIs" dxfId="2847" priority="333" operator="lessThan">
      <formula>$C$4</formula>
    </cfRule>
  </conditionalFormatting>
  <conditionalFormatting sqref="G24">
    <cfRule type="cellIs" dxfId="2846" priority="334" operator="lessThan">
      <formula>$C$4</formula>
    </cfRule>
  </conditionalFormatting>
  <conditionalFormatting sqref="G25">
    <cfRule type="cellIs" dxfId="2845" priority="335" operator="lessThan">
      <formula>$C$4</formula>
    </cfRule>
  </conditionalFormatting>
  <conditionalFormatting sqref="G26">
    <cfRule type="cellIs" dxfId="2844" priority="336" operator="lessThan">
      <formula>$C$4</formula>
    </cfRule>
  </conditionalFormatting>
  <conditionalFormatting sqref="G27">
    <cfRule type="cellIs" dxfId="2843" priority="337" operator="lessThan">
      <formula>$C$4</formula>
    </cfRule>
  </conditionalFormatting>
  <conditionalFormatting sqref="G28">
    <cfRule type="cellIs" dxfId="2842" priority="338" operator="lessThan">
      <formula>$C$4</formula>
    </cfRule>
  </conditionalFormatting>
  <conditionalFormatting sqref="G29">
    <cfRule type="cellIs" dxfId="2841" priority="339" operator="lessThan">
      <formula>$C$4</formula>
    </cfRule>
  </conditionalFormatting>
  <conditionalFormatting sqref="G30">
    <cfRule type="cellIs" dxfId="2840" priority="340" operator="lessThan">
      <formula>$C$4</formula>
    </cfRule>
  </conditionalFormatting>
  <conditionalFormatting sqref="G31">
    <cfRule type="cellIs" dxfId="2839" priority="341" operator="lessThan">
      <formula>$C$4</formula>
    </cfRule>
  </conditionalFormatting>
  <conditionalFormatting sqref="G32">
    <cfRule type="cellIs" dxfId="2838" priority="342" operator="lessThan">
      <formula>$C$4</formula>
    </cfRule>
  </conditionalFormatting>
  <conditionalFormatting sqref="G33">
    <cfRule type="cellIs" dxfId="2837" priority="343" operator="lessThan">
      <formula>$C$4</formula>
    </cfRule>
  </conditionalFormatting>
  <conditionalFormatting sqref="G34">
    <cfRule type="cellIs" dxfId="2836" priority="344" operator="lessThan">
      <formula>$C$4</formula>
    </cfRule>
  </conditionalFormatting>
  <conditionalFormatting sqref="G35">
    <cfRule type="cellIs" dxfId="2835" priority="345" operator="lessThan">
      <formula>$C$4</formula>
    </cfRule>
  </conditionalFormatting>
  <conditionalFormatting sqref="G36">
    <cfRule type="cellIs" dxfId="2834" priority="346" operator="lessThan">
      <formula>$C$4</formula>
    </cfRule>
  </conditionalFormatting>
  <conditionalFormatting sqref="G37">
    <cfRule type="cellIs" dxfId="2833" priority="347" operator="lessThan">
      <formula>$C$4</formula>
    </cfRule>
  </conditionalFormatting>
  <conditionalFormatting sqref="G38">
    <cfRule type="cellIs" dxfId="2832" priority="348" operator="lessThan">
      <formula>$C$4</formula>
    </cfRule>
  </conditionalFormatting>
  <conditionalFormatting sqref="G39">
    <cfRule type="cellIs" dxfId="2831" priority="349" operator="lessThan">
      <formula>$C$4</formula>
    </cfRule>
  </conditionalFormatting>
  <conditionalFormatting sqref="G40">
    <cfRule type="cellIs" dxfId="2830" priority="350" operator="lessThan">
      <formula>$C$4</formula>
    </cfRule>
  </conditionalFormatting>
  <conditionalFormatting sqref="G41">
    <cfRule type="cellIs" dxfId="2829" priority="351" operator="lessThan">
      <formula>$C$4</formula>
    </cfRule>
  </conditionalFormatting>
  <conditionalFormatting sqref="G42">
    <cfRule type="cellIs" dxfId="2828" priority="352" operator="lessThan">
      <formula>$C$4</formula>
    </cfRule>
  </conditionalFormatting>
  <conditionalFormatting sqref="G43">
    <cfRule type="cellIs" dxfId="2827" priority="353" operator="lessThan">
      <formula>$C$4</formula>
    </cfRule>
  </conditionalFormatting>
  <conditionalFormatting sqref="G44">
    <cfRule type="cellIs" dxfId="2826" priority="354" operator="lessThan">
      <formula>$C$4</formula>
    </cfRule>
  </conditionalFormatting>
  <conditionalFormatting sqref="G45">
    <cfRule type="cellIs" dxfId="2825" priority="355" operator="lessThan">
      <formula>$C$4</formula>
    </cfRule>
  </conditionalFormatting>
  <conditionalFormatting sqref="G46">
    <cfRule type="cellIs" dxfId="2824" priority="356" operator="lessThan">
      <formula>$C$4</formula>
    </cfRule>
  </conditionalFormatting>
  <conditionalFormatting sqref="G47">
    <cfRule type="cellIs" dxfId="2823" priority="357" operator="lessThan">
      <formula>$C$4</formula>
    </cfRule>
  </conditionalFormatting>
  <conditionalFormatting sqref="G48">
    <cfRule type="cellIs" dxfId="2822" priority="358" operator="lessThan">
      <formula>$C$4</formula>
    </cfRule>
  </conditionalFormatting>
  <conditionalFormatting sqref="G49">
    <cfRule type="cellIs" dxfId="2821" priority="359" operator="lessThan">
      <formula>$C$4</formula>
    </cfRule>
  </conditionalFormatting>
  <conditionalFormatting sqref="G50">
    <cfRule type="cellIs" dxfId="2820" priority="360" operator="lessThan">
      <formula>$C$4</formula>
    </cfRule>
  </conditionalFormatting>
  <conditionalFormatting sqref="H11">
    <cfRule type="cellIs" dxfId="2819" priority="361" operator="lessThan">
      <formula>$C$4</formula>
    </cfRule>
  </conditionalFormatting>
  <conditionalFormatting sqref="H12">
    <cfRule type="cellIs" dxfId="2818" priority="362" operator="lessThan">
      <formula>$C$4</formula>
    </cfRule>
  </conditionalFormatting>
  <conditionalFormatting sqref="H13">
    <cfRule type="cellIs" dxfId="2817" priority="363" operator="lessThan">
      <formula>$C$4</formula>
    </cfRule>
  </conditionalFormatting>
  <conditionalFormatting sqref="H14">
    <cfRule type="cellIs" dxfId="2816" priority="364" operator="lessThan">
      <formula>$C$4</formula>
    </cfRule>
  </conditionalFormatting>
  <conditionalFormatting sqref="H15">
    <cfRule type="cellIs" dxfId="2815" priority="365" operator="lessThan">
      <formula>$C$4</formula>
    </cfRule>
  </conditionalFormatting>
  <conditionalFormatting sqref="H16">
    <cfRule type="cellIs" dxfId="2814" priority="366" operator="lessThan">
      <formula>$C$4</formula>
    </cfRule>
  </conditionalFormatting>
  <conditionalFormatting sqref="H17">
    <cfRule type="cellIs" dxfId="2813" priority="367" operator="lessThan">
      <formula>$C$4</formula>
    </cfRule>
  </conditionalFormatting>
  <conditionalFormatting sqref="H18">
    <cfRule type="cellIs" dxfId="2812" priority="368" operator="lessThan">
      <formula>$C$4</formula>
    </cfRule>
  </conditionalFormatting>
  <conditionalFormatting sqref="H19">
    <cfRule type="cellIs" dxfId="2811" priority="369" operator="lessThan">
      <formula>$C$4</formula>
    </cfRule>
  </conditionalFormatting>
  <conditionalFormatting sqref="H20">
    <cfRule type="cellIs" dxfId="2810" priority="370" operator="lessThan">
      <formula>$C$4</formula>
    </cfRule>
  </conditionalFormatting>
  <conditionalFormatting sqref="H21">
    <cfRule type="cellIs" dxfId="2809" priority="371" operator="lessThan">
      <formula>$C$4</formula>
    </cfRule>
  </conditionalFormatting>
  <conditionalFormatting sqref="H22">
    <cfRule type="cellIs" dxfId="2808" priority="372" operator="lessThan">
      <formula>$C$4</formula>
    </cfRule>
  </conditionalFormatting>
  <conditionalFormatting sqref="H23">
    <cfRule type="cellIs" dxfId="2807" priority="373" operator="lessThan">
      <formula>$C$4</formula>
    </cfRule>
  </conditionalFormatting>
  <conditionalFormatting sqref="H24">
    <cfRule type="cellIs" dxfId="2806" priority="374" operator="lessThan">
      <formula>$C$4</formula>
    </cfRule>
  </conditionalFormatting>
  <conditionalFormatting sqref="H25">
    <cfRule type="cellIs" dxfId="2805" priority="375" operator="lessThan">
      <formula>$C$4</formula>
    </cfRule>
  </conditionalFormatting>
  <conditionalFormatting sqref="H26">
    <cfRule type="cellIs" dxfId="2804" priority="376" operator="lessThan">
      <formula>$C$4</formula>
    </cfRule>
  </conditionalFormatting>
  <conditionalFormatting sqref="H27">
    <cfRule type="cellIs" dxfId="2803" priority="377" operator="lessThan">
      <formula>$C$4</formula>
    </cfRule>
  </conditionalFormatting>
  <conditionalFormatting sqref="H28">
    <cfRule type="cellIs" dxfId="2802" priority="378" operator="lessThan">
      <formula>$C$4</formula>
    </cfRule>
  </conditionalFormatting>
  <conditionalFormatting sqref="H29">
    <cfRule type="cellIs" dxfId="2801" priority="379" operator="lessThan">
      <formula>$C$4</formula>
    </cfRule>
  </conditionalFormatting>
  <conditionalFormatting sqref="H30">
    <cfRule type="cellIs" dxfId="2800" priority="380" operator="lessThan">
      <formula>$C$4</formula>
    </cfRule>
  </conditionalFormatting>
  <conditionalFormatting sqref="H31">
    <cfRule type="cellIs" dxfId="2799" priority="381" operator="lessThan">
      <formula>$C$4</formula>
    </cfRule>
  </conditionalFormatting>
  <conditionalFormatting sqref="H32">
    <cfRule type="cellIs" dxfId="2798" priority="382" operator="lessThan">
      <formula>$C$4</formula>
    </cfRule>
  </conditionalFormatting>
  <conditionalFormatting sqref="H33">
    <cfRule type="cellIs" dxfId="2797" priority="383" operator="lessThan">
      <formula>$C$4</formula>
    </cfRule>
  </conditionalFormatting>
  <conditionalFormatting sqref="H34">
    <cfRule type="cellIs" dxfId="2796" priority="384" operator="lessThan">
      <formula>$C$4</formula>
    </cfRule>
  </conditionalFormatting>
  <conditionalFormatting sqref="H35">
    <cfRule type="cellIs" dxfId="2795" priority="385" operator="lessThan">
      <formula>$C$4</formula>
    </cfRule>
  </conditionalFormatting>
  <conditionalFormatting sqref="H36">
    <cfRule type="cellIs" dxfId="2794" priority="386" operator="lessThan">
      <formula>$C$4</formula>
    </cfRule>
  </conditionalFormatting>
  <conditionalFormatting sqref="H37">
    <cfRule type="cellIs" dxfId="2793" priority="387" operator="lessThan">
      <formula>$C$4</formula>
    </cfRule>
  </conditionalFormatting>
  <conditionalFormatting sqref="H38">
    <cfRule type="cellIs" dxfId="2792" priority="388" operator="lessThan">
      <formula>$C$4</formula>
    </cfRule>
  </conditionalFormatting>
  <conditionalFormatting sqref="H39">
    <cfRule type="cellIs" dxfId="2791" priority="389" operator="lessThan">
      <formula>$C$4</formula>
    </cfRule>
  </conditionalFormatting>
  <conditionalFormatting sqref="H40">
    <cfRule type="cellIs" dxfId="2790" priority="390" operator="lessThan">
      <formula>$C$4</formula>
    </cfRule>
  </conditionalFormatting>
  <conditionalFormatting sqref="H41">
    <cfRule type="cellIs" dxfId="2789" priority="391" operator="lessThan">
      <formula>$C$4</formula>
    </cfRule>
  </conditionalFormatting>
  <conditionalFormatting sqref="H42">
    <cfRule type="cellIs" dxfId="2788" priority="392" operator="lessThan">
      <formula>$C$4</formula>
    </cfRule>
  </conditionalFormatting>
  <conditionalFormatting sqref="H43">
    <cfRule type="cellIs" dxfId="2787" priority="393" operator="lessThan">
      <formula>$C$4</formula>
    </cfRule>
  </conditionalFormatting>
  <conditionalFormatting sqref="H44">
    <cfRule type="cellIs" dxfId="2786" priority="394" operator="lessThan">
      <formula>$C$4</formula>
    </cfRule>
  </conditionalFormatting>
  <conditionalFormatting sqref="H45">
    <cfRule type="cellIs" dxfId="2785" priority="395" operator="lessThan">
      <formula>$C$4</formula>
    </cfRule>
  </conditionalFormatting>
  <conditionalFormatting sqref="H46">
    <cfRule type="cellIs" dxfId="2784" priority="396" operator="lessThan">
      <formula>$C$4</formula>
    </cfRule>
  </conditionalFormatting>
  <conditionalFormatting sqref="H47">
    <cfRule type="cellIs" dxfId="2783" priority="397" operator="lessThan">
      <formula>$C$4</formula>
    </cfRule>
  </conditionalFormatting>
  <conditionalFormatting sqref="H48">
    <cfRule type="cellIs" dxfId="2782" priority="398" operator="lessThan">
      <formula>$C$4</formula>
    </cfRule>
  </conditionalFormatting>
  <conditionalFormatting sqref="H49">
    <cfRule type="cellIs" dxfId="2781" priority="399" operator="lessThan">
      <formula>$C$4</formula>
    </cfRule>
  </conditionalFormatting>
  <conditionalFormatting sqref="H50">
    <cfRule type="cellIs" dxfId="2780" priority="400" operator="lessThan">
      <formula>$C$4</formula>
    </cfRule>
  </conditionalFormatting>
  <conditionalFormatting sqref="I11">
    <cfRule type="cellIs" dxfId="2779" priority="401" operator="lessThan">
      <formula>$C$4</formula>
    </cfRule>
  </conditionalFormatting>
  <conditionalFormatting sqref="I12">
    <cfRule type="cellIs" dxfId="2778" priority="402" operator="lessThan">
      <formula>$C$4</formula>
    </cfRule>
  </conditionalFormatting>
  <conditionalFormatting sqref="I13">
    <cfRule type="cellIs" dxfId="2777" priority="403" operator="lessThan">
      <formula>$C$4</formula>
    </cfRule>
  </conditionalFormatting>
  <conditionalFormatting sqref="I14">
    <cfRule type="cellIs" dxfId="2776" priority="404" operator="lessThan">
      <formula>$C$4</formula>
    </cfRule>
  </conditionalFormatting>
  <conditionalFormatting sqref="I15">
    <cfRule type="cellIs" dxfId="2775" priority="405" operator="lessThan">
      <formula>$C$4</formula>
    </cfRule>
  </conditionalFormatting>
  <conditionalFormatting sqref="I16">
    <cfRule type="cellIs" dxfId="2774" priority="406" operator="lessThan">
      <formula>$C$4</formula>
    </cfRule>
  </conditionalFormatting>
  <conditionalFormatting sqref="I17">
    <cfRule type="cellIs" dxfId="2773" priority="407" operator="lessThan">
      <formula>$C$4</formula>
    </cfRule>
  </conditionalFormatting>
  <conditionalFormatting sqref="I18">
    <cfRule type="cellIs" dxfId="2772" priority="408" operator="lessThan">
      <formula>$C$4</formula>
    </cfRule>
  </conditionalFormatting>
  <conditionalFormatting sqref="I19">
    <cfRule type="cellIs" dxfId="2771" priority="409" operator="lessThan">
      <formula>$C$4</formula>
    </cfRule>
  </conditionalFormatting>
  <conditionalFormatting sqref="I20">
    <cfRule type="cellIs" dxfId="2770" priority="410" operator="lessThan">
      <formula>$C$4</formula>
    </cfRule>
  </conditionalFormatting>
  <conditionalFormatting sqref="I21">
    <cfRule type="cellIs" dxfId="2769" priority="411" operator="lessThan">
      <formula>$C$4</formula>
    </cfRule>
  </conditionalFormatting>
  <conditionalFormatting sqref="I22">
    <cfRule type="cellIs" dxfId="2768" priority="412" operator="lessThan">
      <formula>$C$4</formula>
    </cfRule>
  </conditionalFormatting>
  <conditionalFormatting sqref="I23">
    <cfRule type="cellIs" dxfId="2767" priority="413" operator="lessThan">
      <formula>$C$4</formula>
    </cfRule>
  </conditionalFormatting>
  <conditionalFormatting sqref="I24">
    <cfRule type="cellIs" dxfId="2766" priority="414" operator="lessThan">
      <formula>$C$4</formula>
    </cfRule>
  </conditionalFormatting>
  <conditionalFormatting sqref="I25">
    <cfRule type="cellIs" dxfId="2765" priority="415" operator="lessThan">
      <formula>$C$4</formula>
    </cfRule>
  </conditionalFormatting>
  <conditionalFormatting sqref="I26">
    <cfRule type="cellIs" dxfId="2764" priority="416" operator="lessThan">
      <formula>$C$4</formula>
    </cfRule>
  </conditionalFormatting>
  <conditionalFormatting sqref="I27">
    <cfRule type="cellIs" dxfId="2763" priority="417" operator="lessThan">
      <formula>$C$4</formula>
    </cfRule>
  </conditionalFormatting>
  <conditionalFormatting sqref="I28">
    <cfRule type="cellIs" dxfId="2762" priority="418" operator="lessThan">
      <formula>$C$4</formula>
    </cfRule>
  </conditionalFormatting>
  <conditionalFormatting sqref="I29">
    <cfRule type="cellIs" dxfId="2761" priority="419" operator="lessThan">
      <formula>$C$4</formula>
    </cfRule>
  </conditionalFormatting>
  <conditionalFormatting sqref="I30">
    <cfRule type="cellIs" dxfId="2760" priority="420" operator="lessThan">
      <formula>$C$4</formula>
    </cfRule>
  </conditionalFormatting>
  <conditionalFormatting sqref="I31">
    <cfRule type="cellIs" dxfId="2759" priority="421" operator="lessThan">
      <formula>$C$4</formula>
    </cfRule>
  </conditionalFormatting>
  <conditionalFormatting sqref="I32">
    <cfRule type="cellIs" dxfId="2758" priority="422" operator="lessThan">
      <formula>$C$4</formula>
    </cfRule>
  </conditionalFormatting>
  <conditionalFormatting sqref="I33">
    <cfRule type="cellIs" dxfId="2757" priority="423" operator="lessThan">
      <formula>$C$4</formula>
    </cfRule>
  </conditionalFormatting>
  <conditionalFormatting sqref="I34">
    <cfRule type="cellIs" dxfId="2756" priority="424" operator="lessThan">
      <formula>$C$4</formula>
    </cfRule>
  </conditionalFormatting>
  <conditionalFormatting sqref="I35">
    <cfRule type="cellIs" dxfId="2755" priority="425" operator="lessThan">
      <formula>$C$4</formula>
    </cfRule>
  </conditionalFormatting>
  <conditionalFormatting sqref="I36">
    <cfRule type="cellIs" dxfId="2754" priority="426" operator="lessThan">
      <formula>$C$4</formula>
    </cfRule>
  </conditionalFormatting>
  <conditionalFormatting sqref="I37">
    <cfRule type="cellIs" dxfId="2753" priority="427" operator="lessThan">
      <formula>$C$4</formula>
    </cfRule>
  </conditionalFormatting>
  <conditionalFormatting sqref="I38">
    <cfRule type="cellIs" dxfId="2752" priority="428" operator="lessThan">
      <formula>$C$4</formula>
    </cfRule>
  </conditionalFormatting>
  <conditionalFormatting sqref="I39">
    <cfRule type="cellIs" dxfId="2751" priority="429" operator="lessThan">
      <formula>$C$4</formula>
    </cfRule>
  </conditionalFormatting>
  <conditionalFormatting sqref="I40">
    <cfRule type="cellIs" dxfId="2750" priority="430" operator="lessThan">
      <formula>$C$4</formula>
    </cfRule>
  </conditionalFormatting>
  <conditionalFormatting sqref="I41">
    <cfRule type="cellIs" dxfId="2749" priority="431" operator="lessThan">
      <formula>$C$4</formula>
    </cfRule>
  </conditionalFormatting>
  <conditionalFormatting sqref="I42">
    <cfRule type="cellIs" dxfId="2748" priority="432" operator="lessThan">
      <formula>$C$4</formula>
    </cfRule>
  </conditionalFormatting>
  <conditionalFormatting sqref="I43">
    <cfRule type="cellIs" dxfId="2747" priority="433" operator="lessThan">
      <formula>$C$4</formula>
    </cfRule>
  </conditionalFormatting>
  <conditionalFormatting sqref="I44">
    <cfRule type="cellIs" dxfId="2746" priority="434" operator="lessThan">
      <formula>$C$4</formula>
    </cfRule>
  </conditionalFormatting>
  <conditionalFormatting sqref="I45">
    <cfRule type="cellIs" dxfId="2745" priority="435" operator="lessThan">
      <formula>$C$4</formula>
    </cfRule>
  </conditionalFormatting>
  <conditionalFormatting sqref="I46">
    <cfRule type="cellIs" dxfId="2744" priority="436" operator="lessThan">
      <formula>$C$4</formula>
    </cfRule>
  </conditionalFormatting>
  <conditionalFormatting sqref="I47">
    <cfRule type="cellIs" dxfId="2743" priority="437" operator="lessThan">
      <formula>$C$4</formula>
    </cfRule>
  </conditionalFormatting>
  <conditionalFormatting sqref="I48">
    <cfRule type="cellIs" dxfId="2742" priority="438" operator="lessThan">
      <formula>$C$4</formula>
    </cfRule>
  </conditionalFormatting>
  <conditionalFormatting sqref="I49">
    <cfRule type="cellIs" dxfId="2741" priority="439" operator="lessThan">
      <formula>$C$4</formula>
    </cfRule>
  </conditionalFormatting>
  <conditionalFormatting sqref="I50">
    <cfRule type="cellIs" dxfId="2740" priority="440" operator="lessThan">
      <formula>$C$4</formula>
    </cfRule>
  </conditionalFormatting>
  <conditionalFormatting sqref="I52">
    <cfRule type="cellIs" dxfId="2739" priority="441" operator="lessThan">
      <formula>$C$4</formula>
    </cfRule>
  </conditionalFormatting>
  <conditionalFormatting sqref="J11">
    <cfRule type="cellIs" dxfId="2738" priority="442" operator="lessThan">
      <formula>$C$4</formula>
    </cfRule>
  </conditionalFormatting>
  <conditionalFormatting sqref="J12">
    <cfRule type="cellIs" dxfId="2737" priority="443" operator="lessThan">
      <formula>$C$4</formula>
    </cfRule>
  </conditionalFormatting>
  <conditionalFormatting sqref="J13">
    <cfRule type="cellIs" dxfId="2736" priority="444" operator="lessThan">
      <formula>$C$4</formula>
    </cfRule>
  </conditionalFormatting>
  <conditionalFormatting sqref="J14">
    <cfRule type="cellIs" dxfId="2735" priority="445" operator="lessThan">
      <formula>$C$4</formula>
    </cfRule>
  </conditionalFormatting>
  <conditionalFormatting sqref="J15">
    <cfRule type="cellIs" dxfId="2734" priority="446" operator="lessThan">
      <formula>$C$4</formula>
    </cfRule>
  </conditionalFormatting>
  <conditionalFormatting sqref="J16">
    <cfRule type="cellIs" dxfId="2733" priority="447" operator="lessThan">
      <formula>$C$4</formula>
    </cfRule>
  </conditionalFormatting>
  <conditionalFormatting sqref="J17">
    <cfRule type="cellIs" dxfId="2732" priority="448" operator="lessThan">
      <formula>$C$4</formula>
    </cfRule>
  </conditionalFormatting>
  <conditionalFormatting sqref="J18">
    <cfRule type="cellIs" dxfId="2731" priority="449" operator="lessThan">
      <formula>$C$4</formula>
    </cfRule>
  </conditionalFormatting>
  <conditionalFormatting sqref="J19">
    <cfRule type="cellIs" dxfId="2730" priority="450" operator="lessThan">
      <formula>$C$4</formula>
    </cfRule>
  </conditionalFormatting>
  <conditionalFormatting sqref="J20">
    <cfRule type="cellIs" dxfId="2729" priority="451" operator="lessThan">
      <formula>$C$4</formula>
    </cfRule>
  </conditionalFormatting>
  <conditionalFormatting sqref="J21">
    <cfRule type="cellIs" dxfId="2728" priority="452" operator="lessThan">
      <formula>$C$4</formula>
    </cfRule>
  </conditionalFormatting>
  <conditionalFormatting sqref="J22">
    <cfRule type="cellIs" dxfId="2727" priority="453" operator="lessThan">
      <formula>$C$4</formula>
    </cfRule>
  </conditionalFormatting>
  <conditionalFormatting sqref="J23">
    <cfRule type="cellIs" dxfId="2726" priority="454" operator="lessThan">
      <formula>$C$4</formula>
    </cfRule>
  </conditionalFormatting>
  <conditionalFormatting sqref="J24">
    <cfRule type="cellIs" dxfId="2725" priority="455" operator="lessThan">
      <formula>$C$4</formula>
    </cfRule>
  </conditionalFormatting>
  <conditionalFormatting sqref="J25">
    <cfRule type="cellIs" dxfId="2724" priority="456" operator="lessThan">
      <formula>$C$4</formula>
    </cfRule>
  </conditionalFormatting>
  <conditionalFormatting sqref="J26">
    <cfRule type="cellIs" dxfId="2723" priority="457" operator="lessThan">
      <formula>$C$4</formula>
    </cfRule>
  </conditionalFormatting>
  <conditionalFormatting sqref="J27">
    <cfRule type="cellIs" dxfId="2722" priority="458" operator="lessThan">
      <formula>$C$4</formula>
    </cfRule>
  </conditionalFormatting>
  <conditionalFormatting sqref="J28">
    <cfRule type="cellIs" dxfId="2721" priority="459" operator="lessThan">
      <formula>$C$4</formula>
    </cfRule>
  </conditionalFormatting>
  <conditionalFormatting sqref="J29">
    <cfRule type="cellIs" dxfId="2720" priority="460" operator="lessThan">
      <formula>$C$4</formula>
    </cfRule>
  </conditionalFormatting>
  <conditionalFormatting sqref="J30">
    <cfRule type="cellIs" dxfId="2719" priority="461" operator="lessThan">
      <formula>$C$4</formula>
    </cfRule>
  </conditionalFormatting>
  <conditionalFormatting sqref="J31">
    <cfRule type="cellIs" dxfId="2718" priority="462" operator="lessThan">
      <formula>$C$4</formula>
    </cfRule>
  </conditionalFormatting>
  <conditionalFormatting sqref="J32">
    <cfRule type="cellIs" dxfId="2717" priority="463" operator="lessThan">
      <formula>$C$4</formula>
    </cfRule>
  </conditionalFormatting>
  <conditionalFormatting sqref="J33">
    <cfRule type="cellIs" dxfId="2716" priority="464" operator="lessThan">
      <formula>$C$4</formula>
    </cfRule>
  </conditionalFormatting>
  <conditionalFormatting sqref="J34">
    <cfRule type="cellIs" dxfId="2715" priority="465" operator="lessThan">
      <formula>$C$4</formula>
    </cfRule>
  </conditionalFormatting>
  <conditionalFormatting sqref="J35">
    <cfRule type="cellIs" dxfId="2714" priority="466" operator="lessThan">
      <formula>$C$4</formula>
    </cfRule>
  </conditionalFormatting>
  <conditionalFormatting sqref="J36">
    <cfRule type="cellIs" dxfId="2713" priority="467" operator="lessThan">
      <formula>$C$4</formula>
    </cfRule>
  </conditionalFormatting>
  <conditionalFormatting sqref="J37">
    <cfRule type="cellIs" dxfId="2712" priority="468" operator="lessThan">
      <formula>$C$4</formula>
    </cfRule>
  </conditionalFormatting>
  <conditionalFormatting sqref="J38">
    <cfRule type="cellIs" dxfId="2711" priority="469" operator="lessThan">
      <formula>$C$4</formula>
    </cfRule>
  </conditionalFormatting>
  <conditionalFormatting sqref="J39">
    <cfRule type="cellIs" dxfId="2710" priority="470" operator="lessThan">
      <formula>$C$4</formula>
    </cfRule>
  </conditionalFormatting>
  <conditionalFormatting sqref="J40">
    <cfRule type="cellIs" dxfId="2709" priority="471" operator="lessThan">
      <formula>$C$4</formula>
    </cfRule>
  </conditionalFormatting>
  <conditionalFormatting sqref="J41">
    <cfRule type="cellIs" dxfId="2708" priority="472" operator="lessThan">
      <formula>$C$4</formula>
    </cfRule>
  </conditionalFormatting>
  <conditionalFormatting sqref="J42">
    <cfRule type="cellIs" dxfId="2707" priority="473" operator="lessThan">
      <formula>$C$4</formula>
    </cfRule>
  </conditionalFormatting>
  <conditionalFormatting sqref="J43">
    <cfRule type="cellIs" dxfId="2706" priority="474" operator="lessThan">
      <formula>$C$4</formula>
    </cfRule>
  </conditionalFormatting>
  <conditionalFormatting sqref="J44">
    <cfRule type="cellIs" dxfId="2705" priority="475" operator="lessThan">
      <formula>$C$4</formula>
    </cfRule>
  </conditionalFormatting>
  <conditionalFormatting sqref="J45">
    <cfRule type="cellIs" dxfId="2704" priority="476" operator="lessThan">
      <formula>$C$4</formula>
    </cfRule>
  </conditionalFormatting>
  <conditionalFormatting sqref="J46">
    <cfRule type="cellIs" dxfId="2703" priority="477" operator="lessThan">
      <formula>$C$4</formula>
    </cfRule>
  </conditionalFormatting>
  <conditionalFormatting sqref="J47">
    <cfRule type="cellIs" dxfId="2702" priority="478" operator="lessThan">
      <formula>$C$4</formula>
    </cfRule>
  </conditionalFormatting>
  <conditionalFormatting sqref="J48">
    <cfRule type="cellIs" dxfId="2701" priority="479" operator="lessThan">
      <formula>$C$4</formula>
    </cfRule>
  </conditionalFormatting>
  <conditionalFormatting sqref="J49">
    <cfRule type="cellIs" dxfId="2700" priority="480" operator="lessThan">
      <formula>$C$4</formula>
    </cfRule>
  </conditionalFormatting>
  <conditionalFormatting sqref="J50">
    <cfRule type="cellIs" dxfId="2699" priority="481" operator="lessThan">
      <formula>$C$4</formula>
    </cfRule>
  </conditionalFormatting>
  <conditionalFormatting sqref="E11">
    <cfRule type="cellIs" dxfId="2698" priority="482" operator="lessThan">
      <formula>$C$4</formula>
    </cfRule>
  </conditionalFormatting>
  <conditionalFormatting sqref="E12">
    <cfRule type="cellIs" dxfId="2697" priority="483" operator="lessThan">
      <formula>$C$4</formula>
    </cfRule>
  </conditionalFormatting>
  <conditionalFormatting sqref="E13">
    <cfRule type="cellIs" dxfId="2696" priority="484" operator="lessThan">
      <formula>$C$4</formula>
    </cfRule>
  </conditionalFormatting>
  <conditionalFormatting sqref="E14">
    <cfRule type="cellIs" dxfId="2695" priority="485" operator="lessThan">
      <formula>$C$4</formula>
    </cfRule>
  </conditionalFormatting>
  <conditionalFormatting sqref="E15">
    <cfRule type="cellIs" dxfId="2694" priority="486" operator="lessThan">
      <formula>$C$4</formula>
    </cfRule>
  </conditionalFormatting>
  <conditionalFormatting sqref="E16">
    <cfRule type="cellIs" dxfId="2693" priority="487" operator="lessThan">
      <formula>$C$4</formula>
    </cfRule>
  </conditionalFormatting>
  <conditionalFormatting sqref="E17">
    <cfRule type="cellIs" dxfId="2692" priority="488" operator="lessThan">
      <formula>$C$4</formula>
    </cfRule>
  </conditionalFormatting>
  <conditionalFormatting sqref="E18">
    <cfRule type="cellIs" dxfId="2691" priority="489" operator="lessThan">
      <formula>$C$4</formula>
    </cfRule>
  </conditionalFormatting>
  <conditionalFormatting sqref="E19">
    <cfRule type="cellIs" dxfId="2690" priority="490" operator="lessThan">
      <formula>$C$4</formula>
    </cfRule>
  </conditionalFormatting>
  <conditionalFormatting sqref="E20">
    <cfRule type="cellIs" dxfId="2689" priority="491" operator="lessThan">
      <formula>$C$4</formula>
    </cfRule>
  </conditionalFormatting>
  <conditionalFormatting sqref="E21">
    <cfRule type="cellIs" dxfId="2688" priority="492" operator="lessThan">
      <formula>$C$4</formula>
    </cfRule>
  </conditionalFormatting>
  <conditionalFormatting sqref="E22">
    <cfRule type="cellIs" dxfId="2687" priority="493" operator="lessThan">
      <formula>$C$4</formula>
    </cfRule>
  </conditionalFormatting>
  <conditionalFormatting sqref="E23">
    <cfRule type="cellIs" dxfId="2686" priority="494" operator="lessThan">
      <formula>$C$4</formula>
    </cfRule>
  </conditionalFormatting>
  <conditionalFormatting sqref="E24">
    <cfRule type="cellIs" dxfId="2685" priority="495" operator="lessThan">
      <formula>$C$4</formula>
    </cfRule>
  </conditionalFormatting>
  <conditionalFormatting sqref="E25">
    <cfRule type="cellIs" dxfId="2684" priority="496" operator="lessThan">
      <formula>$C$4</formula>
    </cfRule>
  </conditionalFormatting>
  <conditionalFormatting sqref="E26">
    <cfRule type="cellIs" dxfId="2683" priority="497" operator="lessThan">
      <formula>$C$4</formula>
    </cfRule>
  </conditionalFormatting>
  <conditionalFormatting sqref="E27">
    <cfRule type="cellIs" dxfId="2682" priority="498" operator="lessThan">
      <formula>$C$4</formula>
    </cfRule>
  </conditionalFormatting>
  <conditionalFormatting sqref="E28">
    <cfRule type="cellIs" dxfId="2681" priority="499" operator="lessThan">
      <formula>$C$4</formula>
    </cfRule>
  </conditionalFormatting>
  <conditionalFormatting sqref="E29">
    <cfRule type="cellIs" dxfId="2680" priority="500" operator="lessThan">
      <formula>$C$4</formula>
    </cfRule>
  </conditionalFormatting>
  <conditionalFormatting sqref="E30">
    <cfRule type="cellIs" dxfId="2679" priority="501" operator="lessThan">
      <formula>$C$4</formula>
    </cfRule>
  </conditionalFormatting>
  <conditionalFormatting sqref="E31">
    <cfRule type="cellIs" dxfId="2678" priority="502" operator="lessThan">
      <formula>$C$4</formula>
    </cfRule>
  </conditionalFormatting>
  <conditionalFormatting sqref="E32">
    <cfRule type="cellIs" dxfId="2677" priority="503" operator="lessThan">
      <formula>$C$4</formula>
    </cfRule>
  </conditionalFormatting>
  <conditionalFormatting sqref="E33">
    <cfRule type="cellIs" dxfId="2676" priority="504" operator="lessThan">
      <formula>$C$4</formula>
    </cfRule>
  </conditionalFormatting>
  <conditionalFormatting sqref="E34">
    <cfRule type="cellIs" dxfId="2675" priority="505" operator="lessThan">
      <formula>$C$4</formula>
    </cfRule>
  </conditionalFormatting>
  <conditionalFormatting sqref="E35">
    <cfRule type="cellIs" dxfId="2674" priority="506" operator="lessThan">
      <formula>$C$4</formula>
    </cfRule>
  </conditionalFormatting>
  <conditionalFormatting sqref="E36">
    <cfRule type="cellIs" dxfId="2673" priority="507" operator="lessThan">
      <formula>$C$4</formula>
    </cfRule>
  </conditionalFormatting>
  <conditionalFormatting sqref="E37">
    <cfRule type="cellIs" dxfId="2672" priority="508" operator="lessThan">
      <formula>$C$4</formula>
    </cfRule>
  </conditionalFormatting>
  <conditionalFormatting sqref="E38">
    <cfRule type="cellIs" dxfId="2671" priority="509" operator="lessThan">
      <formula>$C$4</formula>
    </cfRule>
  </conditionalFormatting>
  <conditionalFormatting sqref="E39">
    <cfRule type="cellIs" dxfId="2670" priority="510" operator="lessThan">
      <formula>$C$4</formula>
    </cfRule>
  </conditionalFormatting>
  <conditionalFormatting sqref="E40">
    <cfRule type="cellIs" dxfId="2669" priority="511" operator="lessThan">
      <formula>$C$4</formula>
    </cfRule>
  </conditionalFormatting>
  <conditionalFormatting sqref="E41">
    <cfRule type="cellIs" dxfId="2668" priority="512" operator="lessThan">
      <formula>$C$4</formula>
    </cfRule>
  </conditionalFormatting>
  <conditionalFormatting sqref="E42">
    <cfRule type="cellIs" dxfId="2667" priority="513" operator="lessThan">
      <formula>$C$4</formula>
    </cfRule>
  </conditionalFormatting>
  <conditionalFormatting sqref="E43">
    <cfRule type="cellIs" dxfId="2666" priority="514" operator="lessThan">
      <formula>$C$4</formula>
    </cfRule>
  </conditionalFormatting>
  <conditionalFormatting sqref="E44">
    <cfRule type="cellIs" dxfId="2665" priority="515" operator="lessThan">
      <formula>$C$4</formula>
    </cfRule>
  </conditionalFormatting>
  <conditionalFormatting sqref="E45">
    <cfRule type="cellIs" dxfId="2664" priority="516" operator="lessThan">
      <formula>$C$4</formula>
    </cfRule>
  </conditionalFormatting>
  <conditionalFormatting sqref="E46">
    <cfRule type="cellIs" dxfId="2663" priority="517" operator="lessThan">
      <formula>$C$4</formula>
    </cfRule>
  </conditionalFormatting>
  <conditionalFormatting sqref="E47">
    <cfRule type="cellIs" dxfId="2662" priority="518" operator="lessThan">
      <formula>$C$4</formula>
    </cfRule>
  </conditionalFormatting>
  <conditionalFormatting sqref="E48">
    <cfRule type="cellIs" dxfId="2661" priority="519" operator="lessThan">
      <formula>$C$4</formula>
    </cfRule>
  </conditionalFormatting>
  <conditionalFormatting sqref="E49">
    <cfRule type="cellIs" dxfId="2660" priority="520" operator="lessThan">
      <formula>$C$4</formula>
    </cfRule>
  </conditionalFormatting>
  <conditionalFormatting sqref="E50">
    <cfRule type="cellIs" dxfId="2659" priority="521" operator="lessThan">
      <formula>$C$4</formula>
    </cfRule>
  </conditionalFormatting>
  <conditionalFormatting sqref="I53">
    <cfRule type="cellIs" dxfId="2658" priority="522" operator="lessThan">
      <formula>$C$4</formula>
    </cfRule>
  </conditionalFormatting>
  <conditionalFormatting sqref="I54">
    <cfRule type="cellIs" dxfId="2657" priority="523" operator="lessThan">
      <formula>$C$4</formula>
    </cfRule>
  </conditionalFormatting>
  <conditionalFormatting sqref="I55">
    <cfRule type="cellIs" dxfId="265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I11" activePane="bottomRight" state="frozen"/>
      <selection pane="topRight"/>
      <selection pane="bottomLeft"/>
      <selection pane="bottomRight" activeCell="L11" sqref="L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417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40620</v>
      </c>
      <c r="C11" s="14" t="s">
        <v>134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321</v>
      </c>
      <c r="M11" s="13"/>
      <c r="N11" s="35" t="str">
        <f t="shared" ref="N11:N50" si="6">IF(BB11="","",BB11)</f>
        <v/>
      </c>
      <c r="O11" s="2">
        <v>78</v>
      </c>
      <c r="P11" s="1">
        <v>80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87</v>
      </c>
      <c r="V11" s="1"/>
      <c r="W11" s="39">
        <f t="shared" ref="W11:W50" si="8">IF(ISNUMBER(U11)=FALSE(),"",IF(OR(U11&gt;=$C$4,ISNUMBER(V11)=FALSE(),U11&gt;V11),U11,IF(V11&gt;=$C$4,$C$4,V11)))</f>
        <v>87</v>
      </c>
      <c r="X11" s="1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87</v>
      </c>
      <c r="AI11" s="14">
        <f t="shared" ref="AI11:AI50" si="14">IF(COUNTA(Z11:Z11)=1,Z11)</f>
        <v>86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87.666666666666671</v>
      </c>
      <c r="AM11" s="6">
        <v>87</v>
      </c>
      <c r="AN11" s="2">
        <v>86</v>
      </c>
      <c r="AO11" s="2">
        <v>90</v>
      </c>
      <c r="AP11" s="2"/>
      <c r="AQ11" s="2"/>
      <c r="AR11" s="49">
        <f t="shared" ref="AR11:AR50" si="18">IF(COUNTBLANK(AM11:AQ11)=5,"",AVERAGE(AM11:AQ11))</f>
        <v>87.666666666666671</v>
      </c>
      <c r="AS11" s="13"/>
      <c r="AT11" s="6">
        <v>84</v>
      </c>
      <c r="AU11" s="2">
        <v>86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40633</v>
      </c>
      <c r="C12" s="14" t="s">
        <v>135</v>
      </c>
      <c r="D12" s="13"/>
      <c r="E12" s="14">
        <f t="shared" si="0"/>
        <v>87</v>
      </c>
      <c r="F12" s="13"/>
      <c r="G12" s="24">
        <f t="shared" si="1"/>
        <v>87</v>
      </c>
      <c r="H12" s="24">
        <f t="shared" si="2"/>
        <v>87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2" t="s">
        <v>321</v>
      </c>
      <c r="M12" s="13"/>
      <c r="N12" s="36" t="str">
        <f t="shared" si="6"/>
        <v/>
      </c>
      <c r="O12" s="2">
        <v>84</v>
      </c>
      <c r="P12" s="2">
        <v>83</v>
      </c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85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88.333333333333329</v>
      </c>
      <c r="AM12" s="6">
        <v>87</v>
      </c>
      <c r="AN12" s="2">
        <v>90</v>
      </c>
      <c r="AO12" s="2">
        <v>90</v>
      </c>
      <c r="AP12" s="2"/>
      <c r="AQ12" s="2"/>
      <c r="AR12" s="49">
        <f t="shared" si="18"/>
        <v>89</v>
      </c>
      <c r="AS12" s="13"/>
      <c r="AT12" s="6">
        <v>87</v>
      </c>
      <c r="AU12" s="2">
        <v>90</v>
      </c>
      <c r="AV12" s="2"/>
      <c r="AW12" s="2"/>
      <c r="AX12" s="2"/>
      <c r="AY12" s="51">
        <f t="shared" si="19"/>
        <v>88.5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40646</v>
      </c>
      <c r="C13" s="14" t="s">
        <v>136</v>
      </c>
      <c r="D13" s="13"/>
      <c r="E13" s="14">
        <f t="shared" si="0"/>
        <v>89</v>
      </c>
      <c r="F13" s="13"/>
      <c r="G13" s="24">
        <f t="shared" si="1"/>
        <v>88</v>
      </c>
      <c r="H13" s="24">
        <f t="shared" si="2"/>
        <v>89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321</v>
      </c>
      <c r="M13" s="13"/>
      <c r="N13" s="36" t="str">
        <f t="shared" si="6"/>
        <v/>
      </c>
      <c r="O13" s="2">
        <v>88</v>
      </c>
      <c r="P13" s="2">
        <v>90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88.333333333333329</v>
      </c>
      <c r="AM13" s="6">
        <v>90</v>
      </c>
      <c r="AN13" s="2">
        <v>87</v>
      </c>
      <c r="AO13" s="2">
        <v>90</v>
      </c>
      <c r="AP13" s="2"/>
      <c r="AQ13" s="2"/>
      <c r="AR13" s="49">
        <f t="shared" si="18"/>
        <v>89</v>
      </c>
      <c r="AS13" s="13"/>
      <c r="AT13" s="6">
        <v>85</v>
      </c>
      <c r="AU13" s="2">
        <v>87</v>
      </c>
      <c r="AV13" s="2"/>
      <c r="AW13" s="2"/>
      <c r="AX13" s="2"/>
      <c r="AY13" s="51">
        <f t="shared" si="19"/>
        <v>86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40659</v>
      </c>
      <c r="C14" s="14" t="s">
        <v>137</v>
      </c>
      <c r="D14" s="13"/>
      <c r="E14" s="14">
        <f t="shared" si="0"/>
        <v>86</v>
      </c>
      <c r="F14" s="13"/>
      <c r="G14" s="24">
        <f t="shared" si="1"/>
        <v>86</v>
      </c>
      <c r="H14" s="24">
        <f t="shared" si="2"/>
        <v>86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321</v>
      </c>
      <c r="M14" s="13"/>
      <c r="N14" s="36" t="str">
        <f t="shared" si="6"/>
        <v/>
      </c>
      <c r="O14" s="2">
        <v>80</v>
      </c>
      <c r="P14" s="2">
        <v>84</v>
      </c>
      <c r="Q14" s="13"/>
      <c r="R14" s="3">
        <v>90</v>
      </c>
      <c r="S14" s="1"/>
      <c r="T14" s="39">
        <f t="shared" si="7"/>
        <v>90</v>
      </c>
      <c r="U14" s="1">
        <v>88</v>
      </c>
      <c r="V14" s="1"/>
      <c r="W14" s="39">
        <f t="shared" si="8"/>
        <v>88</v>
      </c>
      <c r="X14" s="1">
        <v>87</v>
      </c>
      <c r="Y14" s="1"/>
      <c r="Z14" s="39">
        <f t="shared" si="9"/>
        <v>87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88</v>
      </c>
      <c r="AI14" s="14">
        <f t="shared" si="14"/>
        <v>87</v>
      </c>
      <c r="AJ14" s="14" t="str">
        <f t="shared" si="15"/>
        <v/>
      </c>
      <c r="AK14" s="14" t="str">
        <f t="shared" si="16"/>
        <v/>
      </c>
      <c r="AL14" s="35">
        <f t="shared" si="17"/>
        <v>88.333333333333329</v>
      </c>
      <c r="AM14" s="6">
        <v>87</v>
      </c>
      <c r="AN14" s="2">
        <v>87</v>
      </c>
      <c r="AO14" s="2">
        <v>90</v>
      </c>
      <c r="AP14" s="2"/>
      <c r="AQ14" s="2"/>
      <c r="AR14" s="49">
        <f t="shared" si="18"/>
        <v>88</v>
      </c>
      <c r="AS14" s="13"/>
      <c r="AT14" s="6">
        <v>93</v>
      </c>
      <c r="AU14" s="2">
        <v>87</v>
      </c>
      <c r="AV14" s="2"/>
      <c r="AW14" s="2"/>
      <c r="AX14" s="2"/>
      <c r="AY14" s="51">
        <f t="shared" si="19"/>
        <v>90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40672</v>
      </c>
      <c r="C15" s="14" t="s">
        <v>138</v>
      </c>
      <c r="D15" s="13"/>
      <c r="E15" s="14">
        <f t="shared" si="0"/>
        <v>89</v>
      </c>
      <c r="F15" s="13"/>
      <c r="G15" s="24">
        <f t="shared" si="1"/>
        <v>90</v>
      </c>
      <c r="H15" s="24">
        <f t="shared" si="2"/>
        <v>89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321</v>
      </c>
      <c r="M15" s="13"/>
      <c r="N15" s="36" t="str">
        <f t="shared" si="6"/>
        <v/>
      </c>
      <c r="O15" s="2">
        <v>90</v>
      </c>
      <c r="P15" s="2">
        <v>85</v>
      </c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>
        <v>87</v>
      </c>
      <c r="Y15" s="1"/>
      <c r="Z15" s="39">
        <f t="shared" si="9"/>
        <v>87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87</v>
      </c>
      <c r="AJ15" s="14" t="str">
        <f t="shared" si="15"/>
        <v/>
      </c>
      <c r="AK15" s="14" t="str">
        <f t="shared" si="16"/>
        <v/>
      </c>
      <c r="AL15" s="35">
        <f t="shared" si="17"/>
        <v>89</v>
      </c>
      <c r="AM15" s="6">
        <v>90</v>
      </c>
      <c r="AN15" s="2">
        <v>90</v>
      </c>
      <c r="AO15" s="2">
        <v>90</v>
      </c>
      <c r="AP15" s="2"/>
      <c r="AQ15" s="2"/>
      <c r="AR15" s="49">
        <f t="shared" si="18"/>
        <v>90</v>
      </c>
      <c r="AS15" s="13"/>
      <c r="AT15" s="6">
        <v>87</v>
      </c>
      <c r="AU15" s="2">
        <v>90</v>
      </c>
      <c r="AV15" s="2"/>
      <c r="AW15" s="2"/>
      <c r="AX15" s="2"/>
      <c r="AY15" s="51">
        <f t="shared" si="19"/>
        <v>88.5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40685</v>
      </c>
      <c r="C16" s="14" t="s">
        <v>139</v>
      </c>
      <c r="D16" s="13"/>
      <c r="E16" s="14">
        <f t="shared" si="0"/>
        <v>85</v>
      </c>
      <c r="F16" s="13"/>
      <c r="G16" s="24">
        <f t="shared" si="1"/>
        <v>86</v>
      </c>
      <c r="H16" s="24">
        <f t="shared" si="2"/>
        <v>85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321</v>
      </c>
      <c r="M16" s="13"/>
      <c r="N16" s="36" t="str">
        <f t="shared" si="6"/>
        <v/>
      </c>
      <c r="O16" s="2">
        <v>78</v>
      </c>
      <c r="P16" s="2">
        <v>81</v>
      </c>
      <c r="Q16" s="13"/>
      <c r="R16" s="3">
        <v>90</v>
      </c>
      <c r="S16" s="1"/>
      <c r="T16" s="39">
        <f t="shared" si="7"/>
        <v>90</v>
      </c>
      <c r="U16" s="1">
        <v>87</v>
      </c>
      <c r="V16" s="1"/>
      <c r="W16" s="39">
        <f t="shared" si="8"/>
        <v>87</v>
      </c>
      <c r="X16" s="1">
        <v>86</v>
      </c>
      <c r="Y16" s="1"/>
      <c r="Z16" s="39">
        <f t="shared" si="9"/>
        <v>86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87</v>
      </c>
      <c r="AI16" s="14">
        <f t="shared" si="14"/>
        <v>86</v>
      </c>
      <c r="AJ16" s="14" t="str">
        <f t="shared" si="15"/>
        <v/>
      </c>
      <c r="AK16" s="14" t="str">
        <f t="shared" si="16"/>
        <v/>
      </c>
      <c r="AL16" s="35">
        <f t="shared" si="17"/>
        <v>87.666666666666671</v>
      </c>
      <c r="AM16" s="6">
        <v>90</v>
      </c>
      <c r="AN16" s="2">
        <v>86</v>
      </c>
      <c r="AO16" s="2">
        <v>90</v>
      </c>
      <c r="AP16" s="2"/>
      <c r="AQ16" s="2"/>
      <c r="AR16" s="49">
        <f t="shared" si="18"/>
        <v>88.666666666666671</v>
      </c>
      <c r="AS16" s="13"/>
      <c r="AT16" s="6">
        <v>93</v>
      </c>
      <c r="AU16" s="2">
        <v>86</v>
      </c>
      <c r="AV16" s="2"/>
      <c r="AW16" s="2"/>
      <c r="AX16" s="2"/>
      <c r="AY16" s="51">
        <f t="shared" si="19"/>
        <v>89.5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40698</v>
      </c>
      <c r="C17" s="14" t="s">
        <v>140</v>
      </c>
      <c r="D17" s="13"/>
      <c r="E17" s="14">
        <f t="shared" si="0"/>
        <v>85</v>
      </c>
      <c r="F17" s="13"/>
      <c r="G17" s="24">
        <f t="shared" si="1"/>
        <v>87</v>
      </c>
      <c r="H17" s="24">
        <f t="shared" si="2"/>
        <v>85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321</v>
      </c>
      <c r="M17" s="13"/>
      <c r="N17" s="36" t="str">
        <f t="shared" si="6"/>
        <v/>
      </c>
      <c r="O17" s="2">
        <v>83</v>
      </c>
      <c r="P17" s="2">
        <v>80</v>
      </c>
      <c r="Q17" s="13"/>
      <c r="R17" s="3">
        <v>90</v>
      </c>
      <c r="S17" s="1"/>
      <c r="T17" s="39">
        <f t="shared" si="7"/>
        <v>90</v>
      </c>
      <c r="U17" s="1">
        <v>87</v>
      </c>
      <c r="V17" s="1"/>
      <c r="W17" s="39">
        <f t="shared" si="8"/>
        <v>87</v>
      </c>
      <c r="X17" s="1">
        <v>86</v>
      </c>
      <c r="Y17" s="1"/>
      <c r="Z17" s="39">
        <f t="shared" si="9"/>
        <v>86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87</v>
      </c>
      <c r="AI17" s="14">
        <f t="shared" si="14"/>
        <v>86</v>
      </c>
      <c r="AJ17" s="14" t="str">
        <f t="shared" si="15"/>
        <v/>
      </c>
      <c r="AK17" s="14" t="str">
        <f t="shared" si="16"/>
        <v/>
      </c>
      <c r="AL17" s="35">
        <f t="shared" si="17"/>
        <v>87.666666666666671</v>
      </c>
      <c r="AM17" s="6">
        <v>90</v>
      </c>
      <c r="AN17" s="2">
        <v>86</v>
      </c>
      <c r="AO17" s="2">
        <v>90</v>
      </c>
      <c r="AP17" s="2"/>
      <c r="AQ17" s="2"/>
      <c r="AR17" s="49">
        <f t="shared" si="18"/>
        <v>88.666666666666671</v>
      </c>
      <c r="AS17" s="13"/>
      <c r="AT17" s="6">
        <v>87</v>
      </c>
      <c r="AU17" s="2">
        <v>86</v>
      </c>
      <c r="AV17" s="2"/>
      <c r="AW17" s="2"/>
      <c r="AX17" s="2"/>
      <c r="AY17" s="51">
        <f t="shared" si="19"/>
        <v>86.5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40711</v>
      </c>
      <c r="C18" s="14" t="s">
        <v>141</v>
      </c>
      <c r="D18" s="13"/>
      <c r="E18" s="14">
        <f t="shared" si="0"/>
        <v>82</v>
      </c>
      <c r="F18" s="13"/>
      <c r="G18" s="24">
        <f t="shared" si="1"/>
        <v>83</v>
      </c>
      <c r="H18" s="24">
        <f t="shared" si="2"/>
        <v>82</v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321</v>
      </c>
      <c r="M18" s="13"/>
      <c r="N18" s="36" t="str">
        <f t="shared" si="6"/>
        <v/>
      </c>
      <c r="O18" s="2">
        <v>78</v>
      </c>
      <c r="P18" s="2">
        <v>78</v>
      </c>
      <c r="Q18" s="13"/>
      <c r="R18" s="3">
        <v>78</v>
      </c>
      <c r="S18" s="1"/>
      <c r="T18" s="39">
        <f t="shared" si="7"/>
        <v>78</v>
      </c>
      <c r="U18" s="1">
        <v>90</v>
      </c>
      <c r="V18" s="1"/>
      <c r="W18" s="39">
        <f t="shared" si="8"/>
        <v>90</v>
      </c>
      <c r="X18" s="1">
        <v>86</v>
      </c>
      <c r="Y18" s="1"/>
      <c r="Z18" s="39">
        <f t="shared" si="9"/>
        <v>86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90</v>
      </c>
      <c r="AI18" s="14">
        <f t="shared" si="14"/>
        <v>86</v>
      </c>
      <c r="AJ18" s="14" t="str">
        <f t="shared" si="15"/>
        <v/>
      </c>
      <c r="AK18" s="14" t="str">
        <f t="shared" si="16"/>
        <v/>
      </c>
      <c r="AL18" s="35">
        <f t="shared" si="17"/>
        <v>84.666666666666671</v>
      </c>
      <c r="AM18" s="6">
        <v>78</v>
      </c>
      <c r="AN18" s="2">
        <v>85</v>
      </c>
      <c r="AO18" s="2">
        <v>86</v>
      </c>
      <c r="AP18" s="2"/>
      <c r="AQ18" s="2"/>
      <c r="AR18" s="49">
        <f t="shared" si="18"/>
        <v>83</v>
      </c>
      <c r="AS18" s="13"/>
      <c r="AT18" s="6">
        <v>79</v>
      </c>
      <c r="AU18" s="2">
        <v>85</v>
      </c>
      <c r="AV18" s="2"/>
      <c r="AW18" s="2"/>
      <c r="AX18" s="2"/>
      <c r="AY18" s="51">
        <f t="shared" si="19"/>
        <v>82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40724</v>
      </c>
      <c r="C19" s="14" t="s">
        <v>142</v>
      </c>
      <c r="D19" s="13"/>
      <c r="E19" s="14">
        <f t="shared" si="0"/>
        <v>85</v>
      </c>
      <c r="F19" s="13"/>
      <c r="G19" s="24">
        <f t="shared" si="1"/>
        <v>86</v>
      </c>
      <c r="H19" s="24">
        <f t="shared" si="2"/>
        <v>85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321</v>
      </c>
      <c r="M19" s="13"/>
      <c r="N19" s="36" t="str">
        <f t="shared" si="6"/>
        <v/>
      </c>
      <c r="O19" s="2">
        <v>83</v>
      </c>
      <c r="P19" s="2">
        <v>80</v>
      </c>
      <c r="Q19" s="13"/>
      <c r="R19" s="3">
        <v>87</v>
      </c>
      <c r="S19" s="1"/>
      <c r="T19" s="39">
        <f t="shared" si="7"/>
        <v>87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85.666666666666671</v>
      </c>
      <c r="AM19" s="6">
        <v>90</v>
      </c>
      <c r="AN19" s="2">
        <v>89</v>
      </c>
      <c r="AO19" s="2">
        <v>90</v>
      </c>
      <c r="AP19" s="2"/>
      <c r="AQ19" s="2"/>
      <c r="AR19" s="49">
        <f t="shared" si="18"/>
        <v>89.666666666666671</v>
      </c>
      <c r="AS19" s="13"/>
      <c r="AT19" s="6">
        <v>85</v>
      </c>
      <c r="AU19" s="2">
        <v>89</v>
      </c>
      <c r="AV19" s="2"/>
      <c r="AW19" s="2"/>
      <c r="AX19" s="2"/>
      <c r="AY19" s="51">
        <f t="shared" si="19"/>
        <v>87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40737</v>
      </c>
      <c r="C20" s="14" t="s">
        <v>143</v>
      </c>
      <c r="D20" s="13"/>
      <c r="E20" s="14">
        <f t="shared" si="0"/>
        <v>84</v>
      </c>
      <c r="F20" s="13"/>
      <c r="G20" s="24">
        <f t="shared" si="1"/>
        <v>85</v>
      </c>
      <c r="H20" s="24">
        <f t="shared" si="2"/>
        <v>84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321</v>
      </c>
      <c r="M20" s="13"/>
      <c r="N20" s="36" t="str">
        <f t="shared" si="6"/>
        <v/>
      </c>
      <c r="O20" s="2">
        <v>78</v>
      </c>
      <c r="P20" s="2">
        <v>80</v>
      </c>
      <c r="Q20" s="13"/>
      <c r="R20" s="3">
        <v>90</v>
      </c>
      <c r="S20" s="1"/>
      <c r="T20" s="39">
        <f t="shared" si="7"/>
        <v>90</v>
      </c>
      <c r="U20" s="1">
        <v>88</v>
      </c>
      <c r="V20" s="1"/>
      <c r="W20" s="39">
        <f t="shared" si="8"/>
        <v>88</v>
      </c>
      <c r="X20" s="1">
        <v>87</v>
      </c>
      <c r="Y20" s="1"/>
      <c r="Z20" s="39">
        <f t="shared" si="9"/>
        <v>87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88</v>
      </c>
      <c r="AI20" s="14">
        <f t="shared" si="14"/>
        <v>87</v>
      </c>
      <c r="AJ20" s="14" t="str">
        <f t="shared" si="15"/>
        <v/>
      </c>
      <c r="AK20" s="14" t="str">
        <f t="shared" si="16"/>
        <v/>
      </c>
      <c r="AL20" s="35">
        <f t="shared" si="17"/>
        <v>88.333333333333329</v>
      </c>
      <c r="AM20" s="6">
        <v>87</v>
      </c>
      <c r="AN20" s="2">
        <v>84</v>
      </c>
      <c r="AO20" s="2">
        <v>87</v>
      </c>
      <c r="AP20" s="2"/>
      <c r="AQ20" s="2"/>
      <c r="AR20" s="49">
        <f t="shared" si="18"/>
        <v>86</v>
      </c>
      <c r="AS20" s="13"/>
      <c r="AT20" s="6">
        <v>82</v>
      </c>
      <c r="AU20" s="2">
        <v>84</v>
      </c>
      <c r="AV20" s="2"/>
      <c r="AW20" s="2"/>
      <c r="AX20" s="2"/>
      <c r="AY20" s="51">
        <f t="shared" si="19"/>
        <v>83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40750</v>
      </c>
      <c r="C21" s="14" t="s">
        <v>144</v>
      </c>
      <c r="D21" s="13"/>
      <c r="E21" s="14">
        <f t="shared" si="0"/>
        <v>86</v>
      </c>
      <c r="F21" s="13"/>
      <c r="G21" s="24">
        <f t="shared" si="1"/>
        <v>88</v>
      </c>
      <c r="H21" s="24">
        <f t="shared" si="2"/>
        <v>86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321</v>
      </c>
      <c r="M21" s="13"/>
      <c r="N21" s="36" t="str">
        <f t="shared" si="6"/>
        <v/>
      </c>
      <c r="O21" s="2">
        <v>84</v>
      </c>
      <c r="P21" s="2">
        <v>81</v>
      </c>
      <c r="Q21" s="13"/>
      <c r="R21" s="3">
        <v>92</v>
      </c>
      <c r="S21" s="1"/>
      <c r="T21" s="39">
        <f t="shared" si="7"/>
        <v>92</v>
      </c>
      <c r="U21" s="1">
        <v>90</v>
      </c>
      <c r="V21" s="1"/>
      <c r="W21" s="39">
        <f t="shared" si="8"/>
        <v>90</v>
      </c>
      <c r="X21" s="1">
        <v>87</v>
      </c>
      <c r="Y21" s="1"/>
      <c r="Z21" s="39">
        <f t="shared" si="9"/>
        <v>87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92</v>
      </c>
      <c r="AH21" s="14">
        <f t="shared" si="13"/>
        <v>90</v>
      </c>
      <c r="AI21" s="14">
        <f t="shared" si="14"/>
        <v>87</v>
      </c>
      <c r="AJ21" s="14" t="str">
        <f t="shared" si="15"/>
        <v/>
      </c>
      <c r="AK21" s="14" t="str">
        <f t="shared" si="16"/>
        <v/>
      </c>
      <c r="AL21" s="35">
        <f t="shared" si="17"/>
        <v>89.666666666666671</v>
      </c>
      <c r="AM21" s="6">
        <v>87</v>
      </c>
      <c r="AN21" s="2">
        <v>84</v>
      </c>
      <c r="AO21" s="2">
        <v>90</v>
      </c>
      <c r="AP21" s="2"/>
      <c r="AQ21" s="2"/>
      <c r="AR21" s="49">
        <f t="shared" si="18"/>
        <v>87</v>
      </c>
      <c r="AS21" s="13"/>
      <c r="AT21" s="6">
        <v>90</v>
      </c>
      <c r="AU21" s="2">
        <v>84</v>
      </c>
      <c r="AV21" s="2"/>
      <c r="AW21" s="2"/>
      <c r="AX21" s="2"/>
      <c r="AY21" s="51">
        <f t="shared" si="19"/>
        <v>87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40763</v>
      </c>
      <c r="C22" s="14" t="s">
        <v>145</v>
      </c>
      <c r="D22" s="13"/>
      <c r="E22" s="14">
        <f t="shared" si="0"/>
        <v>82</v>
      </c>
      <c r="F22" s="13"/>
      <c r="G22" s="24">
        <f t="shared" si="1"/>
        <v>83</v>
      </c>
      <c r="H22" s="24">
        <f t="shared" si="2"/>
        <v>82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321</v>
      </c>
      <c r="M22" s="13"/>
      <c r="N22" s="36" t="str">
        <f t="shared" si="6"/>
        <v/>
      </c>
      <c r="O22" s="2">
        <v>81</v>
      </c>
      <c r="P22" s="2">
        <v>78</v>
      </c>
      <c r="Q22" s="13"/>
      <c r="R22" s="3">
        <v>78</v>
      </c>
      <c r="S22" s="1"/>
      <c r="T22" s="39">
        <f t="shared" si="7"/>
        <v>78</v>
      </c>
      <c r="U22" s="1">
        <v>87</v>
      </c>
      <c r="V22" s="1"/>
      <c r="W22" s="39">
        <f t="shared" si="8"/>
        <v>87</v>
      </c>
      <c r="X22" s="1">
        <v>86</v>
      </c>
      <c r="Y22" s="1"/>
      <c r="Z22" s="39">
        <f t="shared" si="9"/>
        <v>86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87</v>
      </c>
      <c r="AI22" s="14">
        <f t="shared" si="14"/>
        <v>86</v>
      </c>
      <c r="AJ22" s="14" t="str">
        <f t="shared" si="15"/>
        <v/>
      </c>
      <c r="AK22" s="14" t="str">
        <f t="shared" si="16"/>
        <v/>
      </c>
      <c r="AL22" s="35">
        <f t="shared" si="17"/>
        <v>83.666666666666671</v>
      </c>
      <c r="AM22" s="6">
        <v>80</v>
      </c>
      <c r="AN22" s="2">
        <v>86</v>
      </c>
      <c r="AO22" s="2">
        <v>87</v>
      </c>
      <c r="AP22" s="2"/>
      <c r="AQ22" s="2"/>
      <c r="AR22" s="49">
        <f t="shared" si="18"/>
        <v>84.333333333333329</v>
      </c>
      <c r="AS22" s="13"/>
      <c r="AT22" s="6">
        <v>85</v>
      </c>
      <c r="AU22" s="2">
        <v>86</v>
      </c>
      <c r="AV22" s="2"/>
      <c r="AW22" s="2"/>
      <c r="AX22" s="2"/>
      <c r="AY22" s="51">
        <f t="shared" si="19"/>
        <v>85.5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40776</v>
      </c>
      <c r="C23" s="14" t="s">
        <v>146</v>
      </c>
      <c r="D23" s="13"/>
      <c r="E23" s="14">
        <f t="shared" si="0"/>
        <v>87</v>
      </c>
      <c r="F23" s="13"/>
      <c r="G23" s="24">
        <f t="shared" si="1"/>
        <v>89</v>
      </c>
      <c r="H23" s="24">
        <f t="shared" si="2"/>
        <v>87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321</v>
      </c>
      <c r="M23" s="13"/>
      <c r="N23" s="36" t="str">
        <f t="shared" si="6"/>
        <v/>
      </c>
      <c r="O23" s="2">
        <v>91</v>
      </c>
      <c r="P23" s="2">
        <v>80</v>
      </c>
      <c r="Q23" s="13"/>
      <c r="R23" s="3">
        <v>90</v>
      </c>
      <c r="S23" s="1"/>
      <c r="T23" s="39">
        <f t="shared" si="7"/>
        <v>90</v>
      </c>
      <c r="U23" s="1">
        <v>87</v>
      </c>
      <c r="V23" s="1"/>
      <c r="W23" s="39">
        <f t="shared" si="8"/>
        <v>87</v>
      </c>
      <c r="X23" s="1">
        <v>88</v>
      </c>
      <c r="Y23" s="1"/>
      <c r="Z23" s="39">
        <f t="shared" si="9"/>
        <v>88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87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5">
        <f t="shared" si="17"/>
        <v>88.333333333333329</v>
      </c>
      <c r="AM23" s="6">
        <v>87</v>
      </c>
      <c r="AN23" s="2">
        <v>90</v>
      </c>
      <c r="AO23" s="2">
        <v>90</v>
      </c>
      <c r="AP23" s="2"/>
      <c r="AQ23" s="2"/>
      <c r="AR23" s="49">
        <f t="shared" si="18"/>
        <v>89</v>
      </c>
      <c r="AS23" s="13"/>
      <c r="AT23" s="6">
        <v>82</v>
      </c>
      <c r="AU23" s="2">
        <v>90</v>
      </c>
      <c r="AV23" s="2"/>
      <c r="AW23" s="2"/>
      <c r="AX23" s="2"/>
      <c r="AY23" s="51">
        <f t="shared" si="19"/>
        <v>86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40789</v>
      </c>
      <c r="C24" s="14" t="s">
        <v>147</v>
      </c>
      <c r="D24" s="13"/>
      <c r="E24" s="14">
        <f t="shared" si="0"/>
        <v>87</v>
      </c>
      <c r="F24" s="13"/>
      <c r="G24" s="24">
        <f t="shared" si="1"/>
        <v>87</v>
      </c>
      <c r="H24" s="24">
        <f t="shared" si="2"/>
        <v>87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321</v>
      </c>
      <c r="M24" s="13"/>
      <c r="N24" s="36" t="str">
        <f t="shared" si="6"/>
        <v/>
      </c>
      <c r="O24" s="2">
        <v>78</v>
      </c>
      <c r="P24" s="2">
        <v>88</v>
      </c>
      <c r="Q24" s="13"/>
      <c r="R24" s="3">
        <v>92</v>
      </c>
      <c r="S24" s="1"/>
      <c r="T24" s="39">
        <f t="shared" si="7"/>
        <v>92</v>
      </c>
      <c r="U24" s="1">
        <v>90</v>
      </c>
      <c r="V24" s="1"/>
      <c r="W24" s="39">
        <f t="shared" si="8"/>
        <v>90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92</v>
      </c>
      <c r="AH24" s="14">
        <f t="shared" si="13"/>
        <v>90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90.666666666666671</v>
      </c>
      <c r="AM24" s="6">
        <v>87</v>
      </c>
      <c r="AN24" s="2">
        <v>88</v>
      </c>
      <c r="AO24" s="2">
        <v>90</v>
      </c>
      <c r="AP24" s="2"/>
      <c r="AQ24" s="2"/>
      <c r="AR24" s="49">
        <f t="shared" si="18"/>
        <v>88.333333333333329</v>
      </c>
      <c r="AS24" s="13"/>
      <c r="AT24" s="6">
        <v>86</v>
      </c>
      <c r="AU24" s="2">
        <v>88</v>
      </c>
      <c r="AV24" s="2"/>
      <c r="AW24" s="2"/>
      <c r="AX24" s="2"/>
      <c r="AY24" s="51">
        <f t="shared" si="19"/>
        <v>87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40802</v>
      </c>
      <c r="C25" s="14" t="s">
        <v>148</v>
      </c>
      <c r="D25" s="13"/>
      <c r="E25" s="14">
        <f t="shared" si="0"/>
        <v>84</v>
      </c>
      <c r="F25" s="13"/>
      <c r="G25" s="24">
        <f t="shared" si="1"/>
        <v>85</v>
      </c>
      <c r="H25" s="24">
        <f t="shared" si="2"/>
        <v>84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321</v>
      </c>
      <c r="M25" s="13"/>
      <c r="N25" s="36" t="str">
        <f t="shared" si="6"/>
        <v/>
      </c>
      <c r="O25" s="2">
        <v>80</v>
      </c>
      <c r="P25" s="2">
        <v>80</v>
      </c>
      <c r="Q25" s="13"/>
      <c r="R25" s="3">
        <v>87</v>
      </c>
      <c r="S25" s="1"/>
      <c r="T25" s="39">
        <f t="shared" si="7"/>
        <v>87</v>
      </c>
      <c r="U25" s="1">
        <v>85</v>
      </c>
      <c r="V25" s="1"/>
      <c r="W25" s="39">
        <f t="shared" si="8"/>
        <v>85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87</v>
      </c>
      <c r="AH25" s="14">
        <f t="shared" si="13"/>
        <v>85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85.666666666666671</v>
      </c>
      <c r="AM25" s="6">
        <v>87</v>
      </c>
      <c r="AN25" s="2">
        <v>87</v>
      </c>
      <c r="AO25" s="2">
        <v>90</v>
      </c>
      <c r="AP25" s="2"/>
      <c r="AQ25" s="2"/>
      <c r="AR25" s="49">
        <f t="shared" si="18"/>
        <v>88</v>
      </c>
      <c r="AS25" s="13"/>
      <c r="AT25" s="6">
        <v>91</v>
      </c>
      <c r="AU25" s="2">
        <v>87</v>
      </c>
      <c r="AV25" s="2"/>
      <c r="AW25" s="2"/>
      <c r="AX25" s="2"/>
      <c r="AY25" s="51">
        <f t="shared" si="19"/>
        <v>89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40815</v>
      </c>
      <c r="C26" s="14" t="s">
        <v>149</v>
      </c>
      <c r="D26" s="13"/>
      <c r="E26" s="14">
        <f t="shared" si="0"/>
        <v>84</v>
      </c>
      <c r="F26" s="13"/>
      <c r="G26" s="24">
        <f t="shared" si="1"/>
        <v>85</v>
      </c>
      <c r="H26" s="24">
        <f t="shared" si="2"/>
        <v>84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321</v>
      </c>
      <c r="M26" s="13"/>
      <c r="N26" s="36" t="str">
        <f t="shared" si="6"/>
        <v/>
      </c>
      <c r="O26" s="2">
        <v>78</v>
      </c>
      <c r="P26" s="2">
        <v>82</v>
      </c>
      <c r="Q26" s="13"/>
      <c r="R26" s="3">
        <v>90</v>
      </c>
      <c r="S26" s="1"/>
      <c r="T26" s="39">
        <f t="shared" si="7"/>
        <v>90</v>
      </c>
      <c r="U26" s="1">
        <v>88</v>
      </c>
      <c r="V26" s="1"/>
      <c r="W26" s="39">
        <f t="shared" si="8"/>
        <v>88</v>
      </c>
      <c r="X26" s="1">
        <v>87</v>
      </c>
      <c r="Y26" s="1"/>
      <c r="Z26" s="39">
        <f t="shared" si="9"/>
        <v>87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88</v>
      </c>
      <c r="AI26" s="14">
        <f t="shared" si="14"/>
        <v>87</v>
      </c>
      <c r="AJ26" s="14" t="str">
        <f t="shared" si="15"/>
        <v/>
      </c>
      <c r="AK26" s="14" t="str">
        <f t="shared" si="16"/>
        <v/>
      </c>
      <c r="AL26" s="35">
        <f t="shared" si="17"/>
        <v>88.333333333333329</v>
      </c>
      <c r="AM26" s="6">
        <v>80</v>
      </c>
      <c r="AN26" s="2">
        <v>87</v>
      </c>
      <c r="AO26" s="2">
        <v>90</v>
      </c>
      <c r="AP26" s="2"/>
      <c r="AQ26" s="2"/>
      <c r="AR26" s="49">
        <f t="shared" si="18"/>
        <v>85.666666666666671</v>
      </c>
      <c r="AS26" s="13"/>
      <c r="AT26" s="6">
        <v>88</v>
      </c>
      <c r="AU26" s="2">
        <v>87</v>
      </c>
      <c r="AV26" s="2"/>
      <c r="AW26" s="2"/>
      <c r="AX26" s="2"/>
      <c r="AY26" s="51">
        <f t="shared" si="19"/>
        <v>87.5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40828</v>
      </c>
      <c r="C27" s="14" t="s">
        <v>150</v>
      </c>
      <c r="D27" s="13"/>
      <c r="E27" s="14">
        <f t="shared" si="0"/>
        <v>82</v>
      </c>
      <c r="F27" s="13"/>
      <c r="G27" s="24">
        <f t="shared" si="1"/>
        <v>83</v>
      </c>
      <c r="H27" s="24">
        <f t="shared" si="2"/>
        <v>82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321</v>
      </c>
      <c r="M27" s="13"/>
      <c r="N27" s="36" t="str">
        <f t="shared" si="6"/>
        <v/>
      </c>
      <c r="O27" s="2">
        <v>78</v>
      </c>
      <c r="P27" s="2">
        <v>78</v>
      </c>
      <c r="Q27" s="13"/>
      <c r="R27" s="3">
        <v>78</v>
      </c>
      <c r="S27" s="1"/>
      <c r="T27" s="39">
        <f t="shared" si="7"/>
        <v>78</v>
      </c>
      <c r="U27" s="1">
        <v>90</v>
      </c>
      <c r="V27" s="1"/>
      <c r="W27" s="39">
        <f t="shared" si="8"/>
        <v>90</v>
      </c>
      <c r="X27" s="1">
        <v>87</v>
      </c>
      <c r="Y27" s="1"/>
      <c r="Z27" s="39">
        <f t="shared" si="9"/>
        <v>87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90</v>
      </c>
      <c r="AI27" s="14">
        <f t="shared" si="14"/>
        <v>87</v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78</v>
      </c>
      <c r="AN27" s="2">
        <v>85</v>
      </c>
      <c r="AO27" s="2">
        <v>86</v>
      </c>
      <c r="AP27" s="2"/>
      <c r="AQ27" s="2"/>
      <c r="AR27" s="49">
        <f t="shared" si="18"/>
        <v>83</v>
      </c>
      <c r="AS27" s="13"/>
      <c r="AT27" s="6">
        <v>79</v>
      </c>
      <c r="AU27" s="2">
        <v>85</v>
      </c>
      <c r="AV27" s="2"/>
      <c r="AW27" s="2"/>
      <c r="AX27" s="2"/>
      <c r="AY27" s="51">
        <f t="shared" si="19"/>
        <v>82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40841</v>
      </c>
      <c r="C28" s="14" t="s">
        <v>151</v>
      </c>
      <c r="D28" s="13"/>
      <c r="E28" s="14">
        <f t="shared" si="0"/>
        <v>86</v>
      </c>
      <c r="F28" s="13"/>
      <c r="G28" s="24">
        <f t="shared" si="1"/>
        <v>87</v>
      </c>
      <c r="H28" s="24">
        <f t="shared" si="2"/>
        <v>86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321</v>
      </c>
      <c r="M28" s="13"/>
      <c r="N28" s="36" t="str">
        <f t="shared" si="6"/>
        <v/>
      </c>
      <c r="O28" s="2">
        <v>86</v>
      </c>
      <c r="P28" s="2">
        <v>80</v>
      </c>
      <c r="Q28" s="13"/>
      <c r="R28" s="3">
        <v>87</v>
      </c>
      <c r="S28" s="1"/>
      <c r="T28" s="39">
        <f t="shared" si="7"/>
        <v>87</v>
      </c>
      <c r="U28" s="1">
        <v>87</v>
      </c>
      <c r="V28" s="1"/>
      <c r="W28" s="39">
        <f t="shared" si="8"/>
        <v>87</v>
      </c>
      <c r="X28" s="1">
        <v>89</v>
      </c>
      <c r="Y28" s="1"/>
      <c r="Z28" s="39">
        <f t="shared" si="9"/>
        <v>89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87</v>
      </c>
      <c r="AH28" s="14">
        <f t="shared" si="13"/>
        <v>87</v>
      </c>
      <c r="AI28" s="14">
        <f t="shared" si="14"/>
        <v>89</v>
      </c>
      <c r="AJ28" s="14" t="str">
        <f t="shared" si="15"/>
        <v/>
      </c>
      <c r="AK28" s="14" t="str">
        <f t="shared" si="16"/>
        <v/>
      </c>
      <c r="AL28" s="35">
        <f t="shared" si="17"/>
        <v>87.666666666666671</v>
      </c>
      <c r="AM28" s="6">
        <v>87</v>
      </c>
      <c r="AN28" s="2">
        <v>87</v>
      </c>
      <c r="AO28" s="2">
        <v>90</v>
      </c>
      <c r="AP28" s="2"/>
      <c r="AQ28" s="2"/>
      <c r="AR28" s="49">
        <f t="shared" si="18"/>
        <v>88</v>
      </c>
      <c r="AS28" s="13"/>
      <c r="AT28" s="6">
        <v>85</v>
      </c>
      <c r="AU28" s="2">
        <v>87</v>
      </c>
      <c r="AV28" s="2"/>
      <c r="AW28" s="2"/>
      <c r="AX28" s="2"/>
      <c r="AY28" s="51">
        <f t="shared" si="19"/>
        <v>86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40854</v>
      </c>
      <c r="C29" s="14" t="s">
        <v>152</v>
      </c>
      <c r="D29" s="13"/>
      <c r="E29" s="14">
        <f t="shared" si="0"/>
        <v>85</v>
      </c>
      <c r="F29" s="13"/>
      <c r="G29" s="24">
        <f t="shared" si="1"/>
        <v>86</v>
      </c>
      <c r="H29" s="24">
        <f t="shared" si="2"/>
        <v>85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321</v>
      </c>
      <c r="M29" s="13"/>
      <c r="N29" s="36" t="str">
        <f t="shared" si="6"/>
        <v/>
      </c>
      <c r="O29" s="2">
        <v>78</v>
      </c>
      <c r="P29" s="2">
        <v>80</v>
      </c>
      <c r="Q29" s="13"/>
      <c r="R29" s="3">
        <v>90</v>
      </c>
      <c r="S29" s="1"/>
      <c r="T29" s="39">
        <f t="shared" si="7"/>
        <v>90</v>
      </c>
      <c r="U29" s="1">
        <v>87</v>
      </c>
      <c r="V29" s="1"/>
      <c r="W29" s="39">
        <f t="shared" si="8"/>
        <v>87</v>
      </c>
      <c r="X29" s="1">
        <v>86</v>
      </c>
      <c r="Y29" s="1"/>
      <c r="Z29" s="39">
        <f t="shared" si="9"/>
        <v>86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87</v>
      </c>
      <c r="AI29" s="14">
        <f t="shared" si="14"/>
        <v>86</v>
      </c>
      <c r="AJ29" s="14" t="str">
        <f t="shared" si="15"/>
        <v/>
      </c>
      <c r="AK29" s="14" t="str">
        <f t="shared" si="16"/>
        <v/>
      </c>
      <c r="AL29" s="35">
        <f t="shared" si="17"/>
        <v>87.666666666666671</v>
      </c>
      <c r="AM29" s="6">
        <v>90</v>
      </c>
      <c r="AN29" s="2">
        <v>90</v>
      </c>
      <c r="AO29" s="2">
        <v>90</v>
      </c>
      <c r="AP29" s="2"/>
      <c r="AQ29" s="2"/>
      <c r="AR29" s="49">
        <f t="shared" si="18"/>
        <v>90</v>
      </c>
      <c r="AS29" s="13"/>
      <c r="AT29" s="6">
        <v>87</v>
      </c>
      <c r="AU29" s="2">
        <v>90</v>
      </c>
      <c r="AV29" s="2"/>
      <c r="AW29" s="2"/>
      <c r="AX29" s="2"/>
      <c r="AY29" s="51">
        <f t="shared" si="19"/>
        <v>88.5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40867</v>
      </c>
      <c r="C30" s="14" t="s">
        <v>153</v>
      </c>
      <c r="D30" s="13"/>
      <c r="E30" s="14">
        <f t="shared" si="0"/>
        <v>86</v>
      </c>
      <c r="F30" s="13"/>
      <c r="G30" s="24">
        <f t="shared" si="1"/>
        <v>87</v>
      </c>
      <c r="H30" s="24">
        <f t="shared" si="2"/>
        <v>86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321</v>
      </c>
      <c r="M30" s="13"/>
      <c r="N30" s="36" t="str">
        <f t="shared" si="6"/>
        <v/>
      </c>
      <c r="O30" s="2">
        <v>81</v>
      </c>
      <c r="P30" s="2">
        <v>81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90</v>
      </c>
      <c r="AM30" s="6">
        <v>90</v>
      </c>
      <c r="AN30" s="2">
        <v>82</v>
      </c>
      <c r="AO30" s="2">
        <v>90</v>
      </c>
      <c r="AP30" s="2"/>
      <c r="AQ30" s="2"/>
      <c r="AR30" s="49">
        <f t="shared" si="18"/>
        <v>87.333333333333329</v>
      </c>
      <c r="AS30" s="13"/>
      <c r="AT30" s="6">
        <v>83</v>
      </c>
      <c r="AU30" s="2">
        <v>82</v>
      </c>
      <c r="AV30" s="2"/>
      <c r="AW30" s="2"/>
      <c r="AX30" s="2"/>
      <c r="AY30" s="51">
        <f t="shared" si="19"/>
        <v>82.5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40880</v>
      </c>
      <c r="C31" s="14" t="s">
        <v>154</v>
      </c>
      <c r="D31" s="13"/>
      <c r="E31" s="14">
        <f t="shared" si="0"/>
        <v>83</v>
      </c>
      <c r="F31" s="13"/>
      <c r="G31" s="24">
        <f t="shared" si="1"/>
        <v>84</v>
      </c>
      <c r="H31" s="24">
        <f t="shared" si="2"/>
        <v>83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321</v>
      </c>
      <c r="M31" s="13"/>
      <c r="N31" s="36" t="str">
        <f t="shared" si="6"/>
        <v/>
      </c>
      <c r="O31" s="2">
        <v>78</v>
      </c>
      <c r="P31" s="2">
        <v>80</v>
      </c>
      <c r="Q31" s="13"/>
      <c r="R31" s="3">
        <v>87</v>
      </c>
      <c r="S31" s="1"/>
      <c r="T31" s="39">
        <f t="shared" si="7"/>
        <v>87</v>
      </c>
      <c r="U31" s="1">
        <v>85</v>
      </c>
      <c r="V31" s="1"/>
      <c r="W31" s="39">
        <f t="shared" si="8"/>
        <v>85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85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85.666666666666671</v>
      </c>
      <c r="AM31" s="6">
        <v>87</v>
      </c>
      <c r="AN31" s="2">
        <v>85</v>
      </c>
      <c r="AO31" s="2">
        <v>90</v>
      </c>
      <c r="AP31" s="2"/>
      <c r="AQ31" s="2"/>
      <c r="AR31" s="49">
        <f t="shared" si="18"/>
        <v>87.333333333333329</v>
      </c>
      <c r="AS31" s="13"/>
      <c r="AT31" s="6">
        <v>84</v>
      </c>
      <c r="AU31" s="2">
        <v>85</v>
      </c>
      <c r="AV31" s="2"/>
      <c r="AW31" s="2"/>
      <c r="AX31" s="2"/>
      <c r="AY31" s="51">
        <f t="shared" si="19"/>
        <v>84.5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40893</v>
      </c>
      <c r="C32" s="14" t="s">
        <v>155</v>
      </c>
      <c r="D32" s="13"/>
      <c r="E32" s="14">
        <f t="shared" si="0"/>
        <v>84</v>
      </c>
      <c r="F32" s="13"/>
      <c r="G32" s="24">
        <f t="shared" si="1"/>
        <v>86</v>
      </c>
      <c r="H32" s="24">
        <f t="shared" si="2"/>
        <v>84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321</v>
      </c>
      <c r="M32" s="13"/>
      <c r="N32" s="36" t="str">
        <f t="shared" si="6"/>
        <v/>
      </c>
      <c r="O32" s="2">
        <v>78</v>
      </c>
      <c r="P32" s="2">
        <v>78</v>
      </c>
      <c r="Q32" s="13"/>
      <c r="R32" s="3">
        <v>90</v>
      </c>
      <c r="S32" s="1"/>
      <c r="T32" s="39">
        <f t="shared" si="7"/>
        <v>90</v>
      </c>
      <c r="U32" s="1">
        <v>88</v>
      </c>
      <c r="V32" s="1"/>
      <c r="W32" s="39">
        <f t="shared" si="8"/>
        <v>88</v>
      </c>
      <c r="X32" s="1">
        <v>87</v>
      </c>
      <c r="Y32" s="1"/>
      <c r="Z32" s="39">
        <f t="shared" si="9"/>
        <v>87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88</v>
      </c>
      <c r="AI32" s="14">
        <f t="shared" si="14"/>
        <v>87</v>
      </c>
      <c r="AJ32" s="14" t="str">
        <f t="shared" si="15"/>
        <v/>
      </c>
      <c r="AK32" s="14" t="str">
        <f t="shared" si="16"/>
        <v/>
      </c>
      <c r="AL32" s="35">
        <f t="shared" si="17"/>
        <v>88.333333333333329</v>
      </c>
      <c r="AM32" s="6">
        <v>90</v>
      </c>
      <c r="AN32" s="2">
        <v>85</v>
      </c>
      <c r="AO32" s="2">
        <v>88</v>
      </c>
      <c r="AP32" s="2"/>
      <c r="AQ32" s="2"/>
      <c r="AR32" s="49">
        <f t="shared" si="18"/>
        <v>87.666666666666671</v>
      </c>
      <c r="AS32" s="13"/>
      <c r="AT32" s="6">
        <v>82</v>
      </c>
      <c r="AU32" s="2">
        <v>85</v>
      </c>
      <c r="AV32" s="2"/>
      <c r="AW32" s="2"/>
      <c r="AX32" s="2"/>
      <c r="AY32" s="51">
        <f t="shared" si="19"/>
        <v>83.5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40906</v>
      </c>
      <c r="C33" s="14" t="s">
        <v>156</v>
      </c>
      <c r="D33" s="13"/>
      <c r="E33" s="14">
        <f t="shared" si="0"/>
        <v>83</v>
      </c>
      <c r="F33" s="13"/>
      <c r="G33" s="24">
        <f t="shared" si="1"/>
        <v>84</v>
      </c>
      <c r="H33" s="24">
        <f t="shared" si="2"/>
        <v>83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321</v>
      </c>
      <c r="M33" s="13"/>
      <c r="N33" s="36" t="str">
        <f t="shared" si="6"/>
        <v/>
      </c>
      <c r="O33" s="2">
        <v>78</v>
      </c>
      <c r="P33" s="2">
        <v>80</v>
      </c>
      <c r="Q33" s="13"/>
      <c r="R33" s="3">
        <v>78</v>
      </c>
      <c r="S33" s="1"/>
      <c r="T33" s="39">
        <f t="shared" si="7"/>
        <v>78</v>
      </c>
      <c r="U33" s="1">
        <v>90</v>
      </c>
      <c r="V33" s="1"/>
      <c r="W33" s="39">
        <f t="shared" si="8"/>
        <v>90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90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85.333333333333329</v>
      </c>
      <c r="AM33" s="6">
        <v>87</v>
      </c>
      <c r="AN33" s="2">
        <v>88</v>
      </c>
      <c r="AO33" s="2">
        <v>90</v>
      </c>
      <c r="AP33" s="2"/>
      <c r="AQ33" s="2"/>
      <c r="AR33" s="49">
        <f t="shared" si="18"/>
        <v>88.333333333333329</v>
      </c>
      <c r="AS33" s="13"/>
      <c r="AT33" s="6">
        <v>83</v>
      </c>
      <c r="AU33" s="2">
        <v>88</v>
      </c>
      <c r="AV33" s="2"/>
      <c r="AW33" s="2"/>
      <c r="AX33" s="2"/>
      <c r="AY33" s="51">
        <f t="shared" si="19"/>
        <v>85.5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40919</v>
      </c>
      <c r="C34" s="14" t="s">
        <v>157</v>
      </c>
      <c r="D34" s="13"/>
      <c r="E34" s="14">
        <f t="shared" si="0"/>
        <v>84</v>
      </c>
      <c r="F34" s="13"/>
      <c r="G34" s="24">
        <f t="shared" si="1"/>
        <v>85</v>
      </c>
      <c r="H34" s="24">
        <f t="shared" si="2"/>
        <v>84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321</v>
      </c>
      <c r="M34" s="13"/>
      <c r="N34" s="36" t="str">
        <f t="shared" si="6"/>
        <v/>
      </c>
      <c r="O34" s="2">
        <v>78</v>
      </c>
      <c r="P34" s="2">
        <v>80</v>
      </c>
      <c r="Q34" s="13"/>
      <c r="R34" s="3">
        <v>90</v>
      </c>
      <c r="S34" s="1"/>
      <c r="T34" s="39">
        <f t="shared" si="7"/>
        <v>90</v>
      </c>
      <c r="U34" s="1">
        <v>87</v>
      </c>
      <c r="V34" s="1"/>
      <c r="W34" s="39">
        <f t="shared" si="8"/>
        <v>87</v>
      </c>
      <c r="X34" s="1">
        <v>86</v>
      </c>
      <c r="Y34" s="1"/>
      <c r="Z34" s="39">
        <f t="shared" si="9"/>
        <v>86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87</v>
      </c>
      <c r="AI34" s="14">
        <f t="shared" si="14"/>
        <v>86</v>
      </c>
      <c r="AJ34" s="14" t="str">
        <f t="shared" si="15"/>
        <v/>
      </c>
      <c r="AK34" s="14" t="str">
        <f t="shared" si="16"/>
        <v/>
      </c>
      <c r="AL34" s="35">
        <f t="shared" si="17"/>
        <v>87.666666666666671</v>
      </c>
      <c r="AM34" s="6">
        <v>87</v>
      </c>
      <c r="AN34" s="2">
        <v>86</v>
      </c>
      <c r="AO34" s="2">
        <v>90</v>
      </c>
      <c r="AP34" s="2"/>
      <c r="AQ34" s="2"/>
      <c r="AR34" s="49">
        <f t="shared" si="18"/>
        <v>87.666666666666671</v>
      </c>
      <c r="AS34" s="13"/>
      <c r="AT34" s="6">
        <v>82</v>
      </c>
      <c r="AU34" s="2">
        <v>86</v>
      </c>
      <c r="AV34" s="2"/>
      <c r="AW34" s="2"/>
      <c r="AX34" s="2"/>
      <c r="AY34" s="51">
        <f t="shared" si="19"/>
        <v>84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40932</v>
      </c>
      <c r="C35" s="14" t="s">
        <v>158</v>
      </c>
      <c r="D35" s="13"/>
      <c r="E35" s="14">
        <f t="shared" si="0"/>
        <v>87</v>
      </c>
      <c r="F35" s="13"/>
      <c r="G35" s="24">
        <f t="shared" si="1"/>
        <v>87</v>
      </c>
      <c r="H35" s="24">
        <f t="shared" si="2"/>
        <v>87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321</v>
      </c>
      <c r="M35" s="13"/>
      <c r="N35" s="36" t="str">
        <f t="shared" si="6"/>
        <v/>
      </c>
      <c r="O35" s="2">
        <v>85</v>
      </c>
      <c r="P35" s="2">
        <v>87</v>
      </c>
      <c r="Q35" s="13"/>
      <c r="R35" s="3">
        <v>87</v>
      </c>
      <c r="S35" s="1"/>
      <c r="T35" s="39">
        <f t="shared" si="7"/>
        <v>87</v>
      </c>
      <c r="U35" s="1">
        <v>87</v>
      </c>
      <c r="V35" s="1"/>
      <c r="W35" s="39">
        <f t="shared" si="8"/>
        <v>87</v>
      </c>
      <c r="X35" s="1">
        <v>86</v>
      </c>
      <c r="Y35" s="1"/>
      <c r="Z35" s="39">
        <f t="shared" si="9"/>
        <v>86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87</v>
      </c>
      <c r="AI35" s="14">
        <f t="shared" si="14"/>
        <v>86</v>
      </c>
      <c r="AJ35" s="14" t="str">
        <f t="shared" si="15"/>
        <v/>
      </c>
      <c r="AK35" s="14" t="str">
        <f t="shared" si="16"/>
        <v/>
      </c>
      <c r="AL35" s="35">
        <f t="shared" si="17"/>
        <v>86.666666666666671</v>
      </c>
      <c r="AM35" s="6">
        <v>90</v>
      </c>
      <c r="AN35" s="2">
        <v>88</v>
      </c>
      <c r="AO35" s="2">
        <v>90</v>
      </c>
      <c r="AP35" s="2"/>
      <c r="AQ35" s="2"/>
      <c r="AR35" s="49">
        <f t="shared" si="18"/>
        <v>89.333333333333329</v>
      </c>
      <c r="AS35" s="13"/>
      <c r="AT35" s="6">
        <v>82</v>
      </c>
      <c r="AU35" s="2">
        <v>88</v>
      </c>
      <c r="AV35" s="2"/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40945</v>
      </c>
      <c r="C36" s="14" t="s">
        <v>159</v>
      </c>
      <c r="D36" s="13"/>
      <c r="E36" s="14">
        <f t="shared" si="0"/>
        <v>86</v>
      </c>
      <c r="F36" s="13"/>
      <c r="G36" s="24">
        <f t="shared" si="1"/>
        <v>87</v>
      </c>
      <c r="H36" s="24">
        <f t="shared" si="2"/>
        <v>86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321</v>
      </c>
      <c r="M36" s="13"/>
      <c r="N36" s="36" t="str">
        <f t="shared" si="6"/>
        <v/>
      </c>
      <c r="O36" s="2">
        <v>85</v>
      </c>
      <c r="P36" s="2">
        <v>81</v>
      </c>
      <c r="Q36" s="13"/>
      <c r="R36" s="3">
        <v>87</v>
      </c>
      <c r="S36" s="1"/>
      <c r="T36" s="39">
        <f t="shared" si="7"/>
        <v>87</v>
      </c>
      <c r="U36" s="1">
        <v>90</v>
      </c>
      <c r="V36" s="1"/>
      <c r="W36" s="39">
        <f t="shared" si="8"/>
        <v>90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90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80</v>
      </c>
      <c r="AN36" s="2">
        <v>85</v>
      </c>
      <c r="AO36" s="2">
        <v>90</v>
      </c>
      <c r="AP36" s="2"/>
      <c r="AQ36" s="2"/>
      <c r="AR36" s="49">
        <f t="shared" si="18"/>
        <v>85</v>
      </c>
      <c r="AS36" s="13"/>
      <c r="AT36" s="6">
        <v>93</v>
      </c>
      <c r="AU36" s="2">
        <v>85</v>
      </c>
      <c r="AV36" s="2"/>
      <c r="AW36" s="2"/>
      <c r="AX36" s="2"/>
      <c r="AY36" s="51">
        <f t="shared" si="19"/>
        <v>89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40958</v>
      </c>
      <c r="C37" s="14" t="s">
        <v>160</v>
      </c>
      <c r="D37" s="13"/>
      <c r="E37" s="14">
        <f t="shared" si="0"/>
        <v>83</v>
      </c>
      <c r="F37" s="13"/>
      <c r="G37" s="24">
        <f t="shared" si="1"/>
        <v>83</v>
      </c>
      <c r="H37" s="24">
        <f t="shared" si="2"/>
        <v>83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321</v>
      </c>
      <c r="M37" s="13"/>
      <c r="N37" s="36" t="str">
        <f t="shared" si="6"/>
        <v/>
      </c>
      <c r="O37" s="2">
        <v>78</v>
      </c>
      <c r="P37" s="2">
        <v>81</v>
      </c>
      <c r="Q37" s="13"/>
      <c r="R37" s="3">
        <v>90</v>
      </c>
      <c r="S37" s="1"/>
      <c r="T37" s="39">
        <f t="shared" si="7"/>
        <v>90</v>
      </c>
      <c r="U37" s="1">
        <v>85</v>
      </c>
      <c r="V37" s="1"/>
      <c r="W37" s="39">
        <f t="shared" si="8"/>
        <v>85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85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86.666666666666671</v>
      </c>
      <c r="AM37" s="6">
        <v>78</v>
      </c>
      <c r="AN37" s="2">
        <v>80</v>
      </c>
      <c r="AO37" s="2">
        <v>88</v>
      </c>
      <c r="AP37" s="2"/>
      <c r="AQ37" s="2"/>
      <c r="AR37" s="49">
        <f t="shared" si="18"/>
        <v>82</v>
      </c>
      <c r="AS37" s="13"/>
      <c r="AT37" s="6">
        <v>85</v>
      </c>
      <c r="AU37" s="2">
        <v>80</v>
      </c>
      <c r="AV37" s="2"/>
      <c r="AW37" s="2"/>
      <c r="AX37" s="2"/>
      <c r="AY37" s="51">
        <f t="shared" si="19"/>
        <v>82.5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40971</v>
      </c>
      <c r="C38" s="14" t="s">
        <v>161</v>
      </c>
      <c r="D38" s="13"/>
      <c r="E38" s="14">
        <f t="shared" si="0"/>
        <v>83</v>
      </c>
      <c r="F38" s="13"/>
      <c r="G38" s="24">
        <f t="shared" si="1"/>
        <v>83</v>
      </c>
      <c r="H38" s="24">
        <f t="shared" si="2"/>
        <v>83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321</v>
      </c>
      <c r="M38" s="13"/>
      <c r="N38" s="36" t="str">
        <f t="shared" si="6"/>
        <v/>
      </c>
      <c r="O38" s="2">
        <v>78</v>
      </c>
      <c r="P38" s="2">
        <v>85</v>
      </c>
      <c r="Q38" s="13"/>
      <c r="R38" s="3">
        <v>78</v>
      </c>
      <c r="S38" s="1"/>
      <c r="T38" s="39">
        <f t="shared" si="7"/>
        <v>78</v>
      </c>
      <c r="U38" s="1">
        <v>88</v>
      </c>
      <c r="V38" s="1"/>
      <c r="W38" s="39">
        <f t="shared" si="8"/>
        <v>88</v>
      </c>
      <c r="X38" s="1">
        <v>87</v>
      </c>
      <c r="Y38" s="1"/>
      <c r="Z38" s="39">
        <f t="shared" si="9"/>
        <v>87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88</v>
      </c>
      <c r="AI38" s="14">
        <f t="shared" si="14"/>
        <v>87</v>
      </c>
      <c r="AJ38" s="14" t="str">
        <f t="shared" si="15"/>
        <v/>
      </c>
      <c r="AK38" s="14" t="str">
        <f t="shared" si="16"/>
        <v/>
      </c>
      <c r="AL38" s="35">
        <f t="shared" si="17"/>
        <v>84.333333333333329</v>
      </c>
      <c r="AM38" s="6">
        <v>80</v>
      </c>
      <c r="AN38" s="2">
        <v>80</v>
      </c>
      <c r="AO38" s="2">
        <v>90</v>
      </c>
      <c r="AP38" s="2"/>
      <c r="AQ38" s="2"/>
      <c r="AR38" s="49">
        <f t="shared" si="18"/>
        <v>83.333333333333329</v>
      </c>
      <c r="AS38" s="13"/>
      <c r="AT38" s="6">
        <v>88</v>
      </c>
      <c r="AU38" s="2">
        <v>80</v>
      </c>
      <c r="AV38" s="2"/>
      <c r="AW38" s="2"/>
      <c r="AX38" s="2"/>
      <c r="AY38" s="51">
        <f t="shared" si="19"/>
        <v>84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40984</v>
      </c>
      <c r="C39" s="14" t="s">
        <v>162</v>
      </c>
      <c r="D39" s="13"/>
      <c r="E39" s="14">
        <f t="shared" si="0"/>
        <v>85</v>
      </c>
      <c r="F39" s="13"/>
      <c r="G39" s="24">
        <f t="shared" si="1"/>
        <v>87</v>
      </c>
      <c r="H39" s="24">
        <f t="shared" si="2"/>
        <v>85</v>
      </c>
      <c r="I39" s="24">
        <f t="shared" si="3"/>
        <v>82</v>
      </c>
      <c r="J39" s="24">
        <f t="shared" si="4"/>
        <v>82</v>
      </c>
      <c r="K39" s="14" t="str">
        <f t="shared" si="5"/>
        <v>A</v>
      </c>
      <c r="L39" s="52" t="s">
        <v>321</v>
      </c>
      <c r="M39" s="13"/>
      <c r="N39" s="36" t="str">
        <f t="shared" si="6"/>
        <v/>
      </c>
      <c r="O39" s="2">
        <v>83</v>
      </c>
      <c r="P39" s="2">
        <v>78</v>
      </c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>
        <v>87</v>
      </c>
      <c r="Y39" s="1"/>
      <c r="Z39" s="39">
        <f t="shared" si="9"/>
        <v>87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87</v>
      </c>
      <c r="AJ39" s="14" t="str">
        <f t="shared" si="15"/>
        <v/>
      </c>
      <c r="AK39" s="14" t="str">
        <f t="shared" si="16"/>
        <v/>
      </c>
      <c r="AL39" s="35">
        <f t="shared" si="17"/>
        <v>89</v>
      </c>
      <c r="AM39" s="6">
        <v>90</v>
      </c>
      <c r="AN39" s="2">
        <v>80</v>
      </c>
      <c r="AO39" s="2">
        <v>90</v>
      </c>
      <c r="AP39" s="2"/>
      <c r="AQ39" s="2"/>
      <c r="AR39" s="49">
        <f t="shared" si="18"/>
        <v>86.666666666666671</v>
      </c>
      <c r="AS39" s="13"/>
      <c r="AT39" s="6">
        <v>84</v>
      </c>
      <c r="AU39" s="2">
        <v>80</v>
      </c>
      <c r="AV39" s="2"/>
      <c r="AW39" s="2"/>
      <c r="AX39" s="2"/>
      <c r="AY39" s="51">
        <f t="shared" si="19"/>
        <v>82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40997</v>
      </c>
      <c r="C40" s="14" t="s">
        <v>163</v>
      </c>
      <c r="D40" s="13"/>
      <c r="E40" s="14">
        <f t="shared" si="0"/>
        <v>83</v>
      </c>
      <c r="F40" s="13"/>
      <c r="G40" s="24">
        <f t="shared" si="1"/>
        <v>84</v>
      </c>
      <c r="H40" s="24">
        <f t="shared" si="2"/>
        <v>83</v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321</v>
      </c>
      <c r="M40" s="13"/>
      <c r="N40" s="36" t="str">
        <f t="shared" si="6"/>
        <v/>
      </c>
      <c r="O40" s="2">
        <v>78</v>
      </c>
      <c r="P40" s="2">
        <v>78</v>
      </c>
      <c r="Q40" s="13"/>
      <c r="R40" s="3">
        <v>90</v>
      </c>
      <c r="S40" s="1"/>
      <c r="T40" s="39">
        <f t="shared" si="7"/>
        <v>90</v>
      </c>
      <c r="U40" s="1">
        <v>87</v>
      </c>
      <c r="V40" s="1"/>
      <c r="W40" s="39">
        <f t="shared" si="8"/>
        <v>87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87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85.666666666666671</v>
      </c>
      <c r="AM40" s="6">
        <v>90</v>
      </c>
      <c r="AN40" s="2">
        <v>80</v>
      </c>
      <c r="AO40" s="2">
        <v>86</v>
      </c>
      <c r="AP40" s="2"/>
      <c r="AQ40" s="2"/>
      <c r="AR40" s="49">
        <f t="shared" si="18"/>
        <v>85.333333333333329</v>
      </c>
      <c r="AS40" s="13"/>
      <c r="AT40" s="6">
        <v>80</v>
      </c>
      <c r="AU40" s="2">
        <v>80</v>
      </c>
      <c r="AV40" s="2"/>
      <c r="AW40" s="2"/>
      <c r="AX40" s="2"/>
      <c r="AY40" s="51">
        <f t="shared" si="19"/>
        <v>80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41010</v>
      </c>
      <c r="C41" s="14" t="s">
        <v>164</v>
      </c>
      <c r="D41" s="13"/>
      <c r="E41" s="14">
        <f t="shared" si="0"/>
        <v>82</v>
      </c>
      <c r="F41" s="13"/>
      <c r="G41" s="24">
        <f t="shared" si="1"/>
        <v>83</v>
      </c>
      <c r="H41" s="24">
        <f t="shared" si="2"/>
        <v>82</v>
      </c>
      <c r="I41" s="24">
        <f t="shared" si="3"/>
        <v>80</v>
      </c>
      <c r="J41" s="24">
        <f t="shared" si="4"/>
        <v>80</v>
      </c>
      <c r="K41" s="14" t="str">
        <f t="shared" si="5"/>
        <v>A</v>
      </c>
      <c r="L41" s="52" t="s">
        <v>321</v>
      </c>
      <c r="M41" s="13"/>
      <c r="N41" s="36" t="str">
        <f t="shared" si="6"/>
        <v/>
      </c>
      <c r="O41" s="2">
        <v>78</v>
      </c>
      <c r="P41" s="2">
        <v>78</v>
      </c>
      <c r="Q41" s="13"/>
      <c r="R41" s="3">
        <v>78</v>
      </c>
      <c r="S41" s="1"/>
      <c r="T41" s="39">
        <f t="shared" si="7"/>
        <v>78</v>
      </c>
      <c r="U41" s="1">
        <v>87</v>
      </c>
      <c r="V41" s="1"/>
      <c r="W41" s="39">
        <f t="shared" si="8"/>
        <v>87</v>
      </c>
      <c r="X41" s="1">
        <v>86</v>
      </c>
      <c r="Y41" s="1"/>
      <c r="Z41" s="39">
        <f t="shared" si="9"/>
        <v>86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87</v>
      </c>
      <c r="AI41" s="14">
        <f t="shared" si="14"/>
        <v>86</v>
      </c>
      <c r="AJ41" s="14" t="str">
        <f t="shared" si="15"/>
        <v/>
      </c>
      <c r="AK41" s="14" t="str">
        <f t="shared" si="16"/>
        <v/>
      </c>
      <c r="AL41" s="35">
        <f t="shared" si="17"/>
        <v>83.666666666666671</v>
      </c>
      <c r="AM41" s="6">
        <v>87</v>
      </c>
      <c r="AN41" s="2">
        <v>80</v>
      </c>
      <c r="AO41" s="2">
        <v>90</v>
      </c>
      <c r="AP41" s="2"/>
      <c r="AQ41" s="2"/>
      <c r="AR41" s="49">
        <f t="shared" si="18"/>
        <v>85.666666666666671</v>
      </c>
      <c r="AS41" s="13"/>
      <c r="AT41" s="6">
        <v>79</v>
      </c>
      <c r="AU41" s="2">
        <v>80</v>
      </c>
      <c r="AV41" s="2"/>
      <c r="AW41" s="2"/>
      <c r="AX41" s="2"/>
      <c r="AY41" s="51">
        <f t="shared" si="19"/>
        <v>79.5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41023</v>
      </c>
      <c r="C42" s="14" t="s">
        <v>165</v>
      </c>
      <c r="D42" s="13"/>
      <c r="E42" s="14">
        <f t="shared" si="0"/>
        <v>86</v>
      </c>
      <c r="F42" s="13"/>
      <c r="G42" s="24">
        <f t="shared" si="1"/>
        <v>87</v>
      </c>
      <c r="H42" s="24">
        <f t="shared" si="2"/>
        <v>86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321</v>
      </c>
      <c r="M42" s="13"/>
      <c r="N42" s="36" t="str">
        <f t="shared" si="6"/>
        <v/>
      </c>
      <c r="O42" s="2">
        <v>78</v>
      </c>
      <c r="P42" s="2">
        <v>84</v>
      </c>
      <c r="Q42" s="13"/>
      <c r="R42" s="3">
        <v>90</v>
      </c>
      <c r="S42" s="1"/>
      <c r="T42" s="39">
        <f t="shared" si="7"/>
        <v>90</v>
      </c>
      <c r="U42" s="1">
        <v>90</v>
      </c>
      <c r="V42" s="1"/>
      <c r="W42" s="39">
        <f t="shared" si="8"/>
        <v>90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90</v>
      </c>
      <c r="AM42" s="6">
        <v>90</v>
      </c>
      <c r="AN42" s="2">
        <v>87</v>
      </c>
      <c r="AO42" s="2">
        <v>90</v>
      </c>
      <c r="AP42" s="2"/>
      <c r="AQ42" s="2"/>
      <c r="AR42" s="49">
        <f t="shared" si="18"/>
        <v>89</v>
      </c>
      <c r="AS42" s="13"/>
      <c r="AT42" s="6">
        <v>92</v>
      </c>
      <c r="AU42" s="2">
        <v>87</v>
      </c>
      <c r="AV42" s="2"/>
      <c r="AW42" s="2"/>
      <c r="AX42" s="2"/>
      <c r="AY42" s="51">
        <f t="shared" si="19"/>
        <v>89.5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41036</v>
      </c>
      <c r="C43" s="14" t="s">
        <v>166</v>
      </c>
      <c r="D43" s="13"/>
      <c r="E43" s="14">
        <f t="shared" si="0"/>
        <v>86</v>
      </c>
      <c r="F43" s="13"/>
      <c r="G43" s="24">
        <f t="shared" si="1"/>
        <v>88</v>
      </c>
      <c r="H43" s="24">
        <f t="shared" si="2"/>
        <v>86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321</v>
      </c>
      <c r="M43" s="13"/>
      <c r="N43" s="36" t="str">
        <f t="shared" si="6"/>
        <v/>
      </c>
      <c r="O43" s="2">
        <v>90</v>
      </c>
      <c r="P43" s="2">
        <v>80</v>
      </c>
      <c r="Q43" s="13"/>
      <c r="R43" s="3">
        <v>90</v>
      </c>
      <c r="S43" s="1"/>
      <c r="T43" s="39">
        <f t="shared" si="7"/>
        <v>90</v>
      </c>
      <c r="U43" s="1">
        <v>85</v>
      </c>
      <c r="V43" s="1"/>
      <c r="W43" s="39">
        <f t="shared" si="8"/>
        <v>85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85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86.666666666666671</v>
      </c>
      <c r="AM43" s="6">
        <v>87</v>
      </c>
      <c r="AN43" s="2">
        <v>88</v>
      </c>
      <c r="AO43" s="2">
        <v>90</v>
      </c>
      <c r="AP43" s="2"/>
      <c r="AQ43" s="2"/>
      <c r="AR43" s="49">
        <f t="shared" si="18"/>
        <v>88.333333333333329</v>
      </c>
      <c r="AS43" s="13"/>
      <c r="AT43" s="6">
        <v>86</v>
      </c>
      <c r="AU43" s="2">
        <v>88</v>
      </c>
      <c r="AV43" s="2"/>
      <c r="AW43" s="2"/>
      <c r="AX43" s="2"/>
      <c r="AY43" s="51">
        <f t="shared" si="19"/>
        <v>87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41049</v>
      </c>
      <c r="C44" s="14" t="s">
        <v>167</v>
      </c>
      <c r="D44" s="13"/>
      <c r="E44" s="14">
        <f t="shared" si="0"/>
        <v>83</v>
      </c>
      <c r="F44" s="13"/>
      <c r="G44" s="24">
        <f t="shared" si="1"/>
        <v>85</v>
      </c>
      <c r="H44" s="24">
        <f t="shared" si="2"/>
        <v>83</v>
      </c>
      <c r="I44" s="24">
        <f t="shared" si="3"/>
        <v>82</v>
      </c>
      <c r="J44" s="24">
        <f t="shared" si="4"/>
        <v>82</v>
      </c>
      <c r="K44" s="14" t="str">
        <f t="shared" si="5"/>
        <v>A</v>
      </c>
      <c r="L44" s="52" t="s">
        <v>321</v>
      </c>
      <c r="M44" s="13"/>
      <c r="N44" s="36" t="str">
        <f t="shared" si="6"/>
        <v/>
      </c>
      <c r="O44" s="2">
        <v>83</v>
      </c>
      <c r="P44" s="2">
        <v>78</v>
      </c>
      <c r="Q44" s="13"/>
      <c r="R44" s="3">
        <v>80</v>
      </c>
      <c r="S44" s="1"/>
      <c r="T44" s="39">
        <f t="shared" si="7"/>
        <v>80</v>
      </c>
      <c r="U44" s="1">
        <v>88</v>
      </c>
      <c r="V44" s="1"/>
      <c r="W44" s="39">
        <f t="shared" si="8"/>
        <v>88</v>
      </c>
      <c r="X44" s="1">
        <v>88</v>
      </c>
      <c r="Y44" s="1"/>
      <c r="Z44" s="39">
        <f t="shared" si="9"/>
        <v>88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88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5">
        <f t="shared" si="17"/>
        <v>85.333333333333329</v>
      </c>
      <c r="AM44" s="6">
        <v>80</v>
      </c>
      <c r="AN44" s="2">
        <v>85</v>
      </c>
      <c r="AO44" s="2">
        <v>88</v>
      </c>
      <c r="AP44" s="2"/>
      <c r="AQ44" s="2"/>
      <c r="AR44" s="49">
        <f t="shared" si="18"/>
        <v>84.333333333333329</v>
      </c>
      <c r="AS44" s="13"/>
      <c r="AT44" s="6">
        <v>79</v>
      </c>
      <c r="AU44" s="2">
        <v>85</v>
      </c>
      <c r="AV44" s="2"/>
      <c r="AW44" s="2"/>
      <c r="AX44" s="2"/>
      <c r="AY44" s="51">
        <f t="shared" si="19"/>
        <v>82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41062</v>
      </c>
      <c r="C45" s="14" t="s">
        <v>168</v>
      </c>
      <c r="D45" s="13"/>
      <c r="E45" s="14">
        <f t="shared" si="0"/>
        <v>83</v>
      </c>
      <c r="F45" s="13"/>
      <c r="G45" s="24">
        <f t="shared" si="1"/>
        <v>84</v>
      </c>
      <c r="H45" s="24">
        <f t="shared" si="2"/>
        <v>83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321</v>
      </c>
      <c r="M45" s="13"/>
      <c r="N45" s="36" t="str">
        <f t="shared" si="6"/>
        <v/>
      </c>
      <c r="O45" s="2">
        <v>78</v>
      </c>
      <c r="P45" s="2">
        <v>80</v>
      </c>
      <c r="Q45" s="13"/>
      <c r="R45" s="3">
        <v>83</v>
      </c>
      <c r="S45" s="1"/>
      <c r="T45" s="39">
        <f t="shared" si="7"/>
        <v>83</v>
      </c>
      <c r="U45" s="1">
        <v>90</v>
      </c>
      <c r="V45" s="1"/>
      <c r="W45" s="39">
        <f t="shared" si="8"/>
        <v>90</v>
      </c>
      <c r="X45" s="1">
        <v>87</v>
      </c>
      <c r="Y45" s="1"/>
      <c r="Z45" s="39">
        <f t="shared" si="9"/>
        <v>87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90</v>
      </c>
      <c r="AI45" s="14">
        <f t="shared" si="14"/>
        <v>87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6">
        <v>78</v>
      </c>
      <c r="AN45" s="2">
        <v>88</v>
      </c>
      <c r="AO45" s="2">
        <v>90</v>
      </c>
      <c r="AP45" s="2"/>
      <c r="AQ45" s="2"/>
      <c r="AR45" s="49">
        <f t="shared" si="18"/>
        <v>85.333333333333329</v>
      </c>
      <c r="AS45" s="13"/>
      <c r="AT45" s="6">
        <v>92</v>
      </c>
      <c r="AU45" s="2">
        <v>88</v>
      </c>
      <c r="AV45" s="2"/>
      <c r="AW45" s="2"/>
      <c r="AX45" s="2"/>
      <c r="AY45" s="51">
        <f t="shared" si="19"/>
        <v>90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41075</v>
      </c>
      <c r="C46" s="14" t="s">
        <v>169</v>
      </c>
      <c r="D46" s="13"/>
      <c r="E46" s="14">
        <f t="shared" si="0"/>
        <v>83</v>
      </c>
      <c r="F46" s="13"/>
      <c r="G46" s="24">
        <f t="shared" si="1"/>
        <v>84</v>
      </c>
      <c r="H46" s="24">
        <f t="shared" si="2"/>
        <v>83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321</v>
      </c>
      <c r="M46" s="13"/>
      <c r="N46" s="36" t="str">
        <f t="shared" si="6"/>
        <v/>
      </c>
      <c r="O46" s="2">
        <v>78</v>
      </c>
      <c r="P46" s="2">
        <v>78</v>
      </c>
      <c r="Q46" s="13"/>
      <c r="R46" s="3">
        <v>83</v>
      </c>
      <c r="S46" s="1"/>
      <c r="T46" s="39">
        <f t="shared" si="7"/>
        <v>83</v>
      </c>
      <c r="U46" s="1">
        <v>87</v>
      </c>
      <c r="V46" s="1"/>
      <c r="W46" s="39">
        <f t="shared" si="8"/>
        <v>87</v>
      </c>
      <c r="X46" s="1">
        <v>86</v>
      </c>
      <c r="Y46" s="1"/>
      <c r="Z46" s="39">
        <f t="shared" si="9"/>
        <v>86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>
        <f t="shared" si="13"/>
        <v>87</v>
      </c>
      <c r="AI46" s="14">
        <f t="shared" si="14"/>
        <v>86</v>
      </c>
      <c r="AJ46" s="14" t="str">
        <f t="shared" si="15"/>
        <v/>
      </c>
      <c r="AK46" s="14" t="str">
        <f t="shared" si="16"/>
        <v/>
      </c>
      <c r="AL46" s="35">
        <f t="shared" si="17"/>
        <v>85.333333333333329</v>
      </c>
      <c r="AM46" s="6">
        <v>87</v>
      </c>
      <c r="AN46" s="2">
        <v>86</v>
      </c>
      <c r="AO46" s="2">
        <v>90</v>
      </c>
      <c r="AP46" s="2"/>
      <c r="AQ46" s="2"/>
      <c r="AR46" s="49">
        <f t="shared" si="18"/>
        <v>87.666666666666671</v>
      </c>
      <c r="AS46" s="13"/>
      <c r="AT46" s="6">
        <v>81</v>
      </c>
      <c r="AU46" s="2">
        <v>86</v>
      </c>
      <c r="AV46" s="2"/>
      <c r="AW46" s="2"/>
      <c r="AX46" s="2"/>
      <c r="AY46" s="51">
        <f t="shared" si="19"/>
        <v>83.5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82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84.694444444444443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80.972222222222229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655" priority="1" operator="lessThan">
      <formula>$C$4</formula>
    </cfRule>
  </conditionalFormatting>
  <conditionalFormatting sqref="T12">
    <cfRule type="cellIs" dxfId="2654" priority="2" operator="lessThan">
      <formula>$C$4</formula>
    </cfRule>
  </conditionalFormatting>
  <conditionalFormatting sqref="T13">
    <cfRule type="cellIs" dxfId="2653" priority="3" operator="lessThan">
      <formula>$C$4</formula>
    </cfRule>
  </conditionalFormatting>
  <conditionalFormatting sqref="T14">
    <cfRule type="cellIs" dxfId="2652" priority="4" operator="lessThan">
      <formula>$C$4</formula>
    </cfRule>
  </conditionalFormatting>
  <conditionalFormatting sqref="T15">
    <cfRule type="cellIs" dxfId="2651" priority="5" operator="lessThan">
      <formula>$C$4</formula>
    </cfRule>
  </conditionalFormatting>
  <conditionalFormatting sqref="T16">
    <cfRule type="cellIs" dxfId="2650" priority="6" operator="lessThan">
      <formula>$C$4</formula>
    </cfRule>
  </conditionalFormatting>
  <conditionalFormatting sqref="T17">
    <cfRule type="cellIs" dxfId="2649" priority="7" operator="lessThan">
      <formula>$C$4</formula>
    </cfRule>
  </conditionalFormatting>
  <conditionalFormatting sqref="T18">
    <cfRule type="cellIs" dxfId="2648" priority="8" operator="lessThan">
      <formula>$C$4</formula>
    </cfRule>
  </conditionalFormatting>
  <conditionalFormatting sqref="T19">
    <cfRule type="cellIs" dxfId="2647" priority="9" operator="lessThan">
      <formula>$C$4</formula>
    </cfRule>
  </conditionalFormatting>
  <conditionalFormatting sqref="T20">
    <cfRule type="cellIs" dxfId="2646" priority="10" operator="lessThan">
      <formula>$C$4</formula>
    </cfRule>
  </conditionalFormatting>
  <conditionalFormatting sqref="T21">
    <cfRule type="cellIs" dxfId="2645" priority="11" operator="lessThan">
      <formula>$C$4</formula>
    </cfRule>
  </conditionalFormatting>
  <conditionalFormatting sqref="T22">
    <cfRule type="cellIs" dxfId="2644" priority="12" operator="lessThan">
      <formula>$C$4</formula>
    </cfRule>
  </conditionalFormatting>
  <conditionalFormatting sqref="T23">
    <cfRule type="cellIs" dxfId="2643" priority="13" operator="lessThan">
      <formula>$C$4</formula>
    </cfRule>
  </conditionalFormatting>
  <conditionalFormatting sqref="T24">
    <cfRule type="cellIs" dxfId="2642" priority="14" operator="lessThan">
      <formula>$C$4</formula>
    </cfRule>
  </conditionalFormatting>
  <conditionalFormatting sqref="T25">
    <cfRule type="cellIs" dxfId="2641" priority="15" operator="lessThan">
      <formula>$C$4</formula>
    </cfRule>
  </conditionalFormatting>
  <conditionalFormatting sqref="T26">
    <cfRule type="cellIs" dxfId="2640" priority="16" operator="lessThan">
      <formula>$C$4</formula>
    </cfRule>
  </conditionalFormatting>
  <conditionalFormatting sqref="T27">
    <cfRule type="cellIs" dxfId="2639" priority="17" operator="lessThan">
      <formula>$C$4</formula>
    </cfRule>
  </conditionalFormatting>
  <conditionalFormatting sqref="T28">
    <cfRule type="cellIs" dxfId="2638" priority="18" operator="lessThan">
      <formula>$C$4</formula>
    </cfRule>
  </conditionalFormatting>
  <conditionalFormatting sqref="T29">
    <cfRule type="cellIs" dxfId="2637" priority="19" operator="lessThan">
      <formula>$C$4</formula>
    </cfRule>
  </conditionalFormatting>
  <conditionalFormatting sqref="T30">
    <cfRule type="cellIs" dxfId="2636" priority="20" operator="lessThan">
      <formula>$C$4</formula>
    </cfRule>
  </conditionalFormatting>
  <conditionalFormatting sqref="T31">
    <cfRule type="cellIs" dxfId="2635" priority="21" operator="lessThan">
      <formula>$C$4</formula>
    </cfRule>
  </conditionalFormatting>
  <conditionalFormatting sqref="T32">
    <cfRule type="cellIs" dxfId="2634" priority="22" operator="lessThan">
      <formula>$C$4</formula>
    </cfRule>
  </conditionalFormatting>
  <conditionalFormatting sqref="T33">
    <cfRule type="cellIs" dxfId="2633" priority="23" operator="lessThan">
      <formula>$C$4</formula>
    </cfRule>
  </conditionalFormatting>
  <conditionalFormatting sqref="T34">
    <cfRule type="cellIs" dxfId="2632" priority="24" operator="lessThan">
      <formula>$C$4</formula>
    </cfRule>
  </conditionalFormatting>
  <conditionalFormatting sqref="T35">
    <cfRule type="cellIs" dxfId="2631" priority="25" operator="lessThan">
      <formula>$C$4</formula>
    </cfRule>
  </conditionalFormatting>
  <conditionalFormatting sqref="T36">
    <cfRule type="cellIs" dxfId="2630" priority="26" operator="lessThan">
      <formula>$C$4</formula>
    </cfRule>
  </conditionalFormatting>
  <conditionalFormatting sqref="T37">
    <cfRule type="cellIs" dxfId="2629" priority="27" operator="lessThan">
      <formula>$C$4</formula>
    </cfRule>
  </conditionalFormatting>
  <conditionalFormatting sqref="T38">
    <cfRule type="cellIs" dxfId="2628" priority="28" operator="lessThan">
      <formula>$C$4</formula>
    </cfRule>
  </conditionalFormatting>
  <conditionalFormatting sqref="T39">
    <cfRule type="cellIs" dxfId="2627" priority="29" operator="lessThan">
      <formula>$C$4</formula>
    </cfRule>
  </conditionalFormatting>
  <conditionalFormatting sqref="T40">
    <cfRule type="cellIs" dxfId="2626" priority="30" operator="lessThan">
      <formula>$C$4</formula>
    </cfRule>
  </conditionalFormatting>
  <conditionalFormatting sqref="T41">
    <cfRule type="cellIs" dxfId="2625" priority="31" operator="lessThan">
      <formula>$C$4</formula>
    </cfRule>
  </conditionalFormatting>
  <conditionalFormatting sqref="T42">
    <cfRule type="cellIs" dxfId="2624" priority="32" operator="lessThan">
      <formula>$C$4</formula>
    </cfRule>
  </conditionalFormatting>
  <conditionalFormatting sqref="T43">
    <cfRule type="cellIs" dxfId="2623" priority="33" operator="lessThan">
      <formula>$C$4</formula>
    </cfRule>
  </conditionalFormatting>
  <conditionalFormatting sqref="T44">
    <cfRule type="cellIs" dxfId="2622" priority="34" operator="lessThan">
      <formula>$C$4</formula>
    </cfRule>
  </conditionalFormatting>
  <conditionalFormatting sqref="T45">
    <cfRule type="cellIs" dxfId="2621" priority="35" operator="lessThan">
      <formula>$C$4</formula>
    </cfRule>
  </conditionalFormatting>
  <conditionalFormatting sqref="T46">
    <cfRule type="cellIs" dxfId="2620" priority="36" operator="lessThan">
      <formula>$C$4</formula>
    </cfRule>
  </conditionalFormatting>
  <conditionalFormatting sqref="T47">
    <cfRule type="cellIs" dxfId="2619" priority="37" operator="lessThan">
      <formula>$C$4</formula>
    </cfRule>
  </conditionalFormatting>
  <conditionalFormatting sqref="T48">
    <cfRule type="cellIs" dxfId="2618" priority="38" operator="lessThan">
      <formula>$C$4</formula>
    </cfRule>
  </conditionalFormatting>
  <conditionalFormatting sqref="T49">
    <cfRule type="cellIs" dxfId="2617" priority="39" operator="lessThan">
      <formula>$C$4</formula>
    </cfRule>
  </conditionalFormatting>
  <conditionalFormatting sqref="T50">
    <cfRule type="cellIs" dxfId="2616" priority="40" operator="lessThan">
      <formula>$C$4</formula>
    </cfRule>
  </conditionalFormatting>
  <conditionalFormatting sqref="W11">
    <cfRule type="cellIs" dxfId="2615" priority="41" operator="lessThan">
      <formula>$C$4</formula>
    </cfRule>
  </conditionalFormatting>
  <conditionalFormatting sqref="W12">
    <cfRule type="cellIs" dxfId="2614" priority="42" operator="lessThan">
      <formula>$C$4</formula>
    </cfRule>
  </conditionalFormatting>
  <conditionalFormatting sqref="W13">
    <cfRule type="cellIs" dxfId="2613" priority="43" operator="lessThan">
      <formula>$C$4</formula>
    </cfRule>
  </conditionalFormatting>
  <conditionalFormatting sqref="W14">
    <cfRule type="cellIs" dxfId="2612" priority="44" operator="lessThan">
      <formula>$C$4</formula>
    </cfRule>
  </conditionalFormatting>
  <conditionalFormatting sqref="W15">
    <cfRule type="cellIs" dxfId="2611" priority="45" operator="lessThan">
      <formula>$C$4</formula>
    </cfRule>
  </conditionalFormatting>
  <conditionalFormatting sqref="W16">
    <cfRule type="cellIs" dxfId="2610" priority="46" operator="lessThan">
      <formula>$C$4</formula>
    </cfRule>
  </conditionalFormatting>
  <conditionalFormatting sqref="W17">
    <cfRule type="cellIs" dxfId="2609" priority="47" operator="lessThan">
      <formula>$C$4</formula>
    </cfRule>
  </conditionalFormatting>
  <conditionalFormatting sqref="W18">
    <cfRule type="cellIs" dxfId="2608" priority="48" operator="lessThan">
      <formula>$C$4</formula>
    </cfRule>
  </conditionalFormatting>
  <conditionalFormatting sqref="W19">
    <cfRule type="cellIs" dxfId="2607" priority="49" operator="lessThan">
      <formula>$C$4</formula>
    </cfRule>
  </conditionalFormatting>
  <conditionalFormatting sqref="W20">
    <cfRule type="cellIs" dxfId="2606" priority="50" operator="lessThan">
      <formula>$C$4</formula>
    </cfRule>
  </conditionalFormatting>
  <conditionalFormatting sqref="W21">
    <cfRule type="cellIs" dxfId="2605" priority="51" operator="lessThan">
      <formula>$C$4</formula>
    </cfRule>
  </conditionalFormatting>
  <conditionalFormatting sqref="W22">
    <cfRule type="cellIs" dxfId="2604" priority="52" operator="lessThan">
      <formula>$C$4</formula>
    </cfRule>
  </conditionalFormatting>
  <conditionalFormatting sqref="W23">
    <cfRule type="cellIs" dxfId="2603" priority="53" operator="lessThan">
      <formula>$C$4</formula>
    </cfRule>
  </conditionalFormatting>
  <conditionalFormatting sqref="W24">
    <cfRule type="cellIs" dxfId="2602" priority="54" operator="lessThan">
      <formula>$C$4</formula>
    </cfRule>
  </conditionalFormatting>
  <conditionalFormatting sqref="W25">
    <cfRule type="cellIs" dxfId="2601" priority="55" operator="lessThan">
      <formula>$C$4</formula>
    </cfRule>
  </conditionalFormatting>
  <conditionalFormatting sqref="W26">
    <cfRule type="cellIs" dxfId="2600" priority="56" operator="lessThan">
      <formula>$C$4</formula>
    </cfRule>
  </conditionalFormatting>
  <conditionalFormatting sqref="W27">
    <cfRule type="cellIs" dxfId="2599" priority="57" operator="lessThan">
      <formula>$C$4</formula>
    </cfRule>
  </conditionalFormatting>
  <conditionalFormatting sqref="W28">
    <cfRule type="cellIs" dxfId="2598" priority="58" operator="lessThan">
      <formula>$C$4</formula>
    </cfRule>
  </conditionalFormatting>
  <conditionalFormatting sqref="W29">
    <cfRule type="cellIs" dxfId="2597" priority="59" operator="lessThan">
      <formula>$C$4</formula>
    </cfRule>
  </conditionalFormatting>
  <conditionalFormatting sqref="W30">
    <cfRule type="cellIs" dxfId="2596" priority="60" operator="lessThan">
      <formula>$C$4</formula>
    </cfRule>
  </conditionalFormatting>
  <conditionalFormatting sqref="W31">
    <cfRule type="cellIs" dxfId="2595" priority="61" operator="lessThan">
      <formula>$C$4</formula>
    </cfRule>
  </conditionalFormatting>
  <conditionalFormatting sqref="W32">
    <cfRule type="cellIs" dxfId="2594" priority="62" operator="lessThan">
      <formula>$C$4</formula>
    </cfRule>
  </conditionalFormatting>
  <conditionalFormatting sqref="W33">
    <cfRule type="cellIs" dxfId="2593" priority="63" operator="lessThan">
      <formula>$C$4</formula>
    </cfRule>
  </conditionalFormatting>
  <conditionalFormatting sqref="W34">
    <cfRule type="cellIs" dxfId="2592" priority="64" operator="lessThan">
      <formula>$C$4</formula>
    </cfRule>
  </conditionalFormatting>
  <conditionalFormatting sqref="W35">
    <cfRule type="cellIs" dxfId="2591" priority="65" operator="lessThan">
      <formula>$C$4</formula>
    </cfRule>
  </conditionalFormatting>
  <conditionalFormatting sqref="W36">
    <cfRule type="cellIs" dxfId="2590" priority="66" operator="lessThan">
      <formula>$C$4</formula>
    </cfRule>
  </conditionalFormatting>
  <conditionalFormatting sqref="W37">
    <cfRule type="cellIs" dxfId="2589" priority="67" operator="lessThan">
      <formula>$C$4</formula>
    </cfRule>
  </conditionalFormatting>
  <conditionalFormatting sqref="W38">
    <cfRule type="cellIs" dxfId="2588" priority="68" operator="lessThan">
      <formula>$C$4</formula>
    </cfRule>
  </conditionalFormatting>
  <conditionalFormatting sqref="W39">
    <cfRule type="cellIs" dxfId="2587" priority="69" operator="lessThan">
      <formula>$C$4</formula>
    </cfRule>
  </conditionalFormatting>
  <conditionalFormatting sqref="W40">
    <cfRule type="cellIs" dxfId="2586" priority="70" operator="lessThan">
      <formula>$C$4</formula>
    </cfRule>
  </conditionalFormatting>
  <conditionalFormatting sqref="W41">
    <cfRule type="cellIs" dxfId="2585" priority="71" operator="lessThan">
      <formula>$C$4</formula>
    </cfRule>
  </conditionalFormatting>
  <conditionalFormatting sqref="W42">
    <cfRule type="cellIs" dxfId="2584" priority="72" operator="lessThan">
      <formula>$C$4</formula>
    </cfRule>
  </conditionalFormatting>
  <conditionalFormatting sqref="W43">
    <cfRule type="cellIs" dxfId="2583" priority="73" operator="lessThan">
      <formula>$C$4</formula>
    </cfRule>
  </conditionalFormatting>
  <conditionalFormatting sqref="W44">
    <cfRule type="cellIs" dxfId="2582" priority="74" operator="lessThan">
      <formula>$C$4</formula>
    </cfRule>
  </conditionalFormatting>
  <conditionalFormatting sqref="W45">
    <cfRule type="cellIs" dxfId="2581" priority="75" operator="lessThan">
      <formula>$C$4</formula>
    </cfRule>
  </conditionalFormatting>
  <conditionalFormatting sqref="W46">
    <cfRule type="cellIs" dxfId="2580" priority="76" operator="lessThan">
      <formula>$C$4</formula>
    </cfRule>
  </conditionalFormatting>
  <conditionalFormatting sqref="W47">
    <cfRule type="cellIs" dxfId="2579" priority="77" operator="lessThan">
      <formula>$C$4</formula>
    </cfRule>
  </conditionalFormatting>
  <conditionalFormatting sqref="W48">
    <cfRule type="cellIs" dxfId="2578" priority="78" operator="lessThan">
      <formula>$C$4</formula>
    </cfRule>
  </conditionalFormatting>
  <conditionalFormatting sqref="W49">
    <cfRule type="cellIs" dxfId="2577" priority="79" operator="lessThan">
      <formula>$C$4</formula>
    </cfRule>
  </conditionalFormatting>
  <conditionalFormatting sqref="W50">
    <cfRule type="cellIs" dxfId="2576" priority="80" operator="lessThan">
      <formula>$C$4</formula>
    </cfRule>
  </conditionalFormatting>
  <conditionalFormatting sqref="Z11">
    <cfRule type="cellIs" dxfId="2575" priority="81" operator="lessThan">
      <formula>$C$4</formula>
    </cfRule>
  </conditionalFormatting>
  <conditionalFormatting sqref="Z12">
    <cfRule type="cellIs" dxfId="2574" priority="82" operator="lessThan">
      <formula>$C$4</formula>
    </cfRule>
  </conditionalFormatting>
  <conditionalFormatting sqref="Z13">
    <cfRule type="cellIs" dxfId="2573" priority="83" operator="lessThan">
      <formula>$C$4</formula>
    </cfRule>
  </conditionalFormatting>
  <conditionalFormatting sqref="Z14">
    <cfRule type="cellIs" dxfId="2572" priority="84" operator="lessThan">
      <formula>$C$4</formula>
    </cfRule>
  </conditionalFormatting>
  <conditionalFormatting sqref="Z15">
    <cfRule type="cellIs" dxfId="2571" priority="85" operator="lessThan">
      <formula>$C$4</formula>
    </cfRule>
  </conditionalFormatting>
  <conditionalFormatting sqref="Z16">
    <cfRule type="cellIs" dxfId="2570" priority="86" operator="lessThan">
      <formula>$C$4</formula>
    </cfRule>
  </conditionalFormatting>
  <conditionalFormatting sqref="Z17">
    <cfRule type="cellIs" dxfId="2569" priority="87" operator="lessThan">
      <formula>$C$4</formula>
    </cfRule>
  </conditionalFormatting>
  <conditionalFormatting sqref="Z18">
    <cfRule type="cellIs" dxfId="2568" priority="88" operator="lessThan">
      <formula>$C$4</formula>
    </cfRule>
  </conditionalFormatting>
  <conditionalFormatting sqref="Z19">
    <cfRule type="cellIs" dxfId="2567" priority="89" operator="lessThan">
      <formula>$C$4</formula>
    </cfRule>
  </conditionalFormatting>
  <conditionalFormatting sqref="Z20">
    <cfRule type="cellIs" dxfId="2566" priority="90" operator="lessThan">
      <formula>$C$4</formula>
    </cfRule>
  </conditionalFormatting>
  <conditionalFormatting sqref="Z21">
    <cfRule type="cellIs" dxfId="2565" priority="91" operator="lessThan">
      <formula>$C$4</formula>
    </cfRule>
  </conditionalFormatting>
  <conditionalFormatting sqref="Z22">
    <cfRule type="cellIs" dxfId="2564" priority="92" operator="lessThan">
      <formula>$C$4</formula>
    </cfRule>
  </conditionalFormatting>
  <conditionalFormatting sqref="Z23">
    <cfRule type="cellIs" dxfId="2563" priority="93" operator="lessThan">
      <formula>$C$4</formula>
    </cfRule>
  </conditionalFormatting>
  <conditionalFormatting sqref="Z24">
    <cfRule type="cellIs" dxfId="2562" priority="94" operator="lessThan">
      <formula>$C$4</formula>
    </cfRule>
  </conditionalFormatting>
  <conditionalFormatting sqref="Z25">
    <cfRule type="cellIs" dxfId="2561" priority="95" operator="lessThan">
      <formula>$C$4</formula>
    </cfRule>
  </conditionalFormatting>
  <conditionalFormatting sqref="Z26">
    <cfRule type="cellIs" dxfId="2560" priority="96" operator="lessThan">
      <formula>$C$4</formula>
    </cfRule>
  </conditionalFormatting>
  <conditionalFormatting sqref="Z27">
    <cfRule type="cellIs" dxfId="2559" priority="97" operator="lessThan">
      <formula>$C$4</formula>
    </cfRule>
  </conditionalFormatting>
  <conditionalFormatting sqref="Z28">
    <cfRule type="cellIs" dxfId="2558" priority="98" operator="lessThan">
      <formula>$C$4</formula>
    </cfRule>
  </conditionalFormatting>
  <conditionalFormatting sqref="Z29">
    <cfRule type="cellIs" dxfId="2557" priority="99" operator="lessThan">
      <formula>$C$4</formula>
    </cfRule>
  </conditionalFormatting>
  <conditionalFormatting sqref="Z30">
    <cfRule type="cellIs" dxfId="2556" priority="100" operator="lessThan">
      <formula>$C$4</formula>
    </cfRule>
  </conditionalFormatting>
  <conditionalFormatting sqref="Z31">
    <cfRule type="cellIs" dxfId="2555" priority="101" operator="lessThan">
      <formula>$C$4</formula>
    </cfRule>
  </conditionalFormatting>
  <conditionalFormatting sqref="Z32">
    <cfRule type="cellIs" dxfId="2554" priority="102" operator="lessThan">
      <formula>$C$4</formula>
    </cfRule>
  </conditionalFormatting>
  <conditionalFormatting sqref="Z33">
    <cfRule type="cellIs" dxfId="2553" priority="103" operator="lessThan">
      <formula>$C$4</formula>
    </cfRule>
  </conditionalFormatting>
  <conditionalFormatting sqref="Z34">
    <cfRule type="cellIs" dxfId="2552" priority="104" operator="lessThan">
      <formula>$C$4</formula>
    </cfRule>
  </conditionalFormatting>
  <conditionalFormatting sqref="Z35">
    <cfRule type="cellIs" dxfId="2551" priority="105" operator="lessThan">
      <formula>$C$4</formula>
    </cfRule>
  </conditionalFormatting>
  <conditionalFormatting sqref="Z36">
    <cfRule type="cellIs" dxfId="2550" priority="106" operator="lessThan">
      <formula>$C$4</formula>
    </cfRule>
  </conditionalFormatting>
  <conditionalFormatting sqref="Z37">
    <cfRule type="cellIs" dxfId="2549" priority="107" operator="lessThan">
      <formula>$C$4</formula>
    </cfRule>
  </conditionalFormatting>
  <conditionalFormatting sqref="Z38">
    <cfRule type="cellIs" dxfId="2548" priority="108" operator="lessThan">
      <formula>$C$4</formula>
    </cfRule>
  </conditionalFormatting>
  <conditionalFormatting sqref="Z39">
    <cfRule type="cellIs" dxfId="2547" priority="109" operator="lessThan">
      <formula>$C$4</formula>
    </cfRule>
  </conditionalFormatting>
  <conditionalFormatting sqref="Z40">
    <cfRule type="cellIs" dxfId="2546" priority="110" operator="lessThan">
      <formula>$C$4</formula>
    </cfRule>
  </conditionalFormatting>
  <conditionalFormatting sqref="Z41">
    <cfRule type="cellIs" dxfId="2545" priority="111" operator="lessThan">
      <formula>$C$4</formula>
    </cfRule>
  </conditionalFormatting>
  <conditionalFormatting sqref="Z42">
    <cfRule type="cellIs" dxfId="2544" priority="112" operator="lessThan">
      <formula>$C$4</formula>
    </cfRule>
  </conditionalFormatting>
  <conditionalFormatting sqref="Z43">
    <cfRule type="cellIs" dxfId="2543" priority="113" operator="lessThan">
      <formula>$C$4</formula>
    </cfRule>
  </conditionalFormatting>
  <conditionalFormatting sqref="Z44">
    <cfRule type="cellIs" dxfId="2542" priority="114" operator="lessThan">
      <formula>$C$4</formula>
    </cfRule>
  </conditionalFormatting>
  <conditionalFormatting sqref="Z45">
    <cfRule type="cellIs" dxfId="2541" priority="115" operator="lessThan">
      <formula>$C$4</formula>
    </cfRule>
  </conditionalFormatting>
  <conditionalFormatting sqref="Z46">
    <cfRule type="cellIs" dxfId="2540" priority="116" operator="lessThan">
      <formula>$C$4</formula>
    </cfRule>
  </conditionalFormatting>
  <conditionalFormatting sqref="Z47">
    <cfRule type="cellIs" dxfId="2539" priority="117" operator="lessThan">
      <formula>$C$4</formula>
    </cfRule>
  </conditionalFormatting>
  <conditionalFormatting sqref="Z48">
    <cfRule type="cellIs" dxfId="2538" priority="118" operator="lessThan">
      <formula>$C$4</formula>
    </cfRule>
  </conditionalFormatting>
  <conditionalFormatting sqref="Z49">
    <cfRule type="cellIs" dxfId="2537" priority="119" operator="lessThan">
      <formula>$C$4</formula>
    </cfRule>
  </conditionalFormatting>
  <conditionalFormatting sqref="Z50">
    <cfRule type="cellIs" dxfId="2536" priority="120" operator="lessThan">
      <formula>$C$4</formula>
    </cfRule>
  </conditionalFormatting>
  <conditionalFormatting sqref="AC11">
    <cfRule type="cellIs" dxfId="2535" priority="121" operator="lessThan">
      <formula>$C$4</formula>
    </cfRule>
  </conditionalFormatting>
  <conditionalFormatting sqref="AC12">
    <cfRule type="cellIs" dxfId="2534" priority="122" operator="lessThan">
      <formula>$C$4</formula>
    </cfRule>
  </conditionalFormatting>
  <conditionalFormatting sqref="AC13">
    <cfRule type="cellIs" dxfId="2533" priority="123" operator="lessThan">
      <formula>$C$4</formula>
    </cfRule>
  </conditionalFormatting>
  <conditionalFormatting sqref="AC14">
    <cfRule type="cellIs" dxfId="2532" priority="124" operator="lessThan">
      <formula>$C$4</formula>
    </cfRule>
  </conditionalFormatting>
  <conditionalFormatting sqref="AC15">
    <cfRule type="cellIs" dxfId="2531" priority="125" operator="lessThan">
      <formula>$C$4</formula>
    </cfRule>
  </conditionalFormatting>
  <conditionalFormatting sqref="AC16">
    <cfRule type="cellIs" dxfId="2530" priority="126" operator="lessThan">
      <formula>$C$4</formula>
    </cfRule>
  </conditionalFormatting>
  <conditionalFormatting sqref="AC17">
    <cfRule type="cellIs" dxfId="2529" priority="127" operator="lessThan">
      <formula>$C$4</formula>
    </cfRule>
  </conditionalFormatting>
  <conditionalFormatting sqref="AC18">
    <cfRule type="cellIs" dxfId="2528" priority="128" operator="lessThan">
      <formula>$C$4</formula>
    </cfRule>
  </conditionalFormatting>
  <conditionalFormatting sqref="AC19">
    <cfRule type="cellIs" dxfId="2527" priority="129" operator="lessThan">
      <formula>$C$4</formula>
    </cfRule>
  </conditionalFormatting>
  <conditionalFormatting sqref="AC20">
    <cfRule type="cellIs" dxfId="2526" priority="130" operator="lessThan">
      <formula>$C$4</formula>
    </cfRule>
  </conditionalFormatting>
  <conditionalFormatting sqref="AC21">
    <cfRule type="cellIs" dxfId="2525" priority="131" operator="lessThan">
      <formula>$C$4</formula>
    </cfRule>
  </conditionalFormatting>
  <conditionalFormatting sqref="AC22">
    <cfRule type="cellIs" dxfId="2524" priority="132" operator="lessThan">
      <formula>$C$4</formula>
    </cfRule>
  </conditionalFormatting>
  <conditionalFormatting sqref="AC23">
    <cfRule type="cellIs" dxfId="2523" priority="133" operator="lessThan">
      <formula>$C$4</formula>
    </cfRule>
  </conditionalFormatting>
  <conditionalFormatting sqref="AC24">
    <cfRule type="cellIs" dxfId="2522" priority="134" operator="lessThan">
      <formula>$C$4</formula>
    </cfRule>
  </conditionalFormatting>
  <conditionalFormatting sqref="AC25">
    <cfRule type="cellIs" dxfId="2521" priority="135" operator="lessThan">
      <formula>$C$4</formula>
    </cfRule>
  </conditionalFormatting>
  <conditionalFormatting sqref="AC26">
    <cfRule type="cellIs" dxfId="2520" priority="136" operator="lessThan">
      <formula>$C$4</formula>
    </cfRule>
  </conditionalFormatting>
  <conditionalFormatting sqref="AC27">
    <cfRule type="cellIs" dxfId="2519" priority="137" operator="lessThan">
      <formula>$C$4</formula>
    </cfRule>
  </conditionalFormatting>
  <conditionalFormatting sqref="AC28">
    <cfRule type="cellIs" dxfId="2518" priority="138" operator="lessThan">
      <formula>$C$4</formula>
    </cfRule>
  </conditionalFormatting>
  <conditionalFormatting sqref="AC29">
    <cfRule type="cellIs" dxfId="2517" priority="139" operator="lessThan">
      <formula>$C$4</formula>
    </cfRule>
  </conditionalFormatting>
  <conditionalFormatting sqref="AC30">
    <cfRule type="cellIs" dxfId="2516" priority="140" operator="lessThan">
      <formula>$C$4</formula>
    </cfRule>
  </conditionalFormatting>
  <conditionalFormatting sqref="AC31">
    <cfRule type="cellIs" dxfId="2515" priority="141" operator="lessThan">
      <formula>$C$4</formula>
    </cfRule>
  </conditionalFormatting>
  <conditionalFormatting sqref="AC32">
    <cfRule type="cellIs" dxfId="2514" priority="142" operator="lessThan">
      <formula>$C$4</formula>
    </cfRule>
  </conditionalFormatting>
  <conditionalFormatting sqref="AC33">
    <cfRule type="cellIs" dxfId="2513" priority="143" operator="lessThan">
      <formula>$C$4</formula>
    </cfRule>
  </conditionalFormatting>
  <conditionalFormatting sqref="AC34">
    <cfRule type="cellIs" dxfId="2512" priority="144" operator="lessThan">
      <formula>$C$4</formula>
    </cfRule>
  </conditionalFormatting>
  <conditionalFormatting sqref="AC35">
    <cfRule type="cellIs" dxfId="2511" priority="145" operator="lessThan">
      <formula>$C$4</formula>
    </cfRule>
  </conditionalFormatting>
  <conditionalFormatting sqref="AC36">
    <cfRule type="cellIs" dxfId="2510" priority="146" operator="lessThan">
      <formula>$C$4</formula>
    </cfRule>
  </conditionalFormatting>
  <conditionalFormatting sqref="AC37">
    <cfRule type="cellIs" dxfId="2509" priority="147" operator="lessThan">
      <formula>$C$4</formula>
    </cfRule>
  </conditionalFormatting>
  <conditionalFormatting sqref="AC38">
    <cfRule type="cellIs" dxfId="2508" priority="148" operator="lessThan">
      <formula>$C$4</formula>
    </cfRule>
  </conditionalFormatting>
  <conditionalFormatting sqref="AC39">
    <cfRule type="cellIs" dxfId="2507" priority="149" operator="lessThan">
      <formula>$C$4</formula>
    </cfRule>
  </conditionalFormatting>
  <conditionalFormatting sqref="AC40">
    <cfRule type="cellIs" dxfId="2506" priority="150" operator="lessThan">
      <formula>$C$4</formula>
    </cfRule>
  </conditionalFormatting>
  <conditionalFormatting sqref="AC41">
    <cfRule type="cellIs" dxfId="2505" priority="151" operator="lessThan">
      <formula>$C$4</formula>
    </cfRule>
  </conditionalFormatting>
  <conditionalFormatting sqref="AC42">
    <cfRule type="cellIs" dxfId="2504" priority="152" operator="lessThan">
      <formula>$C$4</formula>
    </cfRule>
  </conditionalFormatting>
  <conditionalFormatting sqref="AC43">
    <cfRule type="cellIs" dxfId="2503" priority="153" operator="lessThan">
      <formula>$C$4</formula>
    </cfRule>
  </conditionalFormatting>
  <conditionalFormatting sqref="AC44">
    <cfRule type="cellIs" dxfId="2502" priority="154" operator="lessThan">
      <formula>$C$4</formula>
    </cfRule>
  </conditionalFormatting>
  <conditionalFormatting sqref="AC45">
    <cfRule type="cellIs" dxfId="2501" priority="155" operator="lessThan">
      <formula>$C$4</formula>
    </cfRule>
  </conditionalFormatting>
  <conditionalFormatting sqref="AC46">
    <cfRule type="cellIs" dxfId="2500" priority="156" operator="lessThan">
      <formula>$C$4</formula>
    </cfRule>
  </conditionalFormatting>
  <conditionalFormatting sqref="AC47">
    <cfRule type="cellIs" dxfId="2499" priority="157" operator="lessThan">
      <formula>$C$4</formula>
    </cfRule>
  </conditionalFormatting>
  <conditionalFormatting sqref="AC48">
    <cfRule type="cellIs" dxfId="2498" priority="158" operator="lessThan">
      <formula>$C$4</formula>
    </cfRule>
  </conditionalFormatting>
  <conditionalFormatting sqref="AC49">
    <cfRule type="cellIs" dxfId="2497" priority="159" operator="lessThan">
      <formula>$C$4</formula>
    </cfRule>
  </conditionalFormatting>
  <conditionalFormatting sqref="AC50">
    <cfRule type="cellIs" dxfId="2496" priority="160" operator="lessThan">
      <formula>$C$4</formula>
    </cfRule>
  </conditionalFormatting>
  <conditionalFormatting sqref="AF11">
    <cfRule type="cellIs" dxfId="2495" priority="161" operator="lessThan">
      <formula>$C$4</formula>
    </cfRule>
  </conditionalFormatting>
  <conditionalFormatting sqref="AF12">
    <cfRule type="cellIs" dxfId="2494" priority="162" operator="lessThan">
      <formula>$C$4</formula>
    </cfRule>
  </conditionalFormatting>
  <conditionalFormatting sqref="AF13">
    <cfRule type="cellIs" dxfId="2493" priority="163" operator="lessThan">
      <formula>$C$4</formula>
    </cfRule>
  </conditionalFormatting>
  <conditionalFormatting sqref="AF14">
    <cfRule type="cellIs" dxfId="2492" priority="164" operator="lessThan">
      <formula>$C$4</formula>
    </cfRule>
  </conditionalFormatting>
  <conditionalFormatting sqref="AF15">
    <cfRule type="cellIs" dxfId="2491" priority="165" operator="lessThan">
      <formula>$C$4</formula>
    </cfRule>
  </conditionalFormatting>
  <conditionalFormatting sqref="AF16">
    <cfRule type="cellIs" dxfId="2490" priority="166" operator="lessThan">
      <formula>$C$4</formula>
    </cfRule>
  </conditionalFormatting>
  <conditionalFormatting sqref="AF17">
    <cfRule type="cellIs" dxfId="2489" priority="167" operator="lessThan">
      <formula>$C$4</formula>
    </cfRule>
  </conditionalFormatting>
  <conditionalFormatting sqref="AF18">
    <cfRule type="cellIs" dxfId="2488" priority="168" operator="lessThan">
      <formula>$C$4</formula>
    </cfRule>
  </conditionalFormatting>
  <conditionalFormatting sqref="AF19">
    <cfRule type="cellIs" dxfId="2487" priority="169" operator="lessThan">
      <formula>$C$4</formula>
    </cfRule>
  </conditionalFormatting>
  <conditionalFormatting sqref="AF20">
    <cfRule type="cellIs" dxfId="2486" priority="170" operator="lessThan">
      <formula>$C$4</formula>
    </cfRule>
  </conditionalFormatting>
  <conditionalFormatting sqref="AF21">
    <cfRule type="cellIs" dxfId="2485" priority="171" operator="lessThan">
      <formula>$C$4</formula>
    </cfRule>
  </conditionalFormatting>
  <conditionalFormatting sqref="AF22">
    <cfRule type="cellIs" dxfId="2484" priority="172" operator="lessThan">
      <formula>$C$4</formula>
    </cfRule>
  </conditionalFormatting>
  <conditionalFormatting sqref="AF23">
    <cfRule type="cellIs" dxfId="2483" priority="173" operator="lessThan">
      <formula>$C$4</formula>
    </cfRule>
  </conditionalFormatting>
  <conditionalFormatting sqref="AF24">
    <cfRule type="cellIs" dxfId="2482" priority="174" operator="lessThan">
      <formula>$C$4</formula>
    </cfRule>
  </conditionalFormatting>
  <conditionalFormatting sqref="AF25">
    <cfRule type="cellIs" dxfId="2481" priority="175" operator="lessThan">
      <formula>$C$4</formula>
    </cfRule>
  </conditionalFormatting>
  <conditionalFormatting sqref="AF26">
    <cfRule type="cellIs" dxfId="2480" priority="176" operator="lessThan">
      <formula>$C$4</formula>
    </cfRule>
  </conditionalFormatting>
  <conditionalFormatting sqref="AF27">
    <cfRule type="cellIs" dxfId="2479" priority="177" operator="lessThan">
      <formula>$C$4</formula>
    </cfRule>
  </conditionalFormatting>
  <conditionalFormatting sqref="AF28">
    <cfRule type="cellIs" dxfId="2478" priority="178" operator="lessThan">
      <formula>$C$4</formula>
    </cfRule>
  </conditionalFormatting>
  <conditionalFormatting sqref="AF29">
    <cfRule type="cellIs" dxfId="2477" priority="179" operator="lessThan">
      <formula>$C$4</formula>
    </cfRule>
  </conditionalFormatting>
  <conditionalFormatting sqref="AF30">
    <cfRule type="cellIs" dxfId="2476" priority="180" operator="lessThan">
      <formula>$C$4</formula>
    </cfRule>
  </conditionalFormatting>
  <conditionalFormatting sqref="AF31">
    <cfRule type="cellIs" dxfId="2475" priority="181" operator="lessThan">
      <formula>$C$4</formula>
    </cfRule>
  </conditionalFormatting>
  <conditionalFormatting sqref="AF32">
    <cfRule type="cellIs" dxfId="2474" priority="182" operator="lessThan">
      <formula>$C$4</formula>
    </cfRule>
  </conditionalFormatting>
  <conditionalFormatting sqref="AF33">
    <cfRule type="cellIs" dxfId="2473" priority="183" operator="lessThan">
      <formula>$C$4</formula>
    </cfRule>
  </conditionalFormatting>
  <conditionalFormatting sqref="AF34">
    <cfRule type="cellIs" dxfId="2472" priority="184" operator="lessThan">
      <formula>$C$4</formula>
    </cfRule>
  </conditionalFormatting>
  <conditionalFormatting sqref="AF35">
    <cfRule type="cellIs" dxfId="2471" priority="185" operator="lessThan">
      <formula>$C$4</formula>
    </cfRule>
  </conditionalFormatting>
  <conditionalFormatting sqref="AF36">
    <cfRule type="cellIs" dxfId="2470" priority="186" operator="lessThan">
      <formula>$C$4</formula>
    </cfRule>
  </conditionalFormatting>
  <conditionalFormatting sqref="AF37">
    <cfRule type="cellIs" dxfId="2469" priority="187" operator="lessThan">
      <formula>$C$4</formula>
    </cfRule>
  </conditionalFormatting>
  <conditionalFormatting sqref="AF38">
    <cfRule type="cellIs" dxfId="2468" priority="188" operator="lessThan">
      <formula>$C$4</formula>
    </cfRule>
  </conditionalFormatting>
  <conditionalFormatting sqref="AF39">
    <cfRule type="cellIs" dxfId="2467" priority="189" operator="lessThan">
      <formula>$C$4</formula>
    </cfRule>
  </conditionalFormatting>
  <conditionalFormatting sqref="AF40">
    <cfRule type="cellIs" dxfId="2466" priority="190" operator="lessThan">
      <formula>$C$4</formula>
    </cfRule>
  </conditionalFormatting>
  <conditionalFormatting sqref="AF41">
    <cfRule type="cellIs" dxfId="2465" priority="191" operator="lessThan">
      <formula>$C$4</formula>
    </cfRule>
  </conditionalFormatting>
  <conditionalFormatting sqref="AF42">
    <cfRule type="cellIs" dxfId="2464" priority="192" operator="lessThan">
      <formula>$C$4</formula>
    </cfRule>
  </conditionalFormatting>
  <conditionalFormatting sqref="AF43">
    <cfRule type="cellIs" dxfId="2463" priority="193" operator="lessThan">
      <formula>$C$4</formula>
    </cfRule>
  </conditionalFormatting>
  <conditionalFormatting sqref="AF44">
    <cfRule type="cellIs" dxfId="2462" priority="194" operator="lessThan">
      <formula>$C$4</formula>
    </cfRule>
  </conditionalFormatting>
  <conditionalFormatting sqref="AF45">
    <cfRule type="cellIs" dxfId="2461" priority="195" operator="lessThan">
      <formula>$C$4</formula>
    </cfRule>
  </conditionalFormatting>
  <conditionalFormatting sqref="AF46">
    <cfRule type="cellIs" dxfId="2460" priority="196" operator="lessThan">
      <formula>$C$4</formula>
    </cfRule>
  </conditionalFormatting>
  <conditionalFormatting sqref="AF47">
    <cfRule type="cellIs" dxfId="2459" priority="197" operator="lessThan">
      <formula>$C$4</formula>
    </cfRule>
  </conditionalFormatting>
  <conditionalFormatting sqref="AF48">
    <cfRule type="cellIs" dxfId="2458" priority="198" operator="lessThan">
      <formula>$C$4</formula>
    </cfRule>
  </conditionalFormatting>
  <conditionalFormatting sqref="AF49">
    <cfRule type="cellIs" dxfId="2457" priority="199" operator="lessThan">
      <formula>$C$4</formula>
    </cfRule>
  </conditionalFormatting>
  <conditionalFormatting sqref="AF50">
    <cfRule type="cellIs" dxfId="2456" priority="200" operator="lessThan">
      <formula>$C$4</formula>
    </cfRule>
  </conditionalFormatting>
  <conditionalFormatting sqref="AL11">
    <cfRule type="cellIs" dxfId="2455" priority="201" operator="lessThan">
      <formula>$C$4</formula>
    </cfRule>
  </conditionalFormatting>
  <conditionalFormatting sqref="AL12">
    <cfRule type="cellIs" dxfId="2454" priority="202" operator="lessThan">
      <formula>$C$4</formula>
    </cfRule>
  </conditionalFormatting>
  <conditionalFormatting sqref="AL13">
    <cfRule type="cellIs" dxfId="2453" priority="203" operator="lessThan">
      <formula>$C$4</formula>
    </cfRule>
  </conditionalFormatting>
  <conditionalFormatting sqref="AL14">
    <cfRule type="cellIs" dxfId="2452" priority="204" operator="lessThan">
      <formula>$C$4</formula>
    </cfRule>
  </conditionalFormatting>
  <conditionalFormatting sqref="AL15">
    <cfRule type="cellIs" dxfId="2451" priority="205" operator="lessThan">
      <formula>$C$4</formula>
    </cfRule>
  </conditionalFormatting>
  <conditionalFormatting sqref="AL16">
    <cfRule type="cellIs" dxfId="2450" priority="206" operator="lessThan">
      <formula>$C$4</formula>
    </cfRule>
  </conditionalFormatting>
  <conditionalFormatting sqref="AL17">
    <cfRule type="cellIs" dxfId="2449" priority="207" operator="lessThan">
      <formula>$C$4</formula>
    </cfRule>
  </conditionalFormatting>
  <conditionalFormatting sqref="AL18">
    <cfRule type="cellIs" dxfId="2448" priority="208" operator="lessThan">
      <formula>$C$4</formula>
    </cfRule>
  </conditionalFormatting>
  <conditionalFormatting sqref="AL19">
    <cfRule type="cellIs" dxfId="2447" priority="209" operator="lessThan">
      <formula>$C$4</formula>
    </cfRule>
  </conditionalFormatting>
  <conditionalFormatting sqref="AL20">
    <cfRule type="cellIs" dxfId="2446" priority="210" operator="lessThan">
      <formula>$C$4</formula>
    </cfRule>
  </conditionalFormatting>
  <conditionalFormatting sqref="AL21">
    <cfRule type="cellIs" dxfId="2445" priority="211" operator="lessThan">
      <formula>$C$4</formula>
    </cfRule>
  </conditionalFormatting>
  <conditionalFormatting sqref="AL22">
    <cfRule type="cellIs" dxfId="2444" priority="212" operator="lessThan">
      <formula>$C$4</formula>
    </cfRule>
  </conditionalFormatting>
  <conditionalFormatting sqref="AL23">
    <cfRule type="cellIs" dxfId="2443" priority="213" operator="lessThan">
      <formula>$C$4</formula>
    </cfRule>
  </conditionalFormatting>
  <conditionalFormatting sqref="AL24">
    <cfRule type="cellIs" dxfId="2442" priority="214" operator="lessThan">
      <formula>$C$4</formula>
    </cfRule>
  </conditionalFormatting>
  <conditionalFormatting sqref="AL25">
    <cfRule type="cellIs" dxfId="2441" priority="215" operator="lessThan">
      <formula>$C$4</formula>
    </cfRule>
  </conditionalFormatting>
  <conditionalFormatting sqref="AL26">
    <cfRule type="cellIs" dxfId="2440" priority="216" operator="lessThan">
      <formula>$C$4</formula>
    </cfRule>
  </conditionalFormatting>
  <conditionalFormatting sqref="AL27">
    <cfRule type="cellIs" dxfId="2439" priority="217" operator="lessThan">
      <formula>$C$4</formula>
    </cfRule>
  </conditionalFormatting>
  <conditionalFormatting sqref="AL28">
    <cfRule type="cellIs" dxfId="2438" priority="218" operator="lessThan">
      <formula>$C$4</formula>
    </cfRule>
  </conditionalFormatting>
  <conditionalFormatting sqref="AL29">
    <cfRule type="cellIs" dxfId="2437" priority="219" operator="lessThan">
      <formula>$C$4</formula>
    </cfRule>
  </conditionalFormatting>
  <conditionalFormatting sqref="AL30">
    <cfRule type="cellIs" dxfId="2436" priority="220" operator="lessThan">
      <formula>$C$4</formula>
    </cfRule>
  </conditionalFormatting>
  <conditionalFormatting sqref="AL31">
    <cfRule type="cellIs" dxfId="2435" priority="221" operator="lessThan">
      <formula>$C$4</formula>
    </cfRule>
  </conditionalFormatting>
  <conditionalFormatting sqref="AL32">
    <cfRule type="cellIs" dxfId="2434" priority="222" operator="lessThan">
      <formula>$C$4</formula>
    </cfRule>
  </conditionalFormatting>
  <conditionalFormatting sqref="AL33">
    <cfRule type="cellIs" dxfId="2433" priority="223" operator="lessThan">
      <formula>$C$4</formula>
    </cfRule>
  </conditionalFormatting>
  <conditionalFormatting sqref="AL34">
    <cfRule type="cellIs" dxfId="2432" priority="224" operator="lessThan">
      <formula>$C$4</formula>
    </cfRule>
  </conditionalFormatting>
  <conditionalFormatting sqref="AL35">
    <cfRule type="cellIs" dxfId="2431" priority="225" operator="lessThan">
      <formula>$C$4</formula>
    </cfRule>
  </conditionalFormatting>
  <conditionalFormatting sqref="AL36">
    <cfRule type="cellIs" dxfId="2430" priority="226" operator="lessThan">
      <formula>$C$4</formula>
    </cfRule>
  </conditionalFormatting>
  <conditionalFormatting sqref="AL37">
    <cfRule type="cellIs" dxfId="2429" priority="227" operator="lessThan">
      <formula>$C$4</formula>
    </cfRule>
  </conditionalFormatting>
  <conditionalFormatting sqref="AL38">
    <cfRule type="cellIs" dxfId="2428" priority="228" operator="lessThan">
      <formula>$C$4</formula>
    </cfRule>
  </conditionalFormatting>
  <conditionalFormatting sqref="AL39">
    <cfRule type="cellIs" dxfId="2427" priority="229" operator="lessThan">
      <formula>$C$4</formula>
    </cfRule>
  </conditionalFormatting>
  <conditionalFormatting sqref="AL40">
    <cfRule type="cellIs" dxfId="2426" priority="230" operator="lessThan">
      <formula>$C$4</formula>
    </cfRule>
  </conditionalFormatting>
  <conditionalFormatting sqref="AL41">
    <cfRule type="cellIs" dxfId="2425" priority="231" operator="lessThan">
      <formula>$C$4</formula>
    </cfRule>
  </conditionalFormatting>
  <conditionalFormatting sqref="AL42">
    <cfRule type="cellIs" dxfId="2424" priority="232" operator="lessThan">
      <formula>$C$4</formula>
    </cfRule>
  </conditionalFormatting>
  <conditionalFormatting sqref="AL43">
    <cfRule type="cellIs" dxfId="2423" priority="233" operator="lessThan">
      <formula>$C$4</formula>
    </cfRule>
  </conditionalFormatting>
  <conditionalFormatting sqref="AL44">
    <cfRule type="cellIs" dxfId="2422" priority="234" operator="lessThan">
      <formula>$C$4</formula>
    </cfRule>
  </conditionalFormatting>
  <conditionalFormatting sqref="AL45">
    <cfRule type="cellIs" dxfId="2421" priority="235" operator="lessThan">
      <formula>$C$4</formula>
    </cfRule>
  </conditionalFormatting>
  <conditionalFormatting sqref="AL46">
    <cfRule type="cellIs" dxfId="2420" priority="236" operator="lessThan">
      <formula>$C$4</formula>
    </cfRule>
  </conditionalFormatting>
  <conditionalFormatting sqref="AL47">
    <cfRule type="cellIs" dxfId="2419" priority="237" operator="lessThan">
      <formula>$C$4</formula>
    </cfRule>
  </conditionalFormatting>
  <conditionalFormatting sqref="AL48">
    <cfRule type="cellIs" dxfId="2418" priority="238" operator="lessThan">
      <formula>$C$4</formula>
    </cfRule>
  </conditionalFormatting>
  <conditionalFormatting sqref="AL49">
    <cfRule type="cellIs" dxfId="2417" priority="239" operator="lessThan">
      <formula>$C$4</formula>
    </cfRule>
  </conditionalFormatting>
  <conditionalFormatting sqref="AL50">
    <cfRule type="cellIs" dxfId="2416" priority="240" operator="lessThan">
      <formula>$C$4</formula>
    </cfRule>
  </conditionalFormatting>
  <conditionalFormatting sqref="AR11">
    <cfRule type="cellIs" dxfId="2415" priority="241" operator="lessThan">
      <formula>$C$4</formula>
    </cfRule>
  </conditionalFormatting>
  <conditionalFormatting sqref="AR12">
    <cfRule type="cellIs" dxfId="2414" priority="242" operator="lessThan">
      <formula>$C$4</formula>
    </cfRule>
  </conditionalFormatting>
  <conditionalFormatting sqref="AR13">
    <cfRule type="cellIs" dxfId="2413" priority="243" operator="lessThan">
      <formula>$C$4</formula>
    </cfRule>
  </conditionalFormatting>
  <conditionalFormatting sqref="AR14">
    <cfRule type="cellIs" dxfId="2412" priority="244" operator="lessThan">
      <formula>$C$4</formula>
    </cfRule>
  </conditionalFormatting>
  <conditionalFormatting sqref="AR15">
    <cfRule type="cellIs" dxfId="2411" priority="245" operator="lessThan">
      <formula>$C$4</formula>
    </cfRule>
  </conditionalFormatting>
  <conditionalFormatting sqref="AR16">
    <cfRule type="cellIs" dxfId="2410" priority="246" operator="lessThan">
      <formula>$C$4</formula>
    </cfRule>
  </conditionalFormatting>
  <conditionalFormatting sqref="AR17">
    <cfRule type="cellIs" dxfId="2409" priority="247" operator="lessThan">
      <formula>$C$4</formula>
    </cfRule>
  </conditionalFormatting>
  <conditionalFormatting sqref="AR18">
    <cfRule type="cellIs" dxfId="2408" priority="248" operator="lessThan">
      <formula>$C$4</formula>
    </cfRule>
  </conditionalFormatting>
  <conditionalFormatting sqref="AR19">
    <cfRule type="cellIs" dxfId="2407" priority="249" operator="lessThan">
      <formula>$C$4</formula>
    </cfRule>
  </conditionalFormatting>
  <conditionalFormatting sqref="AR20">
    <cfRule type="cellIs" dxfId="2406" priority="250" operator="lessThan">
      <formula>$C$4</formula>
    </cfRule>
  </conditionalFormatting>
  <conditionalFormatting sqref="AR21">
    <cfRule type="cellIs" dxfId="2405" priority="251" operator="lessThan">
      <formula>$C$4</formula>
    </cfRule>
  </conditionalFormatting>
  <conditionalFormatting sqref="AR22">
    <cfRule type="cellIs" dxfId="2404" priority="252" operator="lessThan">
      <formula>$C$4</formula>
    </cfRule>
  </conditionalFormatting>
  <conditionalFormatting sqref="AR23">
    <cfRule type="cellIs" dxfId="2403" priority="253" operator="lessThan">
      <formula>$C$4</formula>
    </cfRule>
  </conditionalFormatting>
  <conditionalFormatting sqref="AR24">
    <cfRule type="cellIs" dxfId="2402" priority="254" operator="lessThan">
      <formula>$C$4</formula>
    </cfRule>
  </conditionalFormatting>
  <conditionalFormatting sqref="AR25">
    <cfRule type="cellIs" dxfId="2401" priority="255" operator="lessThan">
      <formula>$C$4</formula>
    </cfRule>
  </conditionalFormatting>
  <conditionalFormatting sqref="AR26">
    <cfRule type="cellIs" dxfId="2400" priority="256" operator="lessThan">
      <formula>$C$4</formula>
    </cfRule>
  </conditionalFormatting>
  <conditionalFormatting sqref="AR27">
    <cfRule type="cellIs" dxfId="2399" priority="257" operator="lessThan">
      <formula>$C$4</formula>
    </cfRule>
  </conditionalFormatting>
  <conditionalFormatting sqref="AR28">
    <cfRule type="cellIs" dxfId="2398" priority="258" operator="lessThan">
      <formula>$C$4</formula>
    </cfRule>
  </conditionalFormatting>
  <conditionalFormatting sqref="AR29">
    <cfRule type="cellIs" dxfId="2397" priority="259" operator="lessThan">
      <formula>$C$4</formula>
    </cfRule>
  </conditionalFormatting>
  <conditionalFormatting sqref="AR30">
    <cfRule type="cellIs" dxfId="2396" priority="260" operator="lessThan">
      <formula>$C$4</formula>
    </cfRule>
  </conditionalFormatting>
  <conditionalFormatting sqref="AR31">
    <cfRule type="cellIs" dxfId="2395" priority="261" operator="lessThan">
      <formula>$C$4</formula>
    </cfRule>
  </conditionalFormatting>
  <conditionalFormatting sqref="AR32">
    <cfRule type="cellIs" dxfId="2394" priority="262" operator="lessThan">
      <formula>$C$4</formula>
    </cfRule>
  </conditionalFormatting>
  <conditionalFormatting sqref="AR33">
    <cfRule type="cellIs" dxfId="2393" priority="263" operator="lessThan">
      <formula>$C$4</formula>
    </cfRule>
  </conditionalFormatting>
  <conditionalFormatting sqref="AR34">
    <cfRule type="cellIs" dxfId="2392" priority="264" operator="lessThan">
      <formula>$C$4</formula>
    </cfRule>
  </conditionalFormatting>
  <conditionalFormatting sqref="AR35">
    <cfRule type="cellIs" dxfId="2391" priority="265" operator="lessThan">
      <formula>$C$4</formula>
    </cfRule>
  </conditionalFormatting>
  <conditionalFormatting sqref="AR36">
    <cfRule type="cellIs" dxfId="2390" priority="266" operator="lessThan">
      <formula>$C$4</formula>
    </cfRule>
  </conditionalFormatting>
  <conditionalFormatting sqref="AR37">
    <cfRule type="cellIs" dxfId="2389" priority="267" operator="lessThan">
      <formula>$C$4</formula>
    </cfRule>
  </conditionalFormatting>
  <conditionalFormatting sqref="AR38">
    <cfRule type="cellIs" dxfId="2388" priority="268" operator="lessThan">
      <formula>$C$4</formula>
    </cfRule>
  </conditionalFormatting>
  <conditionalFormatting sqref="AR39">
    <cfRule type="cellIs" dxfId="2387" priority="269" operator="lessThan">
      <formula>$C$4</formula>
    </cfRule>
  </conditionalFormatting>
  <conditionalFormatting sqref="AR40">
    <cfRule type="cellIs" dxfId="2386" priority="270" operator="lessThan">
      <formula>$C$4</formula>
    </cfRule>
  </conditionalFormatting>
  <conditionalFormatting sqref="AR41">
    <cfRule type="cellIs" dxfId="2385" priority="271" operator="lessThan">
      <formula>$C$4</formula>
    </cfRule>
  </conditionalFormatting>
  <conditionalFormatting sqref="AR42">
    <cfRule type="cellIs" dxfId="2384" priority="272" operator="lessThan">
      <formula>$C$4</formula>
    </cfRule>
  </conditionalFormatting>
  <conditionalFormatting sqref="AR43">
    <cfRule type="cellIs" dxfId="2383" priority="273" operator="lessThan">
      <formula>$C$4</formula>
    </cfRule>
  </conditionalFormatting>
  <conditionalFormatting sqref="AR44">
    <cfRule type="cellIs" dxfId="2382" priority="274" operator="lessThan">
      <formula>$C$4</formula>
    </cfRule>
  </conditionalFormatting>
  <conditionalFormatting sqref="AR45">
    <cfRule type="cellIs" dxfId="2381" priority="275" operator="lessThan">
      <formula>$C$4</formula>
    </cfRule>
  </conditionalFormatting>
  <conditionalFormatting sqref="AR46">
    <cfRule type="cellIs" dxfId="2380" priority="276" operator="lessThan">
      <formula>$C$4</formula>
    </cfRule>
  </conditionalFormatting>
  <conditionalFormatting sqref="AR47">
    <cfRule type="cellIs" dxfId="2379" priority="277" operator="lessThan">
      <formula>$C$4</formula>
    </cfRule>
  </conditionalFormatting>
  <conditionalFormatting sqref="AR48">
    <cfRule type="cellIs" dxfId="2378" priority="278" operator="lessThan">
      <formula>$C$4</formula>
    </cfRule>
  </conditionalFormatting>
  <conditionalFormatting sqref="AR49">
    <cfRule type="cellIs" dxfId="2377" priority="279" operator="lessThan">
      <formula>$C$4</formula>
    </cfRule>
  </conditionalFormatting>
  <conditionalFormatting sqref="AR50">
    <cfRule type="cellIs" dxfId="2376" priority="280" operator="lessThan">
      <formula>$C$4</formula>
    </cfRule>
  </conditionalFormatting>
  <conditionalFormatting sqref="AY11">
    <cfRule type="cellIs" dxfId="2375" priority="281" operator="lessThan">
      <formula>$C$4</formula>
    </cfRule>
  </conditionalFormatting>
  <conditionalFormatting sqref="AY12">
    <cfRule type="cellIs" dxfId="2374" priority="282" operator="lessThan">
      <formula>$C$4</formula>
    </cfRule>
  </conditionalFormatting>
  <conditionalFormatting sqref="AY13">
    <cfRule type="cellIs" dxfId="2373" priority="283" operator="lessThan">
      <formula>$C$4</formula>
    </cfRule>
  </conditionalFormatting>
  <conditionalFormatting sqref="AY14">
    <cfRule type="cellIs" dxfId="2372" priority="284" operator="lessThan">
      <formula>$C$4</formula>
    </cfRule>
  </conditionalFormatting>
  <conditionalFormatting sqref="AY15">
    <cfRule type="cellIs" dxfId="2371" priority="285" operator="lessThan">
      <formula>$C$4</formula>
    </cfRule>
  </conditionalFormatting>
  <conditionalFormatting sqref="AY16">
    <cfRule type="cellIs" dxfId="2370" priority="286" operator="lessThan">
      <formula>$C$4</formula>
    </cfRule>
  </conditionalFormatting>
  <conditionalFormatting sqref="AY17">
    <cfRule type="cellIs" dxfId="2369" priority="287" operator="lessThan">
      <formula>$C$4</formula>
    </cfRule>
  </conditionalFormatting>
  <conditionalFormatting sqref="AY18">
    <cfRule type="cellIs" dxfId="2368" priority="288" operator="lessThan">
      <formula>$C$4</formula>
    </cfRule>
  </conditionalFormatting>
  <conditionalFormatting sqref="AY19">
    <cfRule type="cellIs" dxfId="2367" priority="289" operator="lessThan">
      <formula>$C$4</formula>
    </cfRule>
  </conditionalFormatting>
  <conditionalFormatting sqref="AY20">
    <cfRule type="cellIs" dxfId="2366" priority="290" operator="lessThan">
      <formula>$C$4</formula>
    </cfRule>
  </conditionalFormatting>
  <conditionalFormatting sqref="AY21">
    <cfRule type="cellIs" dxfId="2365" priority="291" operator="lessThan">
      <formula>$C$4</formula>
    </cfRule>
  </conditionalFormatting>
  <conditionalFormatting sqref="AY22">
    <cfRule type="cellIs" dxfId="2364" priority="292" operator="lessThan">
      <formula>$C$4</formula>
    </cfRule>
  </conditionalFormatting>
  <conditionalFormatting sqref="AY23">
    <cfRule type="cellIs" dxfId="2363" priority="293" operator="lessThan">
      <formula>$C$4</formula>
    </cfRule>
  </conditionalFormatting>
  <conditionalFormatting sqref="AY24">
    <cfRule type="cellIs" dxfId="2362" priority="294" operator="lessThan">
      <formula>$C$4</formula>
    </cfRule>
  </conditionalFormatting>
  <conditionalFormatting sqref="AY25">
    <cfRule type="cellIs" dxfId="2361" priority="295" operator="lessThan">
      <formula>$C$4</formula>
    </cfRule>
  </conditionalFormatting>
  <conditionalFormatting sqref="AY26">
    <cfRule type="cellIs" dxfId="2360" priority="296" operator="lessThan">
      <formula>$C$4</formula>
    </cfRule>
  </conditionalFormatting>
  <conditionalFormatting sqref="AY27">
    <cfRule type="cellIs" dxfId="2359" priority="297" operator="lessThan">
      <formula>$C$4</formula>
    </cfRule>
  </conditionalFormatting>
  <conditionalFormatting sqref="AY28">
    <cfRule type="cellIs" dxfId="2358" priority="298" operator="lessThan">
      <formula>$C$4</formula>
    </cfRule>
  </conditionalFormatting>
  <conditionalFormatting sqref="AY29">
    <cfRule type="cellIs" dxfId="2357" priority="299" operator="lessThan">
      <formula>$C$4</formula>
    </cfRule>
  </conditionalFormatting>
  <conditionalFormatting sqref="AY30">
    <cfRule type="cellIs" dxfId="2356" priority="300" operator="lessThan">
      <formula>$C$4</formula>
    </cfRule>
  </conditionalFormatting>
  <conditionalFormatting sqref="AY31">
    <cfRule type="cellIs" dxfId="2355" priority="301" operator="lessThan">
      <formula>$C$4</formula>
    </cfRule>
  </conditionalFormatting>
  <conditionalFormatting sqref="AY32">
    <cfRule type="cellIs" dxfId="2354" priority="302" operator="lessThan">
      <formula>$C$4</formula>
    </cfRule>
  </conditionalFormatting>
  <conditionalFormatting sqref="AY33">
    <cfRule type="cellIs" dxfId="2353" priority="303" operator="lessThan">
      <formula>$C$4</formula>
    </cfRule>
  </conditionalFormatting>
  <conditionalFormatting sqref="AY34">
    <cfRule type="cellIs" dxfId="2352" priority="304" operator="lessThan">
      <formula>$C$4</formula>
    </cfRule>
  </conditionalFormatting>
  <conditionalFormatting sqref="AY35">
    <cfRule type="cellIs" dxfId="2351" priority="305" operator="lessThan">
      <formula>$C$4</formula>
    </cfRule>
  </conditionalFormatting>
  <conditionalFormatting sqref="AY36">
    <cfRule type="cellIs" dxfId="2350" priority="306" operator="lessThan">
      <formula>$C$4</formula>
    </cfRule>
  </conditionalFormatting>
  <conditionalFormatting sqref="AY37">
    <cfRule type="cellIs" dxfId="2349" priority="307" operator="lessThan">
      <formula>$C$4</formula>
    </cfRule>
  </conditionalFormatting>
  <conditionalFormatting sqref="AY38">
    <cfRule type="cellIs" dxfId="2348" priority="308" operator="lessThan">
      <formula>$C$4</formula>
    </cfRule>
  </conditionalFormatting>
  <conditionalFormatting sqref="AY39">
    <cfRule type="cellIs" dxfId="2347" priority="309" operator="lessThan">
      <formula>$C$4</formula>
    </cfRule>
  </conditionalFormatting>
  <conditionalFormatting sqref="AY40">
    <cfRule type="cellIs" dxfId="2346" priority="310" operator="lessThan">
      <formula>$C$4</formula>
    </cfRule>
  </conditionalFormatting>
  <conditionalFormatting sqref="AY41">
    <cfRule type="cellIs" dxfId="2345" priority="311" operator="lessThan">
      <formula>$C$4</formula>
    </cfRule>
  </conditionalFormatting>
  <conditionalFormatting sqref="AY42">
    <cfRule type="cellIs" dxfId="2344" priority="312" operator="lessThan">
      <formula>$C$4</formula>
    </cfRule>
  </conditionalFormatting>
  <conditionalFormatting sqref="AY43">
    <cfRule type="cellIs" dxfId="2343" priority="313" operator="lessThan">
      <formula>$C$4</formula>
    </cfRule>
  </conditionalFormatting>
  <conditionalFormatting sqref="AY44">
    <cfRule type="cellIs" dxfId="2342" priority="314" operator="lessThan">
      <formula>$C$4</formula>
    </cfRule>
  </conditionalFormatting>
  <conditionalFormatting sqref="AY45">
    <cfRule type="cellIs" dxfId="2341" priority="315" operator="lessThan">
      <formula>$C$4</formula>
    </cfRule>
  </conditionalFormatting>
  <conditionalFormatting sqref="AY46">
    <cfRule type="cellIs" dxfId="2340" priority="316" operator="lessThan">
      <formula>$C$4</formula>
    </cfRule>
  </conditionalFormatting>
  <conditionalFormatting sqref="AY47">
    <cfRule type="cellIs" dxfId="2339" priority="317" operator="lessThan">
      <formula>$C$4</formula>
    </cfRule>
  </conditionalFormatting>
  <conditionalFormatting sqref="AY48">
    <cfRule type="cellIs" dxfId="2338" priority="318" operator="lessThan">
      <formula>$C$4</formula>
    </cfRule>
  </conditionalFormatting>
  <conditionalFormatting sqref="AY49">
    <cfRule type="cellIs" dxfId="2337" priority="319" operator="lessThan">
      <formula>$C$4</formula>
    </cfRule>
  </conditionalFormatting>
  <conditionalFormatting sqref="AY50">
    <cfRule type="cellIs" dxfId="2336" priority="320" operator="lessThan">
      <formula>$C$4</formula>
    </cfRule>
  </conditionalFormatting>
  <conditionalFormatting sqref="G11">
    <cfRule type="cellIs" dxfId="2335" priority="321" operator="lessThan">
      <formula>$C$4</formula>
    </cfRule>
  </conditionalFormatting>
  <conditionalFormatting sqref="G12">
    <cfRule type="cellIs" dxfId="2334" priority="322" operator="lessThan">
      <formula>$C$4</formula>
    </cfRule>
  </conditionalFormatting>
  <conditionalFormatting sqref="G13">
    <cfRule type="cellIs" dxfId="2333" priority="323" operator="lessThan">
      <formula>$C$4</formula>
    </cfRule>
  </conditionalFormatting>
  <conditionalFormatting sqref="G14">
    <cfRule type="cellIs" dxfId="2332" priority="324" operator="lessThan">
      <formula>$C$4</formula>
    </cfRule>
  </conditionalFormatting>
  <conditionalFormatting sqref="G15">
    <cfRule type="cellIs" dxfId="2331" priority="325" operator="lessThan">
      <formula>$C$4</formula>
    </cfRule>
  </conditionalFormatting>
  <conditionalFormatting sqref="G16">
    <cfRule type="cellIs" dxfId="2330" priority="326" operator="lessThan">
      <formula>$C$4</formula>
    </cfRule>
  </conditionalFormatting>
  <conditionalFormatting sqref="G17">
    <cfRule type="cellIs" dxfId="2329" priority="327" operator="lessThan">
      <formula>$C$4</formula>
    </cfRule>
  </conditionalFormatting>
  <conditionalFormatting sqref="G18">
    <cfRule type="cellIs" dxfId="2328" priority="328" operator="lessThan">
      <formula>$C$4</formula>
    </cfRule>
  </conditionalFormatting>
  <conditionalFormatting sqref="G19">
    <cfRule type="cellIs" dxfId="2327" priority="329" operator="lessThan">
      <formula>$C$4</formula>
    </cfRule>
  </conditionalFormatting>
  <conditionalFormatting sqref="G20">
    <cfRule type="cellIs" dxfId="2326" priority="330" operator="lessThan">
      <formula>$C$4</formula>
    </cfRule>
  </conditionalFormatting>
  <conditionalFormatting sqref="G21">
    <cfRule type="cellIs" dxfId="2325" priority="331" operator="lessThan">
      <formula>$C$4</formula>
    </cfRule>
  </conditionalFormatting>
  <conditionalFormatting sqref="G22">
    <cfRule type="cellIs" dxfId="2324" priority="332" operator="lessThan">
      <formula>$C$4</formula>
    </cfRule>
  </conditionalFormatting>
  <conditionalFormatting sqref="G23">
    <cfRule type="cellIs" dxfId="2323" priority="333" operator="lessThan">
      <formula>$C$4</formula>
    </cfRule>
  </conditionalFormatting>
  <conditionalFormatting sqref="G24">
    <cfRule type="cellIs" dxfId="2322" priority="334" operator="lessThan">
      <formula>$C$4</formula>
    </cfRule>
  </conditionalFormatting>
  <conditionalFormatting sqref="G25">
    <cfRule type="cellIs" dxfId="2321" priority="335" operator="lessThan">
      <formula>$C$4</formula>
    </cfRule>
  </conditionalFormatting>
  <conditionalFormatting sqref="G26">
    <cfRule type="cellIs" dxfId="2320" priority="336" operator="lessThan">
      <formula>$C$4</formula>
    </cfRule>
  </conditionalFormatting>
  <conditionalFormatting sqref="G27">
    <cfRule type="cellIs" dxfId="2319" priority="337" operator="lessThan">
      <formula>$C$4</formula>
    </cfRule>
  </conditionalFormatting>
  <conditionalFormatting sqref="G28">
    <cfRule type="cellIs" dxfId="2318" priority="338" operator="lessThan">
      <formula>$C$4</formula>
    </cfRule>
  </conditionalFormatting>
  <conditionalFormatting sqref="G29">
    <cfRule type="cellIs" dxfId="2317" priority="339" operator="lessThan">
      <formula>$C$4</formula>
    </cfRule>
  </conditionalFormatting>
  <conditionalFormatting sqref="G30">
    <cfRule type="cellIs" dxfId="2316" priority="340" operator="lessThan">
      <formula>$C$4</formula>
    </cfRule>
  </conditionalFormatting>
  <conditionalFormatting sqref="G31">
    <cfRule type="cellIs" dxfId="2315" priority="341" operator="lessThan">
      <formula>$C$4</formula>
    </cfRule>
  </conditionalFormatting>
  <conditionalFormatting sqref="G32">
    <cfRule type="cellIs" dxfId="2314" priority="342" operator="lessThan">
      <formula>$C$4</formula>
    </cfRule>
  </conditionalFormatting>
  <conditionalFormatting sqref="G33">
    <cfRule type="cellIs" dxfId="2313" priority="343" operator="lessThan">
      <formula>$C$4</formula>
    </cfRule>
  </conditionalFormatting>
  <conditionalFormatting sqref="G34">
    <cfRule type="cellIs" dxfId="2312" priority="344" operator="lessThan">
      <formula>$C$4</formula>
    </cfRule>
  </conditionalFormatting>
  <conditionalFormatting sqref="G35">
    <cfRule type="cellIs" dxfId="2311" priority="345" operator="lessThan">
      <formula>$C$4</formula>
    </cfRule>
  </conditionalFormatting>
  <conditionalFormatting sqref="G36">
    <cfRule type="cellIs" dxfId="2310" priority="346" operator="lessThan">
      <formula>$C$4</formula>
    </cfRule>
  </conditionalFormatting>
  <conditionalFormatting sqref="G37">
    <cfRule type="cellIs" dxfId="2309" priority="347" operator="lessThan">
      <formula>$C$4</formula>
    </cfRule>
  </conditionalFormatting>
  <conditionalFormatting sqref="G38">
    <cfRule type="cellIs" dxfId="2308" priority="348" operator="lessThan">
      <formula>$C$4</formula>
    </cfRule>
  </conditionalFormatting>
  <conditionalFormatting sqref="G39">
    <cfRule type="cellIs" dxfId="2307" priority="349" operator="lessThan">
      <formula>$C$4</formula>
    </cfRule>
  </conditionalFormatting>
  <conditionalFormatting sqref="G40">
    <cfRule type="cellIs" dxfId="2306" priority="350" operator="lessThan">
      <formula>$C$4</formula>
    </cfRule>
  </conditionalFormatting>
  <conditionalFormatting sqref="G41">
    <cfRule type="cellIs" dxfId="2305" priority="351" operator="lessThan">
      <formula>$C$4</formula>
    </cfRule>
  </conditionalFormatting>
  <conditionalFormatting sqref="G42">
    <cfRule type="cellIs" dxfId="2304" priority="352" operator="lessThan">
      <formula>$C$4</formula>
    </cfRule>
  </conditionalFormatting>
  <conditionalFormatting sqref="G43">
    <cfRule type="cellIs" dxfId="2303" priority="353" operator="lessThan">
      <formula>$C$4</formula>
    </cfRule>
  </conditionalFormatting>
  <conditionalFormatting sqref="G44">
    <cfRule type="cellIs" dxfId="2302" priority="354" operator="lessThan">
      <formula>$C$4</formula>
    </cfRule>
  </conditionalFormatting>
  <conditionalFormatting sqref="G45">
    <cfRule type="cellIs" dxfId="2301" priority="355" operator="lessThan">
      <formula>$C$4</formula>
    </cfRule>
  </conditionalFormatting>
  <conditionalFormatting sqref="G46">
    <cfRule type="cellIs" dxfId="2300" priority="356" operator="lessThan">
      <formula>$C$4</formula>
    </cfRule>
  </conditionalFormatting>
  <conditionalFormatting sqref="G47">
    <cfRule type="cellIs" dxfId="2299" priority="357" operator="lessThan">
      <formula>$C$4</formula>
    </cfRule>
  </conditionalFormatting>
  <conditionalFormatting sqref="G48">
    <cfRule type="cellIs" dxfId="2298" priority="358" operator="lessThan">
      <formula>$C$4</formula>
    </cfRule>
  </conditionalFormatting>
  <conditionalFormatting sqref="G49">
    <cfRule type="cellIs" dxfId="2297" priority="359" operator="lessThan">
      <formula>$C$4</formula>
    </cfRule>
  </conditionalFormatting>
  <conditionalFormatting sqref="G50">
    <cfRule type="cellIs" dxfId="2296" priority="360" operator="lessThan">
      <formula>$C$4</formula>
    </cfRule>
  </conditionalFormatting>
  <conditionalFormatting sqref="H11">
    <cfRule type="cellIs" dxfId="2295" priority="361" operator="lessThan">
      <formula>$C$4</formula>
    </cfRule>
  </conditionalFormatting>
  <conditionalFormatting sqref="H12">
    <cfRule type="cellIs" dxfId="2294" priority="362" operator="lessThan">
      <formula>$C$4</formula>
    </cfRule>
  </conditionalFormatting>
  <conditionalFormatting sqref="H13">
    <cfRule type="cellIs" dxfId="2293" priority="363" operator="lessThan">
      <formula>$C$4</formula>
    </cfRule>
  </conditionalFormatting>
  <conditionalFormatting sqref="H14">
    <cfRule type="cellIs" dxfId="2292" priority="364" operator="lessThan">
      <formula>$C$4</formula>
    </cfRule>
  </conditionalFormatting>
  <conditionalFormatting sqref="H15">
    <cfRule type="cellIs" dxfId="2291" priority="365" operator="lessThan">
      <formula>$C$4</formula>
    </cfRule>
  </conditionalFormatting>
  <conditionalFormatting sqref="H16">
    <cfRule type="cellIs" dxfId="2290" priority="366" operator="lessThan">
      <formula>$C$4</formula>
    </cfRule>
  </conditionalFormatting>
  <conditionalFormatting sqref="H17">
    <cfRule type="cellIs" dxfId="2289" priority="367" operator="lessThan">
      <formula>$C$4</formula>
    </cfRule>
  </conditionalFormatting>
  <conditionalFormatting sqref="H18">
    <cfRule type="cellIs" dxfId="2288" priority="368" operator="lessThan">
      <formula>$C$4</formula>
    </cfRule>
  </conditionalFormatting>
  <conditionalFormatting sqref="H19">
    <cfRule type="cellIs" dxfId="2287" priority="369" operator="lessThan">
      <formula>$C$4</formula>
    </cfRule>
  </conditionalFormatting>
  <conditionalFormatting sqref="H20">
    <cfRule type="cellIs" dxfId="2286" priority="370" operator="lessThan">
      <formula>$C$4</formula>
    </cfRule>
  </conditionalFormatting>
  <conditionalFormatting sqref="H21">
    <cfRule type="cellIs" dxfId="2285" priority="371" operator="lessThan">
      <formula>$C$4</formula>
    </cfRule>
  </conditionalFormatting>
  <conditionalFormatting sqref="H22">
    <cfRule type="cellIs" dxfId="2284" priority="372" operator="lessThan">
      <formula>$C$4</formula>
    </cfRule>
  </conditionalFormatting>
  <conditionalFormatting sqref="H23">
    <cfRule type="cellIs" dxfId="2283" priority="373" operator="lessThan">
      <formula>$C$4</formula>
    </cfRule>
  </conditionalFormatting>
  <conditionalFormatting sqref="H24">
    <cfRule type="cellIs" dxfId="2282" priority="374" operator="lessThan">
      <formula>$C$4</formula>
    </cfRule>
  </conditionalFormatting>
  <conditionalFormatting sqref="H25">
    <cfRule type="cellIs" dxfId="2281" priority="375" operator="lessThan">
      <formula>$C$4</formula>
    </cfRule>
  </conditionalFormatting>
  <conditionalFormatting sqref="H26">
    <cfRule type="cellIs" dxfId="2280" priority="376" operator="lessThan">
      <formula>$C$4</formula>
    </cfRule>
  </conditionalFormatting>
  <conditionalFormatting sqref="H27">
    <cfRule type="cellIs" dxfId="2279" priority="377" operator="lessThan">
      <formula>$C$4</formula>
    </cfRule>
  </conditionalFormatting>
  <conditionalFormatting sqref="H28">
    <cfRule type="cellIs" dxfId="2278" priority="378" operator="lessThan">
      <formula>$C$4</formula>
    </cfRule>
  </conditionalFormatting>
  <conditionalFormatting sqref="H29">
    <cfRule type="cellIs" dxfId="2277" priority="379" operator="lessThan">
      <formula>$C$4</formula>
    </cfRule>
  </conditionalFormatting>
  <conditionalFormatting sqref="H30">
    <cfRule type="cellIs" dxfId="2276" priority="380" operator="lessThan">
      <formula>$C$4</formula>
    </cfRule>
  </conditionalFormatting>
  <conditionalFormatting sqref="H31">
    <cfRule type="cellIs" dxfId="2275" priority="381" operator="lessThan">
      <formula>$C$4</formula>
    </cfRule>
  </conditionalFormatting>
  <conditionalFormatting sqref="H32">
    <cfRule type="cellIs" dxfId="2274" priority="382" operator="lessThan">
      <formula>$C$4</formula>
    </cfRule>
  </conditionalFormatting>
  <conditionalFormatting sqref="H33">
    <cfRule type="cellIs" dxfId="2273" priority="383" operator="lessThan">
      <formula>$C$4</formula>
    </cfRule>
  </conditionalFormatting>
  <conditionalFormatting sqref="H34">
    <cfRule type="cellIs" dxfId="2272" priority="384" operator="lessThan">
      <formula>$C$4</formula>
    </cfRule>
  </conditionalFormatting>
  <conditionalFormatting sqref="H35">
    <cfRule type="cellIs" dxfId="2271" priority="385" operator="lessThan">
      <formula>$C$4</formula>
    </cfRule>
  </conditionalFormatting>
  <conditionalFormatting sqref="H36">
    <cfRule type="cellIs" dxfId="2270" priority="386" operator="lessThan">
      <formula>$C$4</formula>
    </cfRule>
  </conditionalFormatting>
  <conditionalFormatting sqref="H37">
    <cfRule type="cellIs" dxfId="2269" priority="387" operator="lessThan">
      <formula>$C$4</formula>
    </cfRule>
  </conditionalFormatting>
  <conditionalFormatting sqref="H38">
    <cfRule type="cellIs" dxfId="2268" priority="388" operator="lessThan">
      <formula>$C$4</formula>
    </cfRule>
  </conditionalFormatting>
  <conditionalFormatting sqref="H39">
    <cfRule type="cellIs" dxfId="2267" priority="389" operator="lessThan">
      <formula>$C$4</formula>
    </cfRule>
  </conditionalFormatting>
  <conditionalFormatting sqref="H40">
    <cfRule type="cellIs" dxfId="2266" priority="390" operator="lessThan">
      <formula>$C$4</formula>
    </cfRule>
  </conditionalFormatting>
  <conditionalFormatting sqref="H41">
    <cfRule type="cellIs" dxfId="2265" priority="391" operator="lessThan">
      <formula>$C$4</formula>
    </cfRule>
  </conditionalFormatting>
  <conditionalFormatting sqref="H42">
    <cfRule type="cellIs" dxfId="2264" priority="392" operator="lessThan">
      <formula>$C$4</formula>
    </cfRule>
  </conditionalFormatting>
  <conditionalFormatting sqref="H43">
    <cfRule type="cellIs" dxfId="2263" priority="393" operator="lessThan">
      <formula>$C$4</formula>
    </cfRule>
  </conditionalFormatting>
  <conditionalFormatting sqref="H44">
    <cfRule type="cellIs" dxfId="2262" priority="394" operator="lessThan">
      <formula>$C$4</formula>
    </cfRule>
  </conditionalFormatting>
  <conditionalFormatting sqref="H45">
    <cfRule type="cellIs" dxfId="2261" priority="395" operator="lessThan">
      <formula>$C$4</formula>
    </cfRule>
  </conditionalFormatting>
  <conditionalFormatting sqref="H46">
    <cfRule type="cellIs" dxfId="2260" priority="396" operator="lessThan">
      <formula>$C$4</formula>
    </cfRule>
  </conditionalFormatting>
  <conditionalFormatting sqref="H47">
    <cfRule type="cellIs" dxfId="2259" priority="397" operator="lessThan">
      <formula>$C$4</formula>
    </cfRule>
  </conditionalFormatting>
  <conditionalFormatting sqref="H48">
    <cfRule type="cellIs" dxfId="2258" priority="398" operator="lessThan">
      <formula>$C$4</formula>
    </cfRule>
  </conditionalFormatting>
  <conditionalFormatting sqref="H49">
    <cfRule type="cellIs" dxfId="2257" priority="399" operator="lessThan">
      <formula>$C$4</formula>
    </cfRule>
  </conditionalFormatting>
  <conditionalFormatting sqref="H50">
    <cfRule type="cellIs" dxfId="2256" priority="400" operator="lessThan">
      <formula>$C$4</formula>
    </cfRule>
  </conditionalFormatting>
  <conditionalFormatting sqref="I11">
    <cfRule type="cellIs" dxfId="2255" priority="401" operator="lessThan">
      <formula>$C$4</formula>
    </cfRule>
  </conditionalFormatting>
  <conditionalFormatting sqref="I12">
    <cfRule type="cellIs" dxfId="2254" priority="402" operator="lessThan">
      <formula>$C$4</formula>
    </cfRule>
  </conditionalFormatting>
  <conditionalFormatting sqref="I13">
    <cfRule type="cellIs" dxfId="2253" priority="403" operator="lessThan">
      <formula>$C$4</formula>
    </cfRule>
  </conditionalFormatting>
  <conditionalFormatting sqref="I14">
    <cfRule type="cellIs" dxfId="2252" priority="404" operator="lessThan">
      <formula>$C$4</formula>
    </cfRule>
  </conditionalFormatting>
  <conditionalFormatting sqref="I15">
    <cfRule type="cellIs" dxfId="2251" priority="405" operator="lessThan">
      <formula>$C$4</formula>
    </cfRule>
  </conditionalFormatting>
  <conditionalFormatting sqref="I16">
    <cfRule type="cellIs" dxfId="2250" priority="406" operator="lessThan">
      <formula>$C$4</formula>
    </cfRule>
  </conditionalFormatting>
  <conditionalFormatting sqref="I17">
    <cfRule type="cellIs" dxfId="2249" priority="407" operator="lessThan">
      <formula>$C$4</formula>
    </cfRule>
  </conditionalFormatting>
  <conditionalFormatting sqref="I18">
    <cfRule type="cellIs" dxfId="2248" priority="408" operator="lessThan">
      <formula>$C$4</formula>
    </cfRule>
  </conditionalFormatting>
  <conditionalFormatting sqref="I19">
    <cfRule type="cellIs" dxfId="2247" priority="409" operator="lessThan">
      <formula>$C$4</formula>
    </cfRule>
  </conditionalFormatting>
  <conditionalFormatting sqref="I20">
    <cfRule type="cellIs" dxfId="2246" priority="410" operator="lessThan">
      <formula>$C$4</formula>
    </cfRule>
  </conditionalFormatting>
  <conditionalFormatting sqref="I21">
    <cfRule type="cellIs" dxfId="2245" priority="411" operator="lessThan">
      <formula>$C$4</formula>
    </cfRule>
  </conditionalFormatting>
  <conditionalFormatting sqref="I22">
    <cfRule type="cellIs" dxfId="2244" priority="412" operator="lessThan">
      <formula>$C$4</formula>
    </cfRule>
  </conditionalFormatting>
  <conditionalFormatting sqref="I23">
    <cfRule type="cellIs" dxfId="2243" priority="413" operator="lessThan">
      <formula>$C$4</formula>
    </cfRule>
  </conditionalFormatting>
  <conditionalFormatting sqref="I24">
    <cfRule type="cellIs" dxfId="2242" priority="414" operator="lessThan">
      <formula>$C$4</formula>
    </cfRule>
  </conditionalFormatting>
  <conditionalFormatting sqref="I25">
    <cfRule type="cellIs" dxfId="2241" priority="415" operator="lessThan">
      <formula>$C$4</formula>
    </cfRule>
  </conditionalFormatting>
  <conditionalFormatting sqref="I26">
    <cfRule type="cellIs" dxfId="2240" priority="416" operator="lessThan">
      <formula>$C$4</formula>
    </cfRule>
  </conditionalFormatting>
  <conditionalFormatting sqref="I27">
    <cfRule type="cellIs" dxfId="2239" priority="417" operator="lessThan">
      <formula>$C$4</formula>
    </cfRule>
  </conditionalFormatting>
  <conditionalFormatting sqref="I28">
    <cfRule type="cellIs" dxfId="2238" priority="418" operator="lessThan">
      <formula>$C$4</formula>
    </cfRule>
  </conditionalFormatting>
  <conditionalFormatting sqref="I29">
    <cfRule type="cellIs" dxfId="2237" priority="419" operator="lessThan">
      <formula>$C$4</formula>
    </cfRule>
  </conditionalFormatting>
  <conditionalFormatting sqref="I30">
    <cfRule type="cellIs" dxfId="2236" priority="420" operator="lessThan">
      <formula>$C$4</formula>
    </cfRule>
  </conditionalFormatting>
  <conditionalFormatting sqref="I31">
    <cfRule type="cellIs" dxfId="2235" priority="421" operator="lessThan">
      <formula>$C$4</formula>
    </cfRule>
  </conditionalFormatting>
  <conditionalFormatting sqref="I32">
    <cfRule type="cellIs" dxfId="2234" priority="422" operator="lessThan">
      <formula>$C$4</formula>
    </cfRule>
  </conditionalFormatting>
  <conditionalFormatting sqref="I33">
    <cfRule type="cellIs" dxfId="2233" priority="423" operator="lessThan">
      <formula>$C$4</formula>
    </cfRule>
  </conditionalFormatting>
  <conditionalFormatting sqref="I34">
    <cfRule type="cellIs" dxfId="2232" priority="424" operator="lessThan">
      <formula>$C$4</formula>
    </cfRule>
  </conditionalFormatting>
  <conditionalFormatting sqref="I35">
    <cfRule type="cellIs" dxfId="2231" priority="425" operator="lessThan">
      <formula>$C$4</formula>
    </cfRule>
  </conditionalFormatting>
  <conditionalFormatting sqref="I36">
    <cfRule type="cellIs" dxfId="2230" priority="426" operator="lessThan">
      <formula>$C$4</formula>
    </cfRule>
  </conditionalFormatting>
  <conditionalFormatting sqref="I37">
    <cfRule type="cellIs" dxfId="2229" priority="427" operator="lessThan">
      <formula>$C$4</formula>
    </cfRule>
  </conditionalFormatting>
  <conditionalFormatting sqref="I38">
    <cfRule type="cellIs" dxfId="2228" priority="428" operator="lessThan">
      <formula>$C$4</formula>
    </cfRule>
  </conditionalFormatting>
  <conditionalFormatting sqref="I39">
    <cfRule type="cellIs" dxfId="2227" priority="429" operator="lessThan">
      <formula>$C$4</formula>
    </cfRule>
  </conditionalFormatting>
  <conditionalFormatting sqref="I40">
    <cfRule type="cellIs" dxfId="2226" priority="430" operator="lessThan">
      <formula>$C$4</formula>
    </cfRule>
  </conditionalFormatting>
  <conditionalFormatting sqref="I41">
    <cfRule type="cellIs" dxfId="2225" priority="431" operator="lessThan">
      <formula>$C$4</formula>
    </cfRule>
  </conditionalFormatting>
  <conditionalFormatting sqref="I42">
    <cfRule type="cellIs" dxfId="2224" priority="432" operator="lessThan">
      <formula>$C$4</formula>
    </cfRule>
  </conditionalFormatting>
  <conditionalFormatting sqref="I43">
    <cfRule type="cellIs" dxfId="2223" priority="433" operator="lessThan">
      <formula>$C$4</formula>
    </cfRule>
  </conditionalFormatting>
  <conditionalFormatting sqref="I44">
    <cfRule type="cellIs" dxfId="2222" priority="434" operator="lessThan">
      <formula>$C$4</formula>
    </cfRule>
  </conditionalFormatting>
  <conditionalFormatting sqref="I45">
    <cfRule type="cellIs" dxfId="2221" priority="435" operator="lessThan">
      <formula>$C$4</formula>
    </cfRule>
  </conditionalFormatting>
  <conditionalFormatting sqref="I46">
    <cfRule type="cellIs" dxfId="2220" priority="436" operator="lessThan">
      <formula>$C$4</formula>
    </cfRule>
  </conditionalFormatting>
  <conditionalFormatting sqref="I47">
    <cfRule type="cellIs" dxfId="2219" priority="437" operator="lessThan">
      <formula>$C$4</formula>
    </cfRule>
  </conditionalFormatting>
  <conditionalFormatting sqref="I48">
    <cfRule type="cellIs" dxfId="2218" priority="438" operator="lessThan">
      <formula>$C$4</formula>
    </cfRule>
  </conditionalFormatting>
  <conditionalFormatting sqref="I49">
    <cfRule type="cellIs" dxfId="2217" priority="439" operator="lessThan">
      <formula>$C$4</formula>
    </cfRule>
  </conditionalFormatting>
  <conditionalFormatting sqref="I50">
    <cfRule type="cellIs" dxfId="2216" priority="440" operator="lessThan">
      <formula>$C$4</formula>
    </cfRule>
  </conditionalFormatting>
  <conditionalFormatting sqref="I52">
    <cfRule type="cellIs" dxfId="2215" priority="441" operator="lessThan">
      <formula>$C$4</formula>
    </cfRule>
  </conditionalFormatting>
  <conditionalFormatting sqref="J11">
    <cfRule type="cellIs" dxfId="2214" priority="442" operator="lessThan">
      <formula>$C$4</formula>
    </cfRule>
  </conditionalFormatting>
  <conditionalFormatting sqref="J12">
    <cfRule type="cellIs" dxfId="2213" priority="443" operator="lessThan">
      <formula>$C$4</formula>
    </cfRule>
  </conditionalFormatting>
  <conditionalFormatting sqref="J13">
    <cfRule type="cellIs" dxfId="2212" priority="444" operator="lessThan">
      <formula>$C$4</formula>
    </cfRule>
  </conditionalFormatting>
  <conditionalFormatting sqref="J14">
    <cfRule type="cellIs" dxfId="2211" priority="445" operator="lessThan">
      <formula>$C$4</formula>
    </cfRule>
  </conditionalFormatting>
  <conditionalFormatting sqref="J15">
    <cfRule type="cellIs" dxfId="2210" priority="446" operator="lessThan">
      <formula>$C$4</formula>
    </cfRule>
  </conditionalFormatting>
  <conditionalFormatting sqref="J16">
    <cfRule type="cellIs" dxfId="2209" priority="447" operator="lessThan">
      <formula>$C$4</formula>
    </cfRule>
  </conditionalFormatting>
  <conditionalFormatting sqref="J17">
    <cfRule type="cellIs" dxfId="2208" priority="448" operator="lessThan">
      <formula>$C$4</formula>
    </cfRule>
  </conditionalFormatting>
  <conditionalFormatting sqref="J18">
    <cfRule type="cellIs" dxfId="2207" priority="449" operator="lessThan">
      <formula>$C$4</formula>
    </cfRule>
  </conditionalFormatting>
  <conditionalFormatting sqref="J19">
    <cfRule type="cellIs" dxfId="2206" priority="450" operator="lessThan">
      <formula>$C$4</formula>
    </cfRule>
  </conditionalFormatting>
  <conditionalFormatting sqref="J20">
    <cfRule type="cellIs" dxfId="2205" priority="451" operator="lessThan">
      <formula>$C$4</formula>
    </cfRule>
  </conditionalFormatting>
  <conditionalFormatting sqref="J21">
    <cfRule type="cellIs" dxfId="2204" priority="452" operator="lessThan">
      <formula>$C$4</formula>
    </cfRule>
  </conditionalFormatting>
  <conditionalFormatting sqref="J22">
    <cfRule type="cellIs" dxfId="2203" priority="453" operator="lessThan">
      <formula>$C$4</formula>
    </cfRule>
  </conditionalFormatting>
  <conditionalFormatting sqref="J23">
    <cfRule type="cellIs" dxfId="2202" priority="454" operator="lessThan">
      <formula>$C$4</formula>
    </cfRule>
  </conditionalFormatting>
  <conditionalFormatting sqref="J24">
    <cfRule type="cellIs" dxfId="2201" priority="455" operator="lessThan">
      <formula>$C$4</formula>
    </cfRule>
  </conditionalFormatting>
  <conditionalFormatting sqref="J25">
    <cfRule type="cellIs" dxfId="2200" priority="456" operator="lessThan">
      <formula>$C$4</formula>
    </cfRule>
  </conditionalFormatting>
  <conditionalFormatting sqref="J26">
    <cfRule type="cellIs" dxfId="2199" priority="457" operator="lessThan">
      <formula>$C$4</formula>
    </cfRule>
  </conditionalFormatting>
  <conditionalFormatting sqref="J27">
    <cfRule type="cellIs" dxfId="2198" priority="458" operator="lessThan">
      <formula>$C$4</formula>
    </cfRule>
  </conditionalFormatting>
  <conditionalFormatting sqref="J28">
    <cfRule type="cellIs" dxfId="2197" priority="459" operator="lessThan">
      <formula>$C$4</formula>
    </cfRule>
  </conditionalFormatting>
  <conditionalFormatting sqref="J29">
    <cfRule type="cellIs" dxfId="2196" priority="460" operator="lessThan">
      <formula>$C$4</formula>
    </cfRule>
  </conditionalFormatting>
  <conditionalFormatting sqref="J30">
    <cfRule type="cellIs" dxfId="2195" priority="461" operator="lessThan">
      <formula>$C$4</formula>
    </cfRule>
  </conditionalFormatting>
  <conditionalFormatting sqref="J31">
    <cfRule type="cellIs" dxfId="2194" priority="462" operator="lessThan">
      <formula>$C$4</formula>
    </cfRule>
  </conditionalFormatting>
  <conditionalFormatting sqref="J32">
    <cfRule type="cellIs" dxfId="2193" priority="463" operator="lessThan">
      <formula>$C$4</formula>
    </cfRule>
  </conditionalFormatting>
  <conditionalFormatting sqref="J33">
    <cfRule type="cellIs" dxfId="2192" priority="464" operator="lessThan">
      <formula>$C$4</formula>
    </cfRule>
  </conditionalFormatting>
  <conditionalFormatting sqref="J34">
    <cfRule type="cellIs" dxfId="2191" priority="465" operator="lessThan">
      <formula>$C$4</formula>
    </cfRule>
  </conditionalFormatting>
  <conditionalFormatting sqref="J35">
    <cfRule type="cellIs" dxfId="2190" priority="466" operator="lessThan">
      <formula>$C$4</formula>
    </cfRule>
  </conditionalFormatting>
  <conditionalFormatting sqref="J36">
    <cfRule type="cellIs" dxfId="2189" priority="467" operator="lessThan">
      <formula>$C$4</formula>
    </cfRule>
  </conditionalFormatting>
  <conditionalFormatting sqref="J37">
    <cfRule type="cellIs" dxfId="2188" priority="468" operator="lessThan">
      <formula>$C$4</formula>
    </cfRule>
  </conditionalFormatting>
  <conditionalFormatting sqref="J38">
    <cfRule type="cellIs" dxfId="2187" priority="469" operator="lessThan">
      <formula>$C$4</formula>
    </cfRule>
  </conditionalFormatting>
  <conditionalFormatting sqref="J39">
    <cfRule type="cellIs" dxfId="2186" priority="470" operator="lessThan">
      <formula>$C$4</formula>
    </cfRule>
  </conditionalFormatting>
  <conditionalFormatting sqref="J40">
    <cfRule type="cellIs" dxfId="2185" priority="471" operator="lessThan">
      <formula>$C$4</formula>
    </cfRule>
  </conditionalFormatting>
  <conditionalFormatting sqref="J41">
    <cfRule type="cellIs" dxfId="2184" priority="472" operator="lessThan">
      <formula>$C$4</formula>
    </cfRule>
  </conditionalFormatting>
  <conditionalFormatting sqref="J42">
    <cfRule type="cellIs" dxfId="2183" priority="473" operator="lessThan">
      <formula>$C$4</formula>
    </cfRule>
  </conditionalFormatting>
  <conditionalFormatting sqref="J43">
    <cfRule type="cellIs" dxfId="2182" priority="474" operator="lessThan">
      <formula>$C$4</formula>
    </cfRule>
  </conditionalFormatting>
  <conditionalFormatting sqref="J44">
    <cfRule type="cellIs" dxfId="2181" priority="475" operator="lessThan">
      <formula>$C$4</formula>
    </cfRule>
  </conditionalFormatting>
  <conditionalFormatting sqref="J45">
    <cfRule type="cellIs" dxfId="2180" priority="476" operator="lessThan">
      <formula>$C$4</formula>
    </cfRule>
  </conditionalFormatting>
  <conditionalFormatting sqref="J46">
    <cfRule type="cellIs" dxfId="2179" priority="477" operator="lessThan">
      <formula>$C$4</formula>
    </cfRule>
  </conditionalFormatting>
  <conditionalFormatting sqref="J47">
    <cfRule type="cellIs" dxfId="2178" priority="478" operator="lessThan">
      <formula>$C$4</formula>
    </cfRule>
  </conditionalFormatting>
  <conditionalFormatting sqref="J48">
    <cfRule type="cellIs" dxfId="2177" priority="479" operator="lessThan">
      <formula>$C$4</formula>
    </cfRule>
  </conditionalFormatting>
  <conditionalFormatting sqref="J49">
    <cfRule type="cellIs" dxfId="2176" priority="480" operator="lessThan">
      <formula>$C$4</formula>
    </cfRule>
  </conditionalFormatting>
  <conditionalFormatting sqref="J50">
    <cfRule type="cellIs" dxfId="2175" priority="481" operator="lessThan">
      <formula>$C$4</formula>
    </cfRule>
  </conditionalFormatting>
  <conditionalFormatting sqref="E11">
    <cfRule type="cellIs" dxfId="2174" priority="482" operator="lessThan">
      <formula>$C$4</formula>
    </cfRule>
  </conditionalFormatting>
  <conditionalFormatting sqref="E12">
    <cfRule type="cellIs" dxfId="2173" priority="483" operator="lessThan">
      <formula>$C$4</formula>
    </cfRule>
  </conditionalFormatting>
  <conditionalFormatting sqref="E13">
    <cfRule type="cellIs" dxfId="2172" priority="484" operator="lessThan">
      <formula>$C$4</formula>
    </cfRule>
  </conditionalFormatting>
  <conditionalFormatting sqref="E14">
    <cfRule type="cellIs" dxfId="2171" priority="485" operator="lessThan">
      <formula>$C$4</formula>
    </cfRule>
  </conditionalFormatting>
  <conditionalFormatting sqref="E15">
    <cfRule type="cellIs" dxfId="2170" priority="486" operator="lessThan">
      <formula>$C$4</formula>
    </cfRule>
  </conditionalFormatting>
  <conditionalFormatting sqref="E16">
    <cfRule type="cellIs" dxfId="2169" priority="487" operator="lessThan">
      <formula>$C$4</formula>
    </cfRule>
  </conditionalFormatting>
  <conditionalFormatting sqref="E17">
    <cfRule type="cellIs" dxfId="2168" priority="488" operator="lessThan">
      <formula>$C$4</formula>
    </cfRule>
  </conditionalFormatting>
  <conditionalFormatting sqref="E18">
    <cfRule type="cellIs" dxfId="2167" priority="489" operator="lessThan">
      <formula>$C$4</formula>
    </cfRule>
  </conditionalFormatting>
  <conditionalFormatting sqref="E19">
    <cfRule type="cellIs" dxfId="2166" priority="490" operator="lessThan">
      <formula>$C$4</formula>
    </cfRule>
  </conditionalFormatting>
  <conditionalFormatting sqref="E20">
    <cfRule type="cellIs" dxfId="2165" priority="491" operator="lessThan">
      <formula>$C$4</formula>
    </cfRule>
  </conditionalFormatting>
  <conditionalFormatting sqref="E21">
    <cfRule type="cellIs" dxfId="2164" priority="492" operator="lessThan">
      <formula>$C$4</formula>
    </cfRule>
  </conditionalFormatting>
  <conditionalFormatting sqref="E22">
    <cfRule type="cellIs" dxfId="2163" priority="493" operator="lessThan">
      <formula>$C$4</formula>
    </cfRule>
  </conditionalFormatting>
  <conditionalFormatting sqref="E23">
    <cfRule type="cellIs" dxfId="2162" priority="494" operator="lessThan">
      <formula>$C$4</formula>
    </cfRule>
  </conditionalFormatting>
  <conditionalFormatting sqref="E24">
    <cfRule type="cellIs" dxfId="2161" priority="495" operator="lessThan">
      <formula>$C$4</formula>
    </cfRule>
  </conditionalFormatting>
  <conditionalFormatting sqref="E25">
    <cfRule type="cellIs" dxfId="2160" priority="496" operator="lessThan">
      <formula>$C$4</formula>
    </cfRule>
  </conditionalFormatting>
  <conditionalFormatting sqref="E26">
    <cfRule type="cellIs" dxfId="2159" priority="497" operator="lessThan">
      <formula>$C$4</formula>
    </cfRule>
  </conditionalFormatting>
  <conditionalFormatting sqref="E27">
    <cfRule type="cellIs" dxfId="2158" priority="498" operator="lessThan">
      <formula>$C$4</formula>
    </cfRule>
  </conditionalFormatting>
  <conditionalFormatting sqref="E28">
    <cfRule type="cellIs" dxfId="2157" priority="499" operator="lessThan">
      <formula>$C$4</formula>
    </cfRule>
  </conditionalFormatting>
  <conditionalFormatting sqref="E29">
    <cfRule type="cellIs" dxfId="2156" priority="500" operator="lessThan">
      <formula>$C$4</formula>
    </cfRule>
  </conditionalFormatting>
  <conditionalFormatting sqref="E30">
    <cfRule type="cellIs" dxfId="2155" priority="501" operator="lessThan">
      <formula>$C$4</formula>
    </cfRule>
  </conditionalFormatting>
  <conditionalFormatting sqref="E31">
    <cfRule type="cellIs" dxfId="2154" priority="502" operator="lessThan">
      <formula>$C$4</formula>
    </cfRule>
  </conditionalFormatting>
  <conditionalFormatting sqref="E32">
    <cfRule type="cellIs" dxfId="2153" priority="503" operator="lessThan">
      <formula>$C$4</formula>
    </cfRule>
  </conditionalFormatting>
  <conditionalFormatting sqref="E33">
    <cfRule type="cellIs" dxfId="2152" priority="504" operator="lessThan">
      <formula>$C$4</formula>
    </cfRule>
  </conditionalFormatting>
  <conditionalFormatting sqref="E34">
    <cfRule type="cellIs" dxfId="2151" priority="505" operator="lessThan">
      <formula>$C$4</formula>
    </cfRule>
  </conditionalFormatting>
  <conditionalFormatting sqref="E35">
    <cfRule type="cellIs" dxfId="2150" priority="506" operator="lessThan">
      <formula>$C$4</formula>
    </cfRule>
  </conditionalFormatting>
  <conditionalFormatting sqref="E36">
    <cfRule type="cellIs" dxfId="2149" priority="507" operator="lessThan">
      <formula>$C$4</formula>
    </cfRule>
  </conditionalFormatting>
  <conditionalFormatting sqref="E37">
    <cfRule type="cellIs" dxfId="2148" priority="508" operator="lessThan">
      <formula>$C$4</formula>
    </cfRule>
  </conditionalFormatting>
  <conditionalFormatting sqref="E38">
    <cfRule type="cellIs" dxfId="2147" priority="509" operator="lessThan">
      <formula>$C$4</formula>
    </cfRule>
  </conditionalFormatting>
  <conditionalFormatting sqref="E39">
    <cfRule type="cellIs" dxfId="2146" priority="510" operator="lessThan">
      <formula>$C$4</formula>
    </cfRule>
  </conditionalFormatting>
  <conditionalFormatting sqref="E40">
    <cfRule type="cellIs" dxfId="2145" priority="511" operator="lessThan">
      <formula>$C$4</formula>
    </cfRule>
  </conditionalFormatting>
  <conditionalFormatting sqref="E41">
    <cfRule type="cellIs" dxfId="2144" priority="512" operator="lessThan">
      <formula>$C$4</formula>
    </cfRule>
  </conditionalFormatting>
  <conditionalFormatting sqref="E42">
    <cfRule type="cellIs" dxfId="2143" priority="513" operator="lessThan">
      <formula>$C$4</formula>
    </cfRule>
  </conditionalFormatting>
  <conditionalFormatting sqref="E43">
    <cfRule type="cellIs" dxfId="2142" priority="514" operator="lessThan">
      <formula>$C$4</formula>
    </cfRule>
  </conditionalFormatting>
  <conditionalFormatting sqref="E44">
    <cfRule type="cellIs" dxfId="2141" priority="515" operator="lessThan">
      <formula>$C$4</formula>
    </cfRule>
  </conditionalFormatting>
  <conditionalFormatting sqref="E45">
    <cfRule type="cellIs" dxfId="2140" priority="516" operator="lessThan">
      <formula>$C$4</formula>
    </cfRule>
  </conditionalFormatting>
  <conditionalFormatting sqref="E46">
    <cfRule type="cellIs" dxfId="2139" priority="517" operator="lessThan">
      <formula>$C$4</formula>
    </cfRule>
  </conditionalFormatting>
  <conditionalFormatting sqref="E47">
    <cfRule type="cellIs" dxfId="2138" priority="518" operator="lessThan">
      <formula>$C$4</formula>
    </cfRule>
  </conditionalFormatting>
  <conditionalFormatting sqref="E48">
    <cfRule type="cellIs" dxfId="2137" priority="519" operator="lessThan">
      <formula>$C$4</formula>
    </cfRule>
  </conditionalFormatting>
  <conditionalFormatting sqref="E49">
    <cfRule type="cellIs" dxfId="2136" priority="520" operator="lessThan">
      <formula>$C$4</formula>
    </cfRule>
  </conditionalFormatting>
  <conditionalFormatting sqref="E50">
    <cfRule type="cellIs" dxfId="2135" priority="521" operator="lessThan">
      <formula>$C$4</formula>
    </cfRule>
  </conditionalFormatting>
  <conditionalFormatting sqref="I53">
    <cfRule type="cellIs" dxfId="2134" priority="522" operator="lessThan">
      <formula>$C$4</formula>
    </cfRule>
  </conditionalFormatting>
  <conditionalFormatting sqref="I54">
    <cfRule type="cellIs" dxfId="2133" priority="523" operator="lessThan">
      <formula>$C$4</formula>
    </cfRule>
  </conditionalFormatting>
  <conditionalFormatting sqref="I55">
    <cfRule type="cellIs" dxfId="213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5" activePane="bottomRight" state="frozen"/>
      <selection pane="topRight"/>
      <selection pane="bottomLeft"/>
      <selection pane="bottomRight" activeCell="L15" sqref="L15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417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41087</v>
      </c>
      <c r="C11" s="14" t="s">
        <v>171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>A</v>
      </c>
      <c r="L11" s="52" t="s">
        <v>321</v>
      </c>
      <c r="M11" s="13"/>
      <c r="N11" s="35" t="str">
        <f t="shared" ref="N11:N50" si="6">IF(BB11="","",BB11)</f>
        <v/>
      </c>
      <c r="O11" s="2">
        <v>90</v>
      </c>
      <c r="P11" s="1">
        <v>86</v>
      </c>
      <c r="Q11" s="13"/>
      <c r="R11" s="3">
        <v>91</v>
      </c>
      <c r="S11" s="1"/>
      <c r="T11" s="39">
        <f t="shared" ref="T11:T50" si="7">IF(ISNUMBER(R11)=FALSE(),"",IF(OR(R11&gt;=$C$4,ISNUMBER(S11)=FALSE(),R11&gt;S11),R11,IF(S11&gt;=$C$4,$C$4,S11)))</f>
        <v>91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91</v>
      </c>
      <c r="AH11" s="14">
        <f t="shared" ref="AH11:AH50" si="13">IF(COUNTA(W11:W11)=1,W11)</f>
        <v>88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89.666666666666671</v>
      </c>
      <c r="AM11" s="6">
        <v>87</v>
      </c>
      <c r="AN11" s="2">
        <v>87</v>
      </c>
      <c r="AO11" s="2">
        <v>90</v>
      </c>
      <c r="AP11" s="2"/>
      <c r="AQ11" s="2"/>
      <c r="AR11" s="49">
        <f t="shared" ref="AR11:AR50" si="18">IF(COUNTBLANK(AM11:AQ11)=5,"",AVERAGE(AM11:AQ11))</f>
        <v>88</v>
      </c>
      <c r="AS11" s="13"/>
      <c r="AT11" s="6">
        <v>91</v>
      </c>
      <c r="AU11" s="1">
        <v>90</v>
      </c>
      <c r="AV11" s="2"/>
      <c r="AW11" s="2"/>
      <c r="AX11" s="2"/>
      <c r="AY11" s="51">
        <f t="shared" ref="AY11:AY50" si="19">IF(COUNTBLANK(AT11:AX11)=5,"",AVERAGE(AT11:AX11))</f>
        <v>90.5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41099</v>
      </c>
      <c r="C12" s="14" t="s">
        <v>172</v>
      </c>
      <c r="D12" s="13"/>
      <c r="E12" s="14">
        <f t="shared" si="0"/>
        <v>85</v>
      </c>
      <c r="F12" s="13"/>
      <c r="G12" s="24">
        <f t="shared" si="1"/>
        <v>87</v>
      </c>
      <c r="H12" s="24">
        <f t="shared" si="2"/>
        <v>85</v>
      </c>
      <c r="I12" s="24">
        <f t="shared" si="3"/>
        <v>91</v>
      </c>
      <c r="J12" s="24">
        <f t="shared" si="4"/>
        <v>91</v>
      </c>
      <c r="K12" s="14" t="str">
        <f t="shared" si="5"/>
        <v>A</v>
      </c>
      <c r="L12" s="52" t="s">
        <v>321</v>
      </c>
      <c r="M12" s="13"/>
      <c r="N12" s="36" t="str">
        <f t="shared" si="6"/>
        <v/>
      </c>
      <c r="O12" s="2">
        <v>78</v>
      </c>
      <c r="P12" s="2">
        <v>80</v>
      </c>
      <c r="Q12" s="13"/>
      <c r="R12" s="3">
        <v>92</v>
      </c>
      <c r="S12" s="1"/>
      <c r="T12" s="39">
        <f t="shared" si="7"/>
        <v>92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90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90.666666666666671</v>
      </c>
      <c r="AM12" s="6">
        <v>90</v>
      </c>
      <c r="AN12" s="2">
        <v>80</v>
      </c>
      <c r="AO12" s="2">
        <v>90</v>
      </c>
      <c r="AP12" s="2"/>
      <c r="AQ12" s="2"/>
      <c r="AR12" s="49">
        <f t="shared" si="18"/>
        <v>86.666666666666671</v>
      </c>
      <c r="AS12" s="13"/>
      <c r="AT12" s="6">
        <v>92</v>
      </c>
      <c r="AU12" s="1">
        <v>90</v>
      </c>
      <c r="AV12" s="2"/>
      <c r="AW12" s="2"/>
      <c r="AX12" s="2"/>
      <c r="AY12" s="51">
        <f t="shared" si="19"/>
        <v>91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41111</v>
      </c>
      <c r="C13" s="14" t="s">
        <v>173</v>
      </c>
      <c r="D13" s="13"/>
      <c r="E13" s="14">
        <f t="shared" si="0"/>
        <v>85</v>
      </c>
      <c r="F13" s="13"/>
      <c r="G13" s="24">
        <f t="shared" si="1"/>
        <v>86</v>
      </c>
      <c r="H13" s="24">
        <f t="shared" si="2"/>
        <v>85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321</v>
      </c>
      <c r="M13" s="13"/>
      <c r="N13" s="36" t="str">
        <f t="shared" si="6"/>
        <v/>
      </c>
      <c r="O13" s="2">
        <v>83</v>
      </c>
      <c r="P13" s="2">
        <v>81</v>
      </c>
      <c r="Q13" s="13"/>
      <c r="R13" s="3">
        <v>88</v>
      </c>
      <c r="S13" s="1"/>
      <c r="T13" s="39">
        <f t="shared" si="7"/>
        <v>88</v>
      </c>
      <c r="U13" s="1">
        <v>88</v>
      </c>
      <c r="V13" s="1"/>
      <c r="W13" s="39">
        <f t="shared" si="8"/>
        <v>88</v>
      </c>
      <c r="X13" s="1">
        <v>87</v>
      </c>
      <c r="Y13" s="1"/>
      <c r="Z13" s="39">
        <f t="shared" si="9"/>
        <v>87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88</v>
      </c>
      <c r="AI13" s="14">
        <f t="shared" si="14"/>
        <v>87</v>
      </c>
      <c r="AJ13" s="14" t="str">
        <f t="shared" si="15"/>
        <v/>
      </c>
      <c r="AK13" s="14" t="str">
        <f t="shared" si="16"/>
        <v/>
      </c>
      <c r="AL13" s="35">
        <f t="shared" si="17"/>
        <v>87.666666666666671</v>
      </c>
      <c r="AM13" s="6">
        <v>87</v>
      </c>
      <c r="AN13" s="2">
        <v>85</v>
      </c>
      <c r="AO13" s="2">
        <v>90</v>
      </c>
      <c r="AP13" s="2"/>
      <c r="AQ13" s="2"/>
      <c r="AR13" s="49">
        <f t="shared" si="18"/>
        <v>87.333333333333329</v>
      </c>
      <c r="AS13" s="13"/>
      <c r="AT13" s="6">
        <v>88</v>
      </c>
      <c r="AU13" s="1">
        <v>87</v>
      </c>
      <c r="AV13" s="2"/>
      <c r="AW13" s="2"/>
      <c r="AX13" s="2"/>
      <c r="AY13" s="51">
        <f t="shared" si="19"/>
        <v>87.5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41123</v>
      </c>
      <c r="C14" s="14" t="s">
        <v>174</v>
      </c>
      <c r="D14" s="13"/>
      <c r="E14" s="14">
        <f t="shared" si="0"/>
        <v>85</v>
      </c>
      <c r="F14" s="13"/>
      <c r="G14" s="24">
        <f t="shared" si="1"/>
        <v>85</v>
      </c>
      <c r="H14" s="24">
        <f t="shared" si="2"/>
        <v>85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321</v>
      </c>
      <c r="M14" s="13"/>
      <c r="N14" s="36" t="str">
        <f t="shared" si="6"/>
        <v/>
      </c>
      <c r="O14" s="2">
        <v>78</v>
      </c>
      <c r="P14" s="2">
        <v>83</v>
      </c>
      <c r="Q14" s="13"/>
      <c r="R14" s="3">
        <v>89</v>
      </c>
      <c r="S14" s="1"/>
      <c r="T14" s="39">
        <f t="shared" si="7"/>
        <v>89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89</v>
      </c>
      <c r="AH14" s="14">
        <f t="shared" si="13"/>
        <v>90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89.666666666666671</v>
      </c>
      <c r="AM14" s="6">
        <v>78</v>
      </c>
      <c r="AN14" s="2">
        <v>83</v>
      </c>
      <c r="AO14" s="2">
        <v>90</v>
      </c>
      <c r="AP14" s="2"/>
      <c r="AQ14" s="2"/>
      <c r="AR14" s="49">
        <f t="shared" si="18"/>
        <v>83.666666666666671</v>
      </c>
      <c r="AS14" s="13"/>
      <c r="AT14" s="6">
        <v>89</v>
      </c>
      <c r="AU14" s="1">
        <v>90</v>
      </c>
      <c r="AV14" s="2"/>
      <c r="AW14" s="2"/>
      <c r="AX14" s="2"/>
      <c r="AY14" s="51">
        <f t="shared" si="19"/>
        <v>89.5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41135</v>
      </c>
      <c r="C15" s="14" t="s">
        <v>175</v>
      </c>
      <c r="D15" s="13"/>
      <c r="E15" s="14">
        <f t="shared" si="0"/>
        <v>82</v>
      </c>
      <c r="F15" s="13"/>
      <c r="G15" s="24">
        <f t="shared" si="1"/>
        <v>82</v>
      </c>
      <c r="H15" s="24">
        <f t="shared" si="2"/>
        <v>82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321</v>
      </c>
      <c r="M15" s="13"/>
      <c r="N15" s="36" t="str">
        <f t="shared" si="6"/>
        <v/>
      </c>
      <c r="O15" s="2">
        <v>78</v>
      </c>
      <c r="P15" s="2">
        <v>80</v>
      </c>
      <c r="Q15" s="13"/>
      <c r="R15" s="3">
        <v>78</v>
      </c>
      <c r="S15" s="1"/>
      <c r="T15" s="39">
        <f t="shared" si="7"/>
        <v>78</v>
      </c>
      <c r="U15" s="1">
        <v>87</v>
      </c>
      <c r="V15" s="1"/>
      <c r="W15" s="39">
        <f t="shared" si="8"/>
        <v>87</v>
      </c>
      <c r="X15" s="1">
        <v>87</v>
      </c>
      <c r="Y15" s="1"/>
      <c r="Z15" s="39">
        <f t="shared" si="9"/>
        <v>87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87</v>
      </c>
      <c r="AI15" s="14">
        <f t="shared" si="14"/>
        <v>87</v>
      </c>
      <c r="AJ15" s="14" t="str">
        <f t="shared" si="15"/>
        <v/>
      </c>
      <c r="AK15" s="14" t="str">
        <f t="shared" si="16"/>
        <v/>
      </c>
      <c r="AL15" s="35">
        <f t="shared" si="17"/>
        <v>84</v>
      </c>
      <c r="AM15" s="6">
        <v>78</v>
      </c>
      <c r="AN15" s="2">
        <v>80</v>
      </c>
      <c r="AO15" s="2">
        <v>90</v>
      </c>
      <c r="AP15" s="2"/>
      <c r="AQ15" s="2"/>
      <c r="AR15" s="49">
        <f t="shared" si="18"/>
        <v>82.666666666666671</v>
      </c>
      <c r="AS15" s="13"/>
      <c r="AT15" s="6">
        <v>78</v>
      </c>
      <c r="AU15" s="1">
        <v>87</v>
      </c>
      <c r="AV15" s="2"/>
      <c r="AW15" s="2"/>
      <c r="AX15" s="2"/>
      <c r="AY15" s="51">
        <f t="shared" si="19"/>
        <v>82.5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41147</v>
      </c>
      <c r="C16" s="14" t="s">
        <v>176</v>
      </c>
      <c r="D16" s="13"/>
      <c r="E16" s="14">
        <f t="shared" si="0"/>
        <v>85</v>
      </c>
      <c r="F16" s="13"/>
      <c r="G16" s="24">
        <f t="shared" si="1"/>
        <v>87</v>
      </c>
      <c r="H16" s="24">
        <f t="shared" si="2"/>
        <v>85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321</v>
      </c>
      <c r="M16" s="13"/>
      <c r="N16" s="36" t="str">
        <f t="shared" si="6"/>
        <v/>
      </c>
      <c r="O16" s="2">
        <v>78</v>
      </c>
      <c r="P16" s="2">
        <v>80</v>
      </c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90</v>
      </c>
      <c r="AM16" s="6">
        <v>90</v>
      </c>
      <c r="AN16" s="2">
        <v>84</v>
      </c>
      <c r="AO16" s="2">
        <v>90</v>
      </c>
      <c r="AP16" s="2"/>
      <c r="AQ16" s="2"/>
      <c r="AR16" s="49">
        <f t="shared" si="18"/>
        <v>88</v>
      </c>
      <c r="AS16" s="13"/>
      <c r="AT16" s="6">
        <v>90</v>
      </c>
      <c r="AU16" s="1">
        <v>90</v>
      </c>
      <c r="AV16" s="2"/>
      <c r="AW16" s="2"/>
      <c r="AX16" s="2"/>
      <c r="AY16" s="51">
        <f t="shared" si="19"/>
        <v>90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41159</v>
      </c>
      <c r="C17" s="14" t="s">
        <v>177</v>
      </c>
      <c r="D17" s="13"/>
      <c r="E17" s="14">
        <f t="shared" si="0"/>
        <v>83</v>
      </c>
      <c r="F17" s="13"/>
      <c r="G17" s="24">
        <f t="shared" si="1"/>
        <v>84</v>
      </c>
      <c r="H17" s="24">
        <f t="shared" si="2"/>
        <v>83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321</v>
      </c>
      <c r="M17" s="13"/>
      <c r="N17" s="36" t="str">
        <f t="shared" si="6"/>
        <v/>
      </c>
      <c r="O17" s="2">
        <v>78</v>
      </c>
      <c r="P17" s="2">
        <v>78</v>
      </c>
      <c r="Q17" s="13"/>
      <c r="R17" s="3">
        <v>81</v>
      </c>
      <c r="S17" s="1"/>
      <c r="T17" s="39">
        <f t="shared" si="7"/>
        <v>81</v>
      </c>
      <c r="U17" s="1">
        <v>90</v>
      </c>
      <c r="V17" s="1"/>
      <c r="W17" s="39">
        <f t="shared" si="8"/>
        <v>90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81</v>
      </c>
      <c r="AH17" s="14">
        <f t="shared" si="13"/>
        <v>90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87</v>
      </c>
      <c r="AM17" s="6">
        <v>87</v>
      </c>
      <c r="AN17" s="2">
        <v>80</v>
      </c>
      <c r="AO17" s="2">
        <v>90</v>
      </c>
      <c r="AP17" s="2"/>
      <c r="AQ17" s="2"/>
      <c r="AR17" s="49">
        <f t="shared" si="18"/>
        <v>85.666666666666671</v>
      </c>
      <c r="AS17" s="13"/>
      <c r="AT17" s="6">
        <v>81</v>
      </c>
      <c r="AU17" s="1">
        <v>90</v>
      </c>
      <c r="AV17" s="2"/>
      <c r="AW17" s="2"/>
      <c r="AX17" s="2"/>
      <c r="AY17" s="51">
        <f t="shared" si="19"/>
        <v>85.5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41171</v>
      </c>
      <c r="C18" s="14" t="s">
        <v>178</v>
      </c>
      <c r="D18" s="13"/>
      <c r="E18" s="14">
        <f t="shared" si="0"/>
        <v>82</v>
      </c>
      <c r="F18" s="13"/>
      <c r="G18" s="24">
        <f t="shared" si="1"/>
        <v>84</v>
      </c>
      <c r="H18" s="24">
        <f t="shared" si="2"/>
        <v>82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321</v>
      </c>
      <c r="M18" s="13"/>
      <c r="N18" s="36" t="str">
        <f t="shared" si="6"/>
        <v/>
      </c>
      <c r="O18" s="2">
        <v>78</v>
      </c>
      <c r="P18" s="2">
        <v>78</v>
      </c>
      <c r="Q18" s="13"/>
      <c r="R18" s="3">
        <v>82</v>
      </c>
      <c r="S18" s="1"/>
      <c r="T18" s="39">
        <f t="shared" si="7"/>
        <v>82</v>
      </c>
      <c r="U18" s="1">
        <v>88</v>
      </c>
      <c r="V18" s="1"/>
      <c r="W18" s="39">
        <f t="shared" si="8"/>
        <v>88</v>
      </c>
      <c r="X18" s="1">
        <v>87</v>
      </c>
      <c r="Y18" s="1"/>
      <c r="Z18" s="39">
        <f t="shared" si="9"/>
        <v>87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88</v>
      </c>
      <c r="AI18" s="14">
        <f t="shared" si="14"/>
        <v>87</v>
      </c>
      <c r="AJ18" s="14" t="str">
        <f t="shared" si="15"/>
        <v/>
      </c>
      <c r="AK18" s="14" t="str">
        <f t="shared" si="16"/>
        <v/>
      </c>
      <c r="AL18" s="35">
        <f t="shared" si="17"/>
        <v>85.666666666666671</v>
      </c>
      <c r="AM18" s="6">
        <v>78</v>
      </c>
      <c r="AN18" s="2">
        <v>87</v>
      </c>
      <c r="AO18" s="2">
        <v>90</v>
      </c>
      <c r="AP18" s="2"/>
      <c r="AQ18" s="2"/>
      <c r="AR18" s="49">
        <f t="shared" si="18"/>
        <v>85</v>
      </c>
      <c r="AS18" s="13"/>
      <c r="AT18" s="6">
        <v>82</v>
      </c>
      <c r="AU18" s="1">
        <v>87</v>
      </c>
      <c r="AV18" s="2"/>
      <c r="AW18" s="2"/>
      <c r="AX18" s="2"/>
      <c r="AY18" s="51">
        <f t="shared" si="19"/>
        <v>84.5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41183</v>
      </c>
      <c r="C19" s="14" t="s">
        <v>179</v>
      </c>
      <c r="D19" s="13"/>
      <c r="E19" s="14">
        <f t="shared" si="0"/>
        <v>84</v>
      </c>
      <c r="F19" s="13"/>
      <c r="G19" s="24">
        <f t="shared" si="1"/>
        <v>84</v>
      </c>
      <c r="H19" s="24">
        <f t="shared" si="2"/>
        <v>84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321</v>
      </c>
      <c r="M19" s="13"/>
      <c r="N19" s="36" t="str">
        <f t="shared" si="6"/>
        <v/>
      </c>
      <c r="O19" s="2">
        <v>78</v>
      </c>
      <c r="P19" s="2">
        <v>87</v>
      </c>
      <c r="Q19" s="13"/>
      <c r="R19" s="3">
        <v>80</v>
      </c>
      <c r="S19" s="1"/>
      <c r="T19" s="39">
        <f t="shared" si="7"/>
        <v>80</v>
      </c>
      <c r="U19" s="1">
        <v>90</v>
      </c>
      <c r="V19" s="1"/>
      <c r="W19" s="39">
        <f t="shared" si="8"/>
        <v>90</v>
      </c>
      <c r="X19" s="1">
        <v>86</v>
      </c>
      <c r="Y19" s="1"/>
      <c r="Z19" s="39">
        <f t="shared" si="9"/>
        <v>86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90</v>
      </c>
      <c r="AI19" s="14">
        <f t="shared" si="14"/>
        <v>86</v>
      </c>
      <c r="AJ19" s="14" t="str">
        <f t="shared" si="15"/>
        <v/>
      </c>
      <c r="AK19" s="14" t="str">
        <f t="shared" si="16"/>
        <v/>
      </c>
      <c r="AL19" s="35">
        <f t="shared" si="17"/>
        <v>85.333333333333329</v>
      </c>
      <c r="AM19" s="6">
        <v>80</v>
      </c>
      <c r="AN19" s="2">
        <v>90</v>
      </c>
      <c r="AO19" s="2">
        <v>90</v>
      </c>
      <c r="AP19" s="2"/>
      <c r="AQ19" s="2"/>
      <c r="AR19" s="49">
        <f t="shared" si="18"/>
        <v>86.666666666666671</v>
      </c>
      <c r="AS19" s="13"/>
      <c r="AT19" s="6">
        <v>80</v>
      </c>
      <c r="AU19" s="1">
        <v>86</v>
      </c>
      <c r="AV19" s="2"/>
      <c r="AW19" s="2"/>
      <c r="AX19" s="2"/>
      <c r="AY19" s="51">
        <f t="shared" si="19"/>
        <v>83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41195</v>
      </c>
      <c r="C20" s="14" t="s">
        <v>180</v>
      </c>
      <c r="D20" s="13"/>
      <c r="E20" s="14">
        <f t="shared" si="0"/>
        <v>85</v>
      </c>
      <c r="F20" s="13"/>
      <c r="G20" s="24">
        <f t="shared" si="1"/>
        <v>86</v>
      </c>
      <c r="H20" s="24">
        <f t="shared" si="2"/>
        <v>85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321</v>
      </c>
      <c r="M20" s="13"/>
      <c r="N20" s="36" t="str">
        <f t="shared" si="6"/>
        <v/>
      </c>
      <c r="O20" s="2">
        <v>78</v>
      </c>
      <c r="P20" s="2">
        <v>83</v>
      </c>
      <c r="Q20" s="13"/>
      <c r="R20" s="3">
        <v>89</v>
      </c>
      <c r="S20" s="1"/>
      <c r="T20" s="39">
        <f t="shared" si="7"/>
        <v>89</v>
      </c>
      <c r="U20" s="1">
        <v>90</v>
      </c>
      <c r="V20" s="1"/>
      <c r="W20" s="39">
        <f t="shared" si="8"/>
        <v>90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89</v>
      </c>
      <c r="AH20" s="14">
        <f t="shared" si="13"/>
        <v>90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89.666666666666671</v>
      </c>
      <c r="AM20" s="6">
        <v>90</v>
      </c>
      <c r="AN20" s="2">
        <v>80</v>
      </c>
      <c r="AO20" s="2">
        <v>90</v>
      </c>
      <c r="AP20" s="2"/>
      <c r="AQ20" s="2"/>
      <c r="AR20" s="49">
        <f t="shared" si="18"/>
        <v>86.666666666666671</v>
      </c>
      <c r="AS20" s="13"/>
      <c r="AT20" s="6">
        <v>89</v>
      </c>
      <c r="AU20" s="1">
        <v>90</v>
      </c>
      <c r="AV20" s="2"/>
      <c r="AW20" s="2"/>
      <c r="AX20" s="2"/>
      <c r="AY20" s="51">
        <f t="shared" si="19"/>
        <v>89.5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41207</v>
      </c>
      <c r="C21" s="14" t="s">
        <v>181</v>
      </c>
      <c r="D21" s="13"/>
      <c r="E21" s="14">
        <f t="shared" si="0"/>
        <v>79</v>
      </c>
      <c r="F21" s="13"/>
      <c r="G21" s="24">
        <f t="shared" si="1"/>
        <v>79</v>
      </c>
      <c r="H21" s="24">
        <f t="shared" si="2"/>
        <v>79</v>
      </c>
      <c r="I21" s="24">
        <f t="shared" si="3"/>
        <v>78</v>
      </c>
      <c r="J21" s="24">
        <f t="shared" si="4"/>
        <v>78</v>
      </c>
      <c r="K21" s="14" t="str">
        <f t="shared" si="5"/>
        <v>B</v>
      </c>
      <c r="L21" s="52" t="s">
        <v>321</v>
      </c>
      <c r="M21" s="13"/>
      <c r="N21" s="36" t="str">
        <f t="shared" si="6"/>
        <v/>
      </c>
      <c r="O21" s="2">
        <v>78</v>
      </c>
      <c r="P21" s="2">
        <v>80</v>
      </c>
      <c r="Q21" s="13"/>
      <c r="R21" s="3">
        <v>78</v>
      </c>
      <c r="S21" s="1"/>
      <c r="T21" s="39">
        <f t="shared" si="7"/>
        <v>78</v>
      </c>
      <c r="U21" s="1">
        <v>78</v>
      </c>
      <c r="V21" s="1"/>
      <c r="W21" s="39">
        <f t="shared" si="8"/>
        <v>78</v>
      </c>
      <c r="X21" s="1">
        <v>78</v>
      </c>
      <c r="Y21" s="1"/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78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78</v>
      </c>
      <c r="AN21" s="2">
        <v>78</v>
      </c>
      <c r="AO21" s="2">
        <v>90</v>
      </c>
      <c r="AP21" s="2"/>
      <c r="AQ21" s="2"/>
      <c r="AR21" s="49">
        <f t="shared" si="18"/>
        <v>82</v>
      </c>
      <c r="AS21" s="13"/>
      <c r="AT21" s="6">
        <v>78</v>
      </c>
      <c r="AU21" s="1">
        <v>78</v>
      </c>
      <c r="AV21" s="2"/>
      <c r="AW21" s="2"/>
      <c r="AX21" s="2"/>
      <c r="AY21" s="51">
        <f t="shared" si="19"/>
        <v>78</v>
      </c>
      <c r="AZ21" s="13"/>
      <c r="BA21" s="54" t="s">
        <v>182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41219</v>
      </c>
      <c r="C22" s="14" t="s">
        <v>183</v>
      </c>
      <c r="D22" s="13"/>
      <c r="E22" s="14">
        <f t="shared" si="0"/>
        <v>84</v>
      </c>
      <c r="F22" s="13"/>
      <c r="G22" s="24">
        <f t="shared" si="1"/>
        <v>85</v>
      </c>
      <c r="H22" s="24">
        <f t="shared" si="2"/>
        <v>84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321</v>
      </c>
      <c r="M22" s="13"/>
      <c r="N22" s="36" t="str">
        <f t="shared" si="6"/>
        <v/>
      </c>
      <c r="O22" s="2">
        <v>78</v>
      </c>
      <c r="P22" s="2">
        <v>80</v>
      </c>
      <c r="Q22" s="13"/>
      <c r="R22" s="3">
        <v>87</v>
      </c>
      <c r="S22" s="1"/>
      <c r="T22" s="39">
        <f t="shared" si="7"/>
        <v>87</v>
      </c>
      <c r="U22" s="1">
        <v>87</v>
      </c>
      <c r="V22" s="1"/>
      <c r="W22" s="39">
        <f t="shared" si="8"/>
        <v>87</v>
      </c>
      <c r="X22" s="1">
        <v>87</v>
      </c>
      <c r="Y22" s="1"/>
      <c r="Z22" s="39">
        <f t="shared" si="9"/>
        <v>87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87</v>
      </c>
      <c r="AI22" s="14">
        <f t="shared" si="14"/>
        <v>87</v>
      </c>
      <c r="AJ22" s="14" t="str">
        <f t="shared" si="15"/>
        <v/>
      </c>
      <c r="AK22" s="14" t="str">
        <f t="shared" si="16"/>
        <v/>
      </c>
      <c r="AL22" s="35">
        <f t="shared" si="17"/>
        <v>87</v>
      </c>
      <c r="AM22" s="6">
        <v>90</v>
      </c>
      <c r="AN22" s="2">
        <v>80</v>
      </c>
      <c r="AO22" s="2">
        <v>90</v>
      </c>
      <c r="AP22" s="2"/>
      <c r="AQ22" s="2"/>
      <c r="AR22" s="49">
        <f t="shared" si="18"/>
        <v>86.666666666666671</v>
      </c>
      <c r="AS22" s="13"/>
      <c r="AT22" s="6">
        <v>87</v>
      </c>
      <c r="AU22" s="1">
        <v>87</v>
      </c>
      <c r="AV22" s="2"/>
      <c r="AW22" s="2"/>
      <c r="AX22" s="2"/>
      <c r="AY22" s="51">
        <f t="shared" si="19"/>
        <v>87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41231</v>
      </c>
      <c r="C23" s="14" t="s">
        <v>184</v>
      </c>
      <c r="D23" s="13"/>
      <c r="E23" s="14">
        <f t="shared" si="0"/>
        <v>87</v>
      </c>
      <c r="F23" s="13"/>
      <c r="G23" s="24">
        <f t="shared" si="1"/>
        <v>88</v>
      </c>
      <c r="H23" s="24">
        <f t="shared" si="2"/>
        <v>87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321</v>
      </c>
      <c r="M23" s="13"/>
      <c r="N23" s="36" t="str">
        <f t="shared" si="6"/>
        <v/>
      </c>
      <c r="O23" s="2">
        <v>86</v>
      </c>
      <c r="P23" s="2">
        <v>84</v>
      </c>
      <c r="Q23" s="13"/>
      <c r="R23" s="3">
        <v>89</v>
      </c>
      <c r="S23" s="1"/>
      <c r="T23" s="39">
        <f t="shared" si="7"/>
        <v>89</v>
      </c>
      <c r="U23" s="1">
        <v>88</v>
      </c>
      <c r="V23" s="1"/>
      <c r="W23" s="39">
        <f t="shared" si="8"/>
        <v>88</v>
      </c>
      <c r="X23" s="1">
        <v>87</v>
      </c>
      <c r="Y23" s="1"/>
      <c r="Z23" s="39">
        <f t="shared" si="9"/>
        <v>87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89</v>
      </c>
      <c r="AH23" s="14">
        <f t="shared" si="13"/>
        <v>88</v>
      </c>
      <c r="AI23" s="14">
        <f t="shared" si="14"/>
        <v>87</v>
      </c>
      <c r="AJ23" s="14" t="str">
        <f t="shared" si="15"/>
        <v/>
      </c>
      <c r="AK23" s="14" t="str">
        <f t="shared" si="16"/>
        <v/>
      </c>
      <c r="AL23" s="35">
        <f t="shared" si="17"/>
        <v>88</v>
      </c>
      <c r="AM23" s="6">
        <v>90</v>
      </c>
      <c r="AN23" s="2">
        <v>90</v>
      </c>
      <c r="AO23" s="2">
        <v>90</v>
      </c>
      <c r="AP23" s="2"/>
      <c r="AQ23" s="2"/>
      <c r="AR23" s="49">
        <f t="shared" si="18"/>
        <v>90</v>
      </c>
      <c r="AS23" s="13"/>
      <c r="AT23" s="6">
        <v>89</v>
      </c>
      <c r="AU23" s="1">
        <v>87</v>
      </c>
      <c r="AV23" s="2"/>
      <c r="AW23" s="2"/>
      <c r="AX23" s="2"/>
      <c r="AY23" s="51">
        <f t="shared" si="19"/>
        <v>88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41243</v>
      </c>
      <c r="C24" s="14" t="s">
        <v>185</v>
      </c>
      <c r="D24" s="13"/>
      <c r="E24" s="14">
        <f t="shared" si="0"/>
        <v>85</v>
      </c>
      <c r="F24" s="13"/>
      <c r="G24" s="24">
        <f t="shared" si="1"/>
        <v>86</v>
      </c>
      <c r="H24" s="24">
        <f t="shared" si="2"/>
        <v>85</v>
      </c>
      <c r="I24" s="24">
        <f t="shared" si="3"/>
        <v>91</v>
      </c>
      <c r="J24" s="24">
        <f t="shared" si="4"/>
        <v>91</v>
      </c>
      <c r="K24" s="14" t="str">
        <f t="shared" si="5"/>
        <v>A</v>
      </c>
      <c r="L24" s="52" t="s">
        <v>321</v>
      </c>
      <c r="M24" s="13"/>
      <c r="N24" s="36" t="str">
        <f t="shared" si="6"/>
        <v/>
      </c>
      <c r="O24" s="2">
        <v>78</v>
      </c>
      <c r="P24" s="2">
        <v>80</v>
      </c>
      <c r="Q24" s="13"/>
      <c r="R24" s="3">
        <v>91</v>
      </c>
      <c r="S24" s="1"/>
      <c r="T24" s="39">
        <f t="shared" si="7"/>
        <v>91</v>
      </c>
      <c r="U24" s="1">
        <v>90</v>
      </c>
      <c r="V24" s="1"/>
      <c r="W24" s="39">
        <f t="shared" si="8"/>
        <v>90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91</v>
      </c>
      <c r="AH24" s="14">
        <f t="shared" si="13"/>
        <v>90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90.333333333333329</v>
      </c>
      <c r="AM24" s="6">
        <v>90</v>
      </c>
      <c r="AN24" s="2">
        <v>80</v>
      </c>
      <c r="AO24" s="2">
        <v>90</v>
      </c>
      <c r="AP24" s="2"/>
      <c r="AQ24" s="2"/>
      <c r="AR24" s="49">
        <f t="shared" si="18"/>
        <v>86.666666666666671</v>
      </c>
      <c r="AS24" s="13"/>
      <c r="AT24" s="6">
        <v>91</v>
      </c>
      <c r="AU24" s="1">
        <v>90</v>
      </c>
      <c r="AV24" s="2"/>
      <c r="AW24" s="2"/>
      <c r="AX24" s="2"/>
      <c r="AY24" s="51">
        <f t="shared" si="19"/>
        <v>90.5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41255</v>
      </c>
      <c r="C25" s="14" t="s">
        <v>186</v>
      </c>
      <c r="D25" s="13"/>
      <c r="E25" s="14">
        <f t="shared" si="0"/>
        <v>82</v>
      </c>
      <c r="F25" s="13"/>
      <c r="G25" s="24">
        <f t="shared" si="1"/>
        <v>83</v>
      </c>
      <c r="H25" s="24">
        <f t="shared" si="2"/>
        <v>82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321</v>
      </c>
      <c r="M25" s="13"/>
      <c r="N25" s="36" t="str">
        <f t="shared" si="6"/>
        <v/>
      </c>
      <c r="O25" s="2">
        <v>78</v>
      </c>
      <c r="P25" s="2">
        <v>78</v>
      </c>
      <c r="Q25" s="13"/>
      <c r="R25" s="3">
        <v>82</v>
      </c>
      <c r="S25" s="1"/>
      <c r="T25" s="39">
        <f t="shared" si="7"/>
        <v>82</v>
      </c>
      <c r="U25" s="1">
        <v>87</v>
      </c>
      <c r="V25" s="1"/>
      <c r="W25" s="39">
        <f t="shared" si="8"/>
        <v>87</v>
      </c>
      <c r="X25" s="1">
        <v>87</v>
      </c>
      <c r="Y25" s="1"/>
      <c r="Z25" s="39">
        <f t="shared" si="9"/>
        <v>87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87</v>
      </c>
      <c r="AI25" s="14">
        <f t="shared" si="14"/>
        <v>87</v>
      </c>
      <c r="AJ25" s="14" t="str">
        <f t="shared" si="15"/>
        <v/>
      </c>
      <c r="AK25" s="14" t="str">
        <f t="shared" si="16"/>
        <v/>
      </c>
      <c r="AL25" s="35">
        <f t="shared" si="17"/>
        <v>85.333333333333329</v>
      </c>
      <c r="AM25" s="6">
        <v>78</v>
      </c>
      <c r="AN25" s="2">
        <v>80</v>
      </c>
      <c r="AO25" s="2">
        <v>90</v>
      </c>
      <c r="AP25" s="2"/>
      <c r="AQ25" s="2"/>
      <c r="AR25" s="49">
        <f t="shared" si="18"/>
        <v>82.666666666666671</v>
      </c>
      <c r="AS25" s="13"/>
      <c r="AT25" s="6">
        <v>82</v>
      </c>
      <c r="AU25" s="1">
        <v>87</v>
      </c>
      <c r="AV25" s="2"/>
      <c r="AW25" s="2"/>
      <c r="AX25" s="2"/>
      <c r="AY25" s="51">
        <f t="shared" si="19"/>
        <v>84.5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41267</v>
      </c>
      <c r="C26" s="14" t="s">
        <v>187</v>
      </c>
      <c r="D26" s="13"/>
      <c r="E26" s="14">
        <f t="shared" si="0"/>
        <v>81</v>
      </c>
      <c r="F26" s="13"/>
      <c r="G26" s="24">
        <f t="shared" si="1"/>
        <v>82</v>
      </c>
      <c r="H26" s="24">
        <f t="shared" si="2"/>
        <v>81</v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321</v>
      </c>
      <c r="M26" s="13"/>
      <c r="N26" s="36" t="str">
        <f t="shared" si="6"/>
        <v/>
      </c>
      <c r="O26" s="2">
        <v>78</v>
      </c>
      <c r="P26" s="2">
        <v>80</v>
      </c>
      <c r="Q26" s="13"/>
      <c r="R26" s="3">
        <v>79</v>
      </c>
      <c r="S26" s="1"/>
      <c r="T26" s="39">
        <f t="shared" si="7"/>
        <v>79</v>
      </c>
      <c r="U26" s="1">
        <v>80</v>
      </c>
      <c r="V26" s="1"/>
      <c r="W26" s="39">
        <f t="shared" si="8"/>
        <v>80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79</v>
      </c>
      <c r="AH26" s="14">
        <f t="shared" si="13"/>
        <v>80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81.333333333333329</v>
      </c>
      <c r="AM26" s="6">
        <v>90</v>
      </c>
      <c r="AN26" s="2">
        <v>80</v>
      </c>
      <c r="AO26" s="2">
        <v>90</v>
      </c>
      <c r="AP26" s="2"/>
      <c r="AQ26" s="2"/>
      <c r="AR26" s="49">
        <f t="shared" si="18"/>
        <v>86.666666666666671</v>
      </c>
      <c r="AS26" s="13"/>
      <c r="AT26" s="6">
        <v>79</v>
      </c>
      <c r="AU26" s="1">
        <v>85</v>
      </c>
      <c r="AV26" s="2"/>
      <c r="AW26" s="2"/>
      <c r="AX26" s="2"/>
      <c r="AY26" s="51">
        <f t="shared" si="19"/>
        <v>82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41279</v>
      </c>
      <c r="C27" s="14" t="s">
        <v>188</v>
      </c>
      <c r="D27" s="13"/>
      <c r="E27" s="14">
        <f t="shared" si="0"/>
        <v>87</v>
      </c>
      <c r="F27" s="13"/>
      <c r="G27" s="24">
        <f t="shared" si="1"/>
        <v>87</v>
      </c>
      <c r="H27" s="24">
        <f t="shared" si="2"/>
        <v>87</v>
      </c>
      <c r="I27" s="24">
        <f t="shared" si="3"/>
        <v>91</v>
      </c>
      <c r="J27" s="24">
        <f t="shared" si="4"/>
        <v>91</v>
      </c>
      <c r="K27" s="14" t="str">
        <f t="shared" si="5"/>
        <v>A</v>
      </c>
      <c r="L27" s="52" t="s">
        <v>321</v>
      </c>
      <c r="M27" s="13"/>
      <c r="N27" s="36" t="str">
        <f t="shared" si="6"/>
        <v/>
      </c>
      <c r="O27" s="2">
        <v>78</v>
      </c>
      <c r="P27" s="2">
        <v>88</v>
      </c>
      <c r="Q27" s="13"/>
      <c r="R27" s="3">
        <v>90</v>
      </c>
      <c r="S27" s="1"/>
      <c r="T27" s="39">
        <f t="shared" si="7"/>
        <v>90</v>
      </c>
      <c r="U27" s="1">
        <v>90</v>
      </c>
      <c r="V27" s="1"/>
      <c r="W27" s="39">
        <f t="shared" si="8"/>
        <v>90</v>
      </c>
      <c r="X27" s="1">
        <v>92</v>
      </c>
      <c r="Y27" s="1"/>
      <c r="Z27" s="39">
        <f t="shared" si="9"/>
        <v>92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92</v>
      </c>
      <c r="AJ27" s="14" t="str">
        <f t="shared" si="15"/>
        <v/>
      </c>
      <c r="AK27" s="14" t="str">
        <f t="shared" si="16"/>
        <v/>
      </c>
      <c r="AL27" s="35">
        <f t="shared" si="17"/>
        <v>90.666666666666671</v>
      </c>
      <c r="AM27" s="6">
        <v>90</v>
      </c>
      <c r="AN27" s="2">
        <v>87</v>
      </c>
      <c r="AO27" s="2">
        <v>90</v>
      </c>
      <c r="AP27" s="2"/>
      <c r="AQ27" s="2"/>
      <c r="AR27" s="49">
        <f t="shared" si="18"/>
        <v>89</v>
      </c>
      <c r="AS27" s="13"/>
      <c r="AT27" s="6">
        <v>90</v>
      </c>
      <c r="AU27" s="1">
        <v>92</v>
      </c>
      <c r="AV27" s="2"/>
      <c r="AW27" s="2"/>
      <c r="AX27" s="2"/>
      <c r="AY27" s="51">
        <f t="shared" si="19"/>
        <v>91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41291</v>
      </c>
      <c r="C28" s="14" t="s">
        <v>189</v>
      </c>
      <c r="D28" s="13"/>
      <c r="E28" s="14">
        <f t="shared" si="0"/>
        <v>88</v>
      </c>
      <c r="F28" s="13"/>
      <c r="G28" s="24">
        <f t="shared" si="1"/>
        <v>89</v>
      </c>
      <c r="H28" s="24">
        <f t="shared" si="2"/>
        <v>88</v>
      </c>
      <c r="I28" s="24">
        <f t="shared" si="3"/>
        <v>89</v>
      </c>
      <c r="J28" s="24">
        <f t="shared" si="4"/>
        <v>89</v>
      </c>
      <c r="K28" s="14" t="str">
        <f t="shared" si="5"/>
        <v>A</v>
      </c>
      <c r="L28" s="52" t="s">
        <v>321</v>
      </c>
      <c r="M28" s="13"/>
      <c r="N28" s="36" t="str">
        <f t="shared" si="6"/>
        <v/>
      </c>
      <c r="O28" s="2">
        <v>88</v>
      </c>
      <c r="P28" s="2">
        <v>86</v>
      </c>
      <c r="Q28" s="13"/>
      <c r="R28" s="3">
        <v>91</v>
      </c>
      <c r="S28" s="1"/>
      <c r="T28" s="39">
        <f t="shared" si="7"/>
        <v>91</v>
      </c>
      <c r="U28" s="1">
        <v>90</v>
      </c>
      <c r="V28" s="1"/>
      <c r="W28" s="39">
        <f t="shared" si="8"/>
        <v>90</v>
      </c>
      <c r="X28" s="1">
        <v>86</v>
      </c>
      <c r="Y28" s="1"/>
      <c r="Z28" s="39">
        <f t="shared" si="9"/>
        <v>86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91</v>
      </c>
      <c r="AH28" s="14">
        <f t="shared" si="13"/>
        <v>90</v>
      </c>
      <c r="AI28" s="14">
        <f t="shared" si="14"/>
        <v>86</v>
      </c>
      <c r="AJ28" s="14" t="str">
        <f t="shared" si="15"/>
        <v/>
      </c>
      <c r="AK28" s="14" t="str">
        <f t="shared" si="16"/>
        <v/>
      </c>
      <c r="AL28" s="35">
        <f t="shared" si="17"/>
        <v>89</v>
      </c>
      <c r="AM28" s="6">
        <v>90</v>
      </c>
      <c r="AN28" s="2">
        <v>90</v>
      </c>
      <c r="AO28" s="2">
        <v>90</v>
      </c>
      <c r="AP28" s="2"/>
      <c r="AQ28" s="2"/>
      <c r="AR28" s="49">
        <f t="shared" si="18"/>
        <v>90</v>
      </c>
      <c r="AS28" s="13"/>
      <c r="AT28" s="6">
        <v>91</v>
      </c>
      <c r="AU28" s="1">
        <v>86</v>
      </c>
      <c r="AV28" s="2"/>
      <c r="AW28" s="2"/>
      <c r="AX28" s="2"/>
      <c r="AY28" s="51">
        <f t="shared" si="19"/>
        <v>88.5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41303</v>
      </c>
      <c r="C29" s="14" t="s">
        <v>190</v>
      </c>
      <c r="D29" s="13"/>
      <c r="E29" s="14">
        <f t="shared" si="0"/>
        <v>89</v>
      </c>
      <c r="F29" s="13"/>
      <c r="G29" s="24">
        <f t="shared" si="1"/>
        <v>91</v>
      </c>
      <c r="H29" s="24">
        <f t="shared" si="2"/>
        <v>89</v>
      </c>
      <c r="I29" s="24">
        <f t="shared" si="3"/>
        <v>91</v>
      </c>
      <c r="J29" s="24">
        <f t="shared" si="4"/>
        <v>91</v>
      </c>
      <c r="K29" s="14" t="str">
        <f t="shared" si="5"/>
        <v>A</v>
      </c>
      <c r="L29" s="52" t="s">
        <v>321</v>
      </c>
      <c r="M29" s="13"/>
      <c r="N29" s="36" t="str">
        <f t="shared" si="6"/>
        <v/>
      </c>
      <c r="O29" s="2">
        <v>93</v>
      </c>
      <c r="P29" s="2">
        <v>80</v>
      </c>
      <c r="Q29" s="13"/>
      <c r="R29" s="3">
        <v>91</v>
      </c>
      <c r="S29" s="1"/>
      <c r="T29" s="39">
        <f t="shared" si="7"/>
        <v>91</v>
      </c>
      <c r="U29" s="1">
        <v>90</v>
      </c>
      <c r="V29" s="1"/>
      <c r="W29" s="39">
        <f t="shared" si="8"/>
        <v>90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91</v>
      </c>
      <c r="AH29" s="14">
        <f t="shared" si="13"/>
        <v>90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90.333333333333329</v>
      </c>
      <c r="AM29" s="6">
        <v>90</v>
      </c>
      <c r="AN29" s="2">
        <v>90</v>
      </c>
      <c r="AO29" s="2">
        <v>90</v>
      </c>
      <c r="AP29" s="2"/>
      <c r="AQ29" s="2"/>
      <c r="AR29" s="49">
        <f t="shared" si="18"/>
        <v>90</v>
      </c>
      <c r="AS29" s="13"/>
      <c r="AT29" s="6">
        <v>91</v>
      </c>
      <c r="AU29" s="1">
        <v>90</v>
      </c>
      <c r="AV29" s="2"/>
      <c r="AW29" s="2"/>
      <c r="AX29" s="2"/>
      <c r="AY29" s="51">
        <f t="shared" si="19"/>
        <v>90.5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41315</v>
      </c>
      <c r="C30" s="14" t="s">
        <v>191</v>
      </c>
      <c r="D30" s="13"/>
      <c r="E30" s="14">
        <f t="shared" si="0"/>
        <v>83</v>
      </c>
      <c r="F30" s="13"/>
      <c r="G30" s="24">
        <f t="shared" si="1"/>
        <v>84</v>
      </c>
      <c r="H30" s="24">
        <f t="shared" si="2"/>
        <v>83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321</v>
      </c>
      <c r="M30" s="13"/>
      <c r="N30" s="36" t="str">
        <f t="shared" si="6"/>
        <v/>
      </c>
      <c r="O30" s="2">
        <v>84</v>
      </c>
      <c r="P30" s="2">
        <v>80</v>
      </c>
      <c r="Q30" s="13"/>
      <c r="R30" s="3">
        <v>84</v>
      </c>
      <c r="S30" s="1"/>
      <c r="T30" s="39">
        <f t="shared" si="7"/>
        <v>84</v>
      </c>
      <c r="U30" s="1">
        <v>80</v>
      </c>
      <c r="V30" s="1"/>
      <c r="W30" s="39">
        <f t="shared" si="8"/>
        <v>80</v>
      </c>
      <c r="X30" s="1">
        <v>87</v>
      </c>
      <c r="Y30" s="1"/>
      <c r="Z30" s="39">
        <f t="shared" si="9"/>
        <v>87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>
        <f t="shared" si="13"/>
        <v>80</v>
      </c>
      <c r="AI30" s="14">
        <f t="shared" si="14"/>
        <v>87</v>
      </c>
      <c r="AJ30" s="14" t="str">
        <f t="shared" si="15"/>
        <v/>
      </c>
      <c r="AK30" s="14" t="str">
        <f t="shared" si="16"/>
        <v/>
      </c>
      <c r="AL30" s="35">
        <f t="shared" si="17"/>
        <v>83.666666666666671</v>
      </c>
      <c r="AM30" s="6">
        <v>78</v>
      </c>
      <c r="AN30" s="2">
        <v>87</v>
      </c>
      <c r="AO30" s="2">
        <v>90</v>
      </c>
      <c r="AP30" s="2"/>
      <c r="AQ30" s="2"/>
      <c r="AR30" s="49">
        <f t="shared" si="18"/>
        <v>85</v>
      </c>
      <c r="AS30" s="13"/>
      <c r="AT30" s="6">
        <v>84</v>
      </c>
      <c r="AU30" s="1">
        <v>87</v>
      </c>
      <c r="AV30" s="2"/>
      <c r="AW30" s="2"/>
      <c r="AX30" s="2"/>
      <c r="AY30" s="51">
        <f t="shared" si="19"/>
        <v>85.5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41327</v>
      </c>
      <c r="C31" s="14" t="s">
        <v>192</v>
      </c>
      <c r="D31" s="13"/>
      <c r="E31" s="14">
        <f t="shared" si="0"/>
        <v>88</v>
      </c>
      <c r="F31" s="13"/>
      <c r="G31" s="24">
        <f t="shared" si="1"/>
        <v>89</v>
      </c>
      <c r="H31" s="24">
        <f t="shared" si="2"/>
        <v>88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321</v>
      </c>
      <c r="M31" s="13"/>
      <c r="N31" s="36" t="str">
        <f t="shared" si="6"/>
        <v/>
      </c>
      <c r="O31" s="2">
        <v>94</v>
      </c>
      <c r="P31" s="2">
        <v>85</v>
      </c>
      <c r="Q31" s="13"/>
      <c r="R31" s="3">
        <v>88</v>
      </c>
      <c r="S31" s="1"/>
      <c r="T31" s="39">
        <f t="shared" si="7"/>
        <v>88</v>
      </c>
      <c r="U31" s="1">
        <v>88</v>
      </c>
      <c r="V31" s="1"/>
      <c r="W31" s="39">
        <f t="shared" si="8"/>
        <v>88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88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85.333333333333329</v>
      </c>
      <c r="AM31" s="6">
        <v>90</v>
      </c>
      <c r="AN31" s="2">
        <v>90</v>
      </c>
      <c r="AO31" s="2">
        <v>90</v>
      </c>
      <c r="AP31" s="2"/>
      <c r="AQ31" s="2"/>
      <c r="AR31" s="49">
        <f t="shared" si="18"/>
        <v>90</v>
      </c>
      <c r="AS31" s="13"/>
      <c r="AT31" s="6">
        <v>88</v>
      </c>
      <c r="AU31" s="1">
        <v>80</v>
      </c>
      <c r="AV31" s="2"/>
      <c r="AW31" s="2"/>
      <c r="AX31" s="2"/>
      <c r="AY31" s="51">
        <f t="shared" si="19"/>
        <v>84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41339</v>
      </c>
      <c r="C32" s="14" t="s">
        <v>193</v>
      </c>
      <c r="D32" s="13"/>
      <c r="E32" s="14">
        <f t="shared" si="0"/>
        <v>83</v>
      </c>
      <c r="F32" s="13"/>
      <c r="G32" s="24">
        <f t="shared" si="1"/>
        <v>83</v>
      </c>
      <c r="H32" s="24">
        <f t="shared" si="2"/>
        <v>83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321</v>
      </c>
      <c r="M32" s="13"/>
      <c r="N32" s="36" t="str">
        <f t="shared" si="6"/>
        <v/>
      </c>
      <c r="O32" s="2">
        <v>78</v>
      </c>
      <c r="P32" s="2">
        <v>85</v>
      </c>
      <c r="Q32" s="13"/>
      <c r="R32" s="3">
        <v>87</v>
      </c>
      <c r="S32" s="1"/>
      <c r="T32" s="39">
        <f t="shared" si="7"/>
        <v>87</v>
      </c>
      <c r="U32" s="1">
        <v>80</v>
      </c>
      <c r="V32" s="1"/>
      <c r="W32" s="39">
        <f t="shared" si="8"/>
        <v>80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80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84</v>
      </c>
      <c r="AM32" s="6">
        <v>78</v>
      </c>
      <c r="AN32" s="2">
        <v>87</v>
      </c>
      <c r="AO32" s="2">
        <v>90</v>
      </c>
      <c r="AP32" s="2"/>
      <c r="AQ32" s="2"/>
      <c r="AR32" s="49">
        <f t="shared" si="18"/>
        <v>85</v>
      </c>
      <c r="AS32" s="13"/>
      <c r="AT32" s="6">
        <v>87</v>
      </c>
      <c r="AU32" s="1">
        <v>85</v>
      </c>
      <c r="AV32" s="2"/>
      <c r="AW32" s="2"/>
      <c r="AX32" s="2"/>
      <c r="AY32" s="51">
        <f t="shared" si="19"/>
        <v>86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41351</v>
      </c>
      <c r="C33" s="14" t="s">
        <v>194</v>
      </c>
      <c r="D33" s="13"/>
      <c r="E33" s="14">
        <f t="shared" si="0"/>
        <v>84</v>
      </c>
      <c r="F33" s="13"/>
      <c r="G33" s="24">
        <f t="shared" si="1"/>
        <v>85</v>
      </c>
      <c r="H33" s="24">
        <f t="shared" si="2"/>
        <v>84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321</v>
      </c>
      <c r="M33" s="13"/>
      <c r="N33" s="36" t="str">
        <f t="shared" si="6"/>
        <v/>
      </c>
      <c r="O33" s="2">
        <v>89</v>
      </c>
      <c r="P33" s="2">
        <v>80</v>
      </c>
      <c r="Q33" s="13"/>
      <c r="R33" s="3">
        <v>85</v>
      </c>
      <c r="S33" s="1"/>
      <c r="T33" s="39">
        <f t="shared" si="7"/>
        <v>85</v>
      </c>
      <c r="U33" s="1">
        <v>80</v>
      </c>
      <c r="V33" s="1"/>
      <c r="W33" s="39">
        <f t="shared" si="8"/>
        <v>80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80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83.333333333333329</v>
      </c>
      <c r="AM33" s="6">
        <v>78</v>
      </c>
      <c r="AN33" s="2">
        <v>80</v>
      </c>
      <c r="AO33" s="2">
        <v>90</v>
      </c>
      <c r="AP33" s="2"/>
      <c r="AQ33" s="2"/>
      <c r="AR33" s="49">
        <f t="shared" si="18"/>
        <v>82.666666666666671</v>
      </c>
      <c r="AS33" s="13"/>
      <c r="AT33" s="6">
        <v>85</v>
      </c>
      <c r="AU33" s="1">
        <v>85</v>
      </c>
      <c r="AV33" s="2"/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41363</v>
      </c>
      <c r="C34" s="14" t="s">
        <v>195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321</v>
      </c>
      <c r="M34" s="13"/>
      <c r="N34" s="36" t="str">
        <f t="shared" si="6"/>
        <v/>
      </c>
      <c r="O34" s="2">
        <v>80</v>
      </c>
      <c r="P34" s="2">
        <v>89</v>
      </c>
      <c r="Q34" s="13"/>
      <c r="R34" s="3">
        <v>91</v>
      </c>
      <c r="S34" s="1"/>
      <c r="T34" s="39">
        <f t="shared" si="7"/>
        <v>91</v>
      </c>
      <c r="U34" s="1">
        <v>87</v>
      </c>
      <c r="V34" s="1"/>
      <c r="W34" s="39">
        <f t="shared" si="8"/>
        <v>87</v>
      </c>
      <c r="X34" s="1">
        <v>87</v>
      </c>
      <c r="Y34" s="1"/>
      <c r="Z34" s="39">
        <f t="shared" si="9"/>
        <v>87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91</v>
      </c>
      <c r="AH34" s="14">
        <f t="shared" si="13"/>
        <v>87</v>
      </c>
      <c r="AI34" s="14">
        <f t="shared" si="14"/>
        <v>87</v>
      </c>
      <c r="AJ34" s="14" t="str">
        <f t="shared" si="15"/>
        <v/>
      </c>
      <c r="AK34" s="14" t="str">
        <f t="shared" si="16"/>
        <v/>
      </c>
      <c r="AL34" s="35">
        <f t="shared" si="17"/>
        <v>88.333333333333329</v>
      </c>
      <c r="AM34" s="6">
        <v>90</v>
      </c>
      <c r="AN34" s="2">
        <v>80</v>
      </c>
      <c r="AO34" s="2">
        <v>90</v>
      </c>
      <c r="AP34" s="2"/>
      <c r="AQ34" s="2"/>
      <c r="AR34" s="49">
        <f t="shared" si="18"/>
        <v>86.666666666666671</v>
      </c>
      <c r="AS34" s="13"/>
      <c r="AT34" s="6">
        <v>91</v>
      </c>
      <c r="AU34" s="1">
        <v>87</v>
      </c>
      <c r="AV34" s="2"/>
      <c r="AW34" s="2"/>
      <c r="AX34" s="2"/>
      <c r="AY34" s="51">
        <f t="shared" si="19"/>
        <v>89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41375</v>
      </c>
      <c r="C35" s="14" t="s">
        <v>196</v>
      </c>
      <c r="D35" s="13"/>
      <c r="E35" s="14">
        <f t="shared" si="0"/>
        <v>85</v>
      </c>
      <c r="F35" s="13"/>
      <c r="G35" s="24">
        <f t="shared" si="1"/>
        <v>87</v>
      </c>
      <c r="H35" s="24">
        <f t="shared" si="2"/>
        <v>85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321</v>
      </c>
      <c r="M35" s="13"/>
      <c r="N35" s="36" t="str">
        <f t="shared" si="6"/>
        <v/>
      </c>
      <c r="O35" s="2">
        <v>83</v>
      </c>
      <c r="P35" s="2">
        <v>80</v>
      </c>
      <c r="Q35" s="13"/>
      <c r="R35" s="3">
        <v>88</v>
      </c>
      <c r="S35" s="1"/>
      <c r="T35" s="39">
        <f t="shared" si="7"/>
        <v>88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90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89.333333333333329</v>
      </c>
      <c r="AM35" s="6">
        <v>83</v>
      </c>
      <c r="AN35" s="2">
        <v>80</v>
      </c>
      <c r="AO35" s="2">
        <v>90</v>
      </c>
      <c r="AP35" s="2"/>
      <c r="AQ35" s="2"/>
      <c r="AR35" s="49">
        <f t="shared" si="18"/>
        <v>84.333333333333329</v>
      </c>
      <c r="AS35" s="13"/>
      <c r="AT35" s="6">
        <v>88</v>
      </c>
      <c r="AU35" s="1">
        <v>90</v>
      </c>
      <c r="AV35" s="2"/>
      <c r="AW35" s="2"/>
      <c r="AX35" s="2"/>
      <c r="AY35" s="51">
        <f t="shared" si="19"/>
        <v>89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41387</v>
      </c>
      <c r="C36" s="14" t="s">
        <v>197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321</v>
      </c>
      <c r="M36" s="13"/>
      <c r="N36" s="36" t="str">
        <f t="shared" si="6"/>
        <v/>
      </c>
      <c r="O36" s="2">
        <v>78</v>
      </c>
      <c r="P36" s="2">
        <v>85</v>
      </c>
      <c r="Q36" s="13"/>
      <c r="R36" s="3">
        <v>87</v>
      </c>
      <c r="S36" s="1"/>
      <c r="T36" s="39">
        <f t="shared" si="7"/>
        <v>87</v>
      </c>
      <c r="U36" s="1">
        <v>90</v>
      </c>
      <c r="V36" s="1"/>
      <c r="W36" s="39">
        <f t="shared" si="8"/>
        <v>90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90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80</v>
      </c>
      <c r="AN36" s="2">
        <v>87</v>
      </c>
      <c r="AO36" s="2">
        <v>90</v>
      </c>
      <c r="AP36" s="2"/>
      <c r="AQ36" s="2"/>
      <c r="AR36" s="49">
        <f t="shared" si="18"/>
        <v>85.666666666666671</v>
      </c>
      <c r="AS36" s="13"/>
      <c r="AT36" s="6">
        <v>87</v>
      </c>
      <c r="AU36" s="1">
        <v>90</v>
      </c>
      <c r="AV36" s="2"/>
      <c r="AW36" s="2"/>
      <c r="AX36" s="2"/>
      <c r="AY36" s="51">
        <f t="shared" si="19"/>
        <v>88.5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41399</v>
      </c>
      <c r="C37" s="14" t="s">
        <v>198</v>
      </c>
      <c r="D37" s="13"/>
      <c r="E37" s="14">
        <f t="shared" si="0"/>
        <v>86</v>
      </c>
      <c r="F37" s="13"/>
      <c r="G37" s="24">
        <f t="shared" si="1"/>
        <v>86</v>
      </c>
      <c r="H37" s="24">
        <f t="shared" si="2"/>
        <v>86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321</v>
      </c>
      <c r="M37" s="13"/>
      <c r="N37" s="36" t="str">
        <f t="shared" si="6"/>
        <v/>
      </c>
      <c r="O37" s="2">
        <v>84</v>
      </c>
      <c r="P37" s="2">
        <v>88</v>
      </c>
      <c r="Q37" s="13"/>
      <c r="R37" s="3">
        <v>88</v>
      </c>
      <c r="S37" s="1"/>
      <c r="T37" s="39">
        <f t="shared" si="7"/>
        <v>88</v>
      </c>
      <c r="U37" s="1">
        <v>87</v>
      </c>
      <c r="V37" s="1"/>
      <c r="W37" s="39">
        <f t="shared" si="8"/>
        <v>87</v>
      </c>
      <c r="X37" s="1">
        <v>87</v>
      </c>
      <c r="Y37" s="1"/>
      <c r="Z37" s="39">
        <f t="shared" si="9"/>
        <v>87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87</v>
      </c>
      <c r="AI37" s="14">
        <f t="shared" si="14"/>
        <v>87</v>
      </c>
      <c r="AJ37" s="14" t="str">
        <f t="shared" si="15"/>
        <v/>
      </c>
      <c r="AK37" s="14" t="str">
        <f t="shared" si="16"/>
        <v/>
      </c>
      <c r="AL37" s="35">
        <f t="shared" si="17"/>
        <v>87.333333333333329</v>
      </c>
      <c r="AM37" s="6">
        <v>87</v>
      </c>
      <c r="AN37" s="2">
        <v>80</v>
      </c>
      <c r="AO37" s="2">
        <v>90</v>
      </c>
      <c r="AP37" s="2"/>
      <c r="AQ37" s="2"/>
      <c r="AR37" s="49">
        <f t="shared" si="18"/>
        <v>85.666666666666671</v>
      </c>
      <c r="AS37" s="13"/>
      <c r="AT37" s="6">
        <v>88</v>
      </c>
      <c r="AU37" s="1">
        <v>87</v>
      </c>
      <c r="AV37" s="2"/>
      <c r="AW37" s="2"/>
      <c r="AX37" s="2"/>
      <c r="AY37" s="51">
        <f t="shared" si="19"/>
        <v>87.5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41411</v>
      </c>
      <c r="C38" s="14" t="s">
        <v>199</v>
      </c>
      <c r="D38" s="13"/>
      <c r="E38" s="14">
        <f t="shared" si="0"/>
        <v>84</v>
      </c>
      <c r="F38" s="13"/>
      <c r="G38" s="24">
        <f t="shared" si="1"/>
        <v>84</v>
      </c>
      <c r="H38" s="24">
        <f t="shared" si="2"/>
        <v>84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321</v>
      </c>
      <c r="M38" s="13"/>
      <c r="N38" s="36" t="str">
        <f t="shared" si="6"/>
        <v/>
      </c>
      <c r="O38" s="2">
        <v>78</v>
      </c>
      <c r="P38" s="2">
        <v>83</v>
      </c>
      <c r="Q38" s="13"/>
      <c r="R38" s="3">
        <v>91</v>
      </c>
      <c r="S38" s="1"/>
      <c r="T38" s="39">
        <f t="shared" si="7"/>
        <v>91</v>
      </c>
      <c r="U38" s="1">
        <v>80</v>
      </c>
      <c r="V38" s="1"/>
      <c r="W38" s="39">
        <f t="shared" si="8"/>
        <v>80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91</v>
      </c>
      <c r="AH38" s="14">
        <f t="shared" si="13"/>
        <v>80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85.333333333333329</v>
      </c>
      <c r="AM38" s="6">
        <v>90</v>
      </c>
      <c r="AN38" s="2">
        <v>87</v>
      </c>
      <c r="AO38" s="2">
        <v>90</v>
      </c>
      <c r="AP38" s="2"/>
      <c r="AQ38" s="2"/>
      <c r="AR38" s="49">
        <f t="shared" si="18"/>
        <v>89</v>
      </c>
      <c r="AS38" s="13"/>
      <c r="AT38" s="6">
        <v>91</v>
      </c>
      <c r="AU38" s="1">
        <v>85</v>
      </c>
      <c r="AV38" s="2"/>
      <c r="AW38" s="2"/>
      <c r="AX38" s="2"/>
      <c r="AY38" s="51">
        <f t="shared" si="19"/>
        <v>88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41423</v>
      </c>
      <c r="C39" s="14" t="s">
        <v>200</v>
      </c>
      <c r="D39" s="13"/>
      <c r="E39" s="14">
        <f t="shared" si="0"/>
        <v>90</v>
      </c>
      <c r="F39" s="13"/>
      <c r="G39" s="24">
        <f t="shared" si="1"/>
        <v>89</v>
      </c>
      <c r="H39" s="24">
        <f t="shared" si="2"/>
        <v>90</v>
      </c>
      <c r="I39" s="24">
        <f t="shared" si="3"/>
        <v>91</v>
      </c>
      <c r="J39" s="24">
        <f t="shared" si="4"/>
        <v>91</v>
      </c>
      <c r="K39" s="14" t="str">
        <f t="shared" si="5"/>
        <v>A</v>
      </c>
      <c r="L39" s="52" t="s">
        <v>321</v>
      </c>
      <c r="M39" s="13"/>
      <c r="N39" s="36" t="str">
        <f t="shared" si="6"/>
        <v/>
      </c>
      <c r="O39" s="2">
        <v>90</v>
      </c>
      <c r="P39" s="2">
        <v>91</v>
      </c>
      <c r="Q39" s="13"/>
      <c r="R39" s="3">
        <v>91</v>
      </c>
      <c r="S39" s="1"/>
      <c r="T39" s="39">
        <f t="shared" si="7"/>
        <v>91</v>
      </c>
      <c r="U39" s="1">
        <v>90</v>
      </c>
      <c r="V39" s="1"/>
      <c r="W39" s="39">
        <f t="shared" si="8"/>
        <v>90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91</v>
      </c>
      <c r="AH39" s="14">
        <f t="shared" si="13"/>
        <v>90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90.333333333333329</v>
      </c>
      <c r="AM39" s="6">
        <v>90</v>
      </c>
      <c r="AN39" s="2">
        <v>80</v>
      </c>
      <c r="AO39" s="2">
        <v>90</v>
      </c>
      <c r="AP39" s="2"/>
      <c r="AQ39" s="2"/>
      <c r="AR39" s="49">
        <f t="shared" si="18"/>
        <v>86.666666666666671</v>
      </c>
      <c r="AS39" s="13"/>
      <c r="AT39" s="6">
        <v>91</v>
      </c>
      <c r="AU39" s="1">
        <v>90</v>
      </c>
      <c r="AV39" s="2"/>
      <c r="AW39" s="2"/>
      <c r="AX39" s="2"/>
      <c r="AY39" s="51">
        <f t="shared" si="19"/>
        <v>90.5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41435</v>
      </c>
      <c r="C40" s="14" t="s">
        <v>201</v>
      </c>
      <c r="D40" s="13"/>
      <c r="E40" s="14">
        <f t="shared" si="0"/>
        <v>91</v>
      </c>
      <c r="F40" s="13"/>
      <c r="G40" s="24">
        <f t="shared" si="1"/>
        <v>90</v>
      </c>
      <c r="H40" s="24">
        <f t="shared" si="2"/>
        <v>91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321</v>
      </c>
      <c r="M40" s="13"/>
      <c r="N40" s="36" t="str">
        <f t="shared" si="6"/>
        <v/>
      </c>
      <c r="O40" s="2">
        <v>92</v>
      </c>
      <c r="P40" s="2">
        <v>93</v>
      </c>
      <c r="Q40" s="13"/>
      <c r="R40" s="3">
        <v>88</v>
      </c>
      <c r="S40" s="1"/>
      <c r="T40" s="39">
        <f t="shared" si="7"/>
        <v>88</v>
      </c>
      <c r="U40" s="1">
        <v>90</v>
      </c>
      <c r="V40" s="1"/>
      <c r="W40" s="39">
        <f t="shared" si="8"/>
        <v>90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90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89.333333333333329</v>
      </c>
      <c r="AM40" s="6">
        <v>90</v>
      </c>
      <c r="AN40" s="2">
        <v>87</v>
      </c>
      <c r="AO40" s="2">
        <v>90</v>
      </c>
      <c r="AP40" s="2"/>
      <c r="AQ40" s="2"/>
      <c r="AR40" s="49">
        <f t="shared" si="18"/>
        <v>89</v>
      </c>
      <c r="AS40" s="13"/>
      <c r="AT40" s="6">
        <v>88</v>
      </c>
      <c r="AU40" s="1">
        <v>90</v>
      </c>
      <c r="AV40" s="2"/>
      <c r="AW40" s="2"/>
      <c r="AX40" s="2"/>
      <c r="AY40" s="51">
        <f t="shared" si="19"/>
        <v>89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41447</v>
      </c>
      <c r="C41" s="14" t="s">
        <v>202</v>
      </c>
      <c r="D41" s="13"/>
      <c r="E41" s="14">
        <f t="shared" si="0"/>
        <v>84</v>
      </c>
      <c r="F41" s="13"/>
      <c r="G41" s="24">
        <f t="shared" si="1"/>
        <v>85</v>
      </c>
      <c r="H41" s="24">
        <f t="shared" si="2"/>
        <v>84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321</v>
      </c>
      <c r="M41" s="13"/>
      <c r="N41" s="36" t="str">
        <f t="shared" si="6"/>
        <v/>
      </c>
      <c r="O41" s="2">
        <v>78</v>
      </c>
      <c r="P41" s="2">
        <v>80</v>
      </c>
      <c r="Q41" s="13"/>
      <c r="R41" s="3">
        <v>80</v>
      </c>
      <c r="S41" s="1"/>
      <c r="T41" s="39">
        <f t="shared" si="7"/>
        <v>80</v>
      </c>
      <c r="U41" s="1">
        <v>90</v>
      </c>
      <c r="V41" s="1"/>
      <c r="W41" s="39">
        <f t="shared" si="8"/>
        <v>90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90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87</v>
      </c>
      <c r="AN41" s="2">
        <v>87</v>
      </c>
      <c r="AO41" s="2">
        <v>90</v>
      </c>
      <c r="AP41" s="2"/>
      <c r="AQ41" s="2"/>
      <c r="AR41" s="49">
        <f t="shared" si="18"/>
        <v>88</v>
      </c>
      <c r="AS41" s="13"/>
      <c r="AT41" s="6">
        <v>80</v>
      </c>
      <c r="AU41" s="1">
        <v>90</v>
      </c>
      <c r="AV41" s="2"/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41459</v>
      </c>
      <c r="C42" s="14" t="s">
        <v>203</v>
      </c>
      <c r="D42" s="13"/>
      <c r="E42" s="14">
        <f t="shared" si="0"/>
        <v>84</v>
      </c>
      <c r="F42" s="13"/>
      <c r="G42" s="24">
        <f t="shared" si="1"/>
        <v>85</v>
      </c>
      <c r="H42" s="24">
        <f t="shared" si="2"/>
        <v>84</v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321</v>
      </c>
      <c r="M42" s="13"/>
      <c r="N42" s="36" t="str">
        <f t="shared" si="6"/>
        <v/>
      </c>
      <c r="O42" s="2">
        <v>80</v>
      </c>
      <c r="P42" s="2">
        <v>80</v>
      </c>
      <c r="Q42" s="13"/>
      <c r="R42" s="3">
        <v>91</v>
      </c>
      <c r="S42" s="1"/>
      <c r="T42" s="39">
        <f t="shared" si="7"/>
        <v>91</v>
      </c>
      <c r="U42" s="1">
        <v>80</v>
      </c>
      <c r="V42" s="1"/>
      <c r="W42" s="39">
        <f t="shared" si="8"/>
        <v>80</v>
      </c>
      <c r="X42" s="1">
        <v>87</v>
      </c>
      <c r="Y42" s="1"/>
      <c r="Z42" s="39">
        <f t="shared" si="9"/>
        <v>87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91</v>
      </c>
      <c r="AH42" s="14">
        <f t="shared" si="13"/>
        <v>80</v>
      </c>
      <c r="AI42" s="14">
        <f t="shared" si="14"/>
        <v>87</v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90</v>
      </c>
      <c r="AN42" s="2">
        <v>80</v>
      </c>
      <c r="AO42" s="2">
        <v>90</v>
      </c>
      <c r="AP42" s="2"/>
      <c r="AQ42" s="2"/>
      <c r="AR42" s="49">
        <f t="shared" si="18"/>
        <v>86.666666666666671</v>
      </c>
      <c r="AS42" s="13"/>
      <c r="AT42" s="6">
        <v>91</v>
      </c>
      <c r="AU42" s="1">
        <v>87</v>
      </c>
      <c r="AV42" s="2"/>
      <c r="AW42" s="2"/>
      <c r="AX42" s="2"/>
      <c r="AY42" s="51">
        <f t="shared" si="19"/>
        <v>89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41471</v>
      </c>
      <c r="C43" s="14" t="s">
        <v>204</v>
      </c>
      <c r="D43" s="13"/>
      <c r="E43" s="14">
        <f t="shared" si="0"/>
        <v>87</v>
      </c>
      <c r="F43" s="13"/>
      <c r="G43" s="24">
        <f t="shared" si="1"/>
        <v>89</v>
      </c>
      <c r="H43" s="24">
        <f t="shared" si="2"/>
        <v>87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321</v>
      </c>
      <c r="M43" s="13"/>
      <c r="N43" s="36" t="str">
        <f t="shared" si="6"/>
        <v/>
      </c>
      <c r="O43" s="2">
        <v>89</v>
      </c>
      <c r="P43" s="2">
        <v>80</v>
      </c>
      <c r="Q43" s="13"/>
      <c r="R43" s="3">
        <v>89</v>
      </c>
      <c r="S43" s="1"/>
      <c r="T43" s="39">
        <f t="shared" si="7"/>
        <v>89</v>
      </c>
      <c r="U43" s="1">
        <v>88</v>
      </c>
      <c r="V43" s="1"/>
      <c r="W43" s="39">
        <f t="shared" si="8"/>
        <v>88</v>
      </c>
      <c r="X43" s="1">
        <v>87</v>
      </c>
      <c r="Y43" s="1"/>
      <c r="Z43" s="39">
        <f t="shared" si="9"/>
        <v>87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89</v>
      </c>
      <c r="AH43" s="14">
        <f t="shared" si="13"/>
        <v>88</v>
      </c>
      <c r="AI43" s="14">
        <f t="shared" si="14"/>
        <v>87</v>
      </c>
      <c r="AJ43" s="14" t="str">
        <f t="shared" si="15"/>
        <v/>
      </c>
      <c r="AK43" s="14" t="str">
        <f t="shared" si="16"/>
        <v/>
      </c>
      <c r="AL43" s="35">
        <f t="shared" si="17"/>
        <v>88</v>
      </c>
      <c r="AM43" s="6">
        <v>87</v>
      </c>
      <c r="AN43" s="2">
        <v>90</v>
      </c>
      <c r="AO43" s="2">
        <v>90</v>
      </c>
      <c r="AP43" s="2"/>
      <c r="AQ43" s="2"/>
      <c r="AR43" s="49">
        <f t="shared" si="18"/>
        <v>89</v>
      </c>
      <c r="AS43" s="13"/>
      <c r="AT43" s="6">
        <v>89</v>
      </c>
      <c r="AU43" s="1">
        <v>87</v>
      </c>
      <c r="AV43" s="2"/>
      <c r="AW43" s="2"/>
      <c r="AX43" s="2"/>
      <c r="AY43" s="51">
        <f t="shared" si="19"/>
        <v>88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41483</v>
      </c>
      <c r="C44" s="14" t="s">
        <v>205</v>
      </c>
      <c r="D44" s="13"/>
      <c r="E44" s="14">
        <f t="shared" si="0"/>
        <v>83</v>
      </c>
      <c r="F44" s="13"/>
      <c r="G44" s="24">
        <f t="shared" si="1"/>
        <v>84</v>
      </c>
      <c r="H44" s="24">
        <f t="shared" si="2"/>
        <v>83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321</v>
      </c>
      <c r="M44" s="13"/>
      <c r="N44" s="36" t="str">
        <f t="shared" si="6"/>
        <v/>
      </c>
      <c r="O44" s="2">
        <v>78</v>
      </c>
      <c r="P44" s="2">
        <v>80</v>
      </c>
      <c r="Q44" s="13"/>
      <c r="R44" s="3">
        <v>81</v>
      </c>
      <c r="S44" s="1"/>
      <c r="T44" s="39">
        <f t="shared" si="7"/>
        <v>81</v>
      </c>
      <c r="U44" s="1">
        <v>90</v>
      </c>
      <c r="V44" s="1"/>
      <c r="W44" s="39">
        <f t="shared" si="8"/>
        <v>90</v>
      </c>
      <c r="X44" s="1">
        <v>86</v>
      </c>
      <c r="Y44" s="1"/>
      <c r="Z44" s="39">
        <f t="shared" si="9"/>
        <v>86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81</v>
      </c>
      <c r="AH44" s="14">
        <f t="shared" si="13"/>
        <v>90</v>
      </c>
      <c r="AI44" s="14">
        <f t="shared" si="14"/>
        <v>86</v>
      </c>
      <c r="AJ44" s="14" t="str">
        <f t="shared" si="15"/>
        <v/>
      </c>
      <c r="AK44" s="14" t="str">
        <f t="shared" si="16"/>
        <v/>
      </c>
      <c r="AL44" s="35">
        <f t="shared" si="17"/>
        <v>85.666666666666671</v>
      </c>
      <c r="AM44" s="6">
        <v>90</v>
      </c>
      <c r="AN44" s="2">
        <v>80</v>
      </c>
      <c r="AO44" s="2">
        <v>90</v>
      </c>
      <c r="AP44" s="2"/>
      <c r="AQ44" s="2"/>
      <c r="AR44" s="49">
        <f t="shared" si="18"/>
        <v>86.666666666666671</v>
      </c>
      <c r="AS44" s="13"/>
      <c r="AT44" s="6">
        <v>81</v>
      </c>
      <c r="AU44" s="1">
        <v>86</v>
      </c>
      <c r="AV44" s="2"/>
      <c r="AW44" s="2"/>
      <c r="AX44" s="2"/>
      <c r="AY44" s="51">
        <f t="shared" si="19"/>
        <v>83.5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41495</v>
      </c>
      <c r="C45" s="14" t="s">
        <v>206</v>
      </c>
      <c r="D45" s="13"/>
      <c r="E45" s="14">
        <f t="shared" si="0"/>
        <v>85</v>
      </c>
      <c r="F45" s="13"/>
      <c r="G45" s="24">
        <f t="shared" si="1"/>
        <v>86</v>
      </c>
      <c r="H45" s="24">
        <f t="shared" si="2"/>
        <v>85</v>
      </c>
      <c r="I45" s="24">
        <f t="shared" si="3"/>
        <v>89</v>
      </c>
      <c r="J45" s="24">
        <f t="shared" si="4"/>
        <v>89</v>
      </c>
      <c r="K45" s="14" t="str">
        <f t="shared" si="5"/>
        <v>A</v>
      </c>
      <c r="L45" s="52" t="s">
        <v>321</v>
      </c>
      <c r="M45" s="13"/>
      <c r="N45" s="36" t="str">
        <f t="shared" si="6"/>
        <v/>
      </c>
      <c r="O45" s="2">
        <v>78</v>
      </c>
      <c r="P45" s="2">
        <v>80</v>
      </c>
      <c r="Q45" s="13"/>
      <c r="R45" s="3">
        <v>88</v>
      </c>
      <c r="S45" s="1"/>
      <c r="T45" s="39">
        <f t="shared" si="7"/>
        <v>88</v>
      </c>
      <c r="U45" s="1">
        <v>90</v>
      </c>
      <c r="V45" s="1"/>
      <c r="W45" s="39">
        <f t="shared" si="8"/>
        <v>90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90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89.333333333333329</v>
      </c>
      <c r="AM45" s="6">
        <v>90</v>
      </c>
      <c r="AN45" s="2">
        <v>84</v>
      </c>
      <c r="AO45" s="2">
        <v>90</v>
      </c>
      <c r="AP45" s="2"/>
      <c r="AQ45" s="2"/>
      <c r="AR45" s="49">
        <f t="shared" si="18"/>
        <v>88</v>
      </c>
      <c r="AS45" s="13"/>
      <c r="AT45" s="6">
        <v>88</v>
      </c>
      <c r="AU45" s="1">
        <v>90</v>
      </c>
      <c r="AV45" s="2"/>
      <c r="AW45" s="2"/>
      <c r="AX45" s="2"/>
      <c r="AY45" s="51">
        <f t="shared" si="19"/>
        <v>89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41507</v>
      </c>
      <c r="C46" s="14" t="s">
        <v>207</v>
      </c>
      <c r="D46" s="13"/>
      <c r="E46" s="14">
        <f t="shared" si="0"/>
        <v>86</v>
      </c>
      <c r="F46" s="13"/>
      <c r="G46" s="24">
        <f t="shared" si="1"/>
        <v>87</v>
      </c>
      <c r="H46" s="24">
        <f t="shared" si="2"/>
        <v>86</v>
      </c>
      <c r="I46" s="24">
        <f t="shared" si="3"/>
        <v>89</v>
      </c>
      <c r="J46" s="24">
        <f t="shared" si="4"/>
        <v>89</v>
      </c>
      <c r="K46" s="14" t="str">
        <f t="shared" si="5"/>
        <v>A</v>
      </c>
      <c r="L46" s="52" t="s">
        <v>321</v>
      </c>
      <c r="M46" s="13"/>
      <c r="N46" s="36" t="str">
        <f t="shared" si="6"/>
        <v/>
      </c>
      <c r="O46" s="2">
        <v>81</v>
      </c>
      <c r="P46" s="2">
        <v>80</v>
      </c>
      <c r="Q46" s="13"/>
      <c r="R46" s="3">
        <v>91</v>
      </c>
      <c r="S46" s="1"/>
      <c r="T46" s="39">
        <f t="shared" si="7"/>
        <v>91</v>
      </c>
      <c r="U46" s="1">
        <v>90</v>
      </c>
      <c r="V46" s="1"/>
      <c r="W46" s="39">
        <f t="shared" si="8"/>
        <v>90</v>
      </c>
      <c r="X46" s="1">
        <v>86</v>
      </c>
      <c r="Y46" s="1"/>
      <c r="Z46" s="39">
        <f t="shared" si="9"/>
        <v>86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91</v>
      </c>
      <c r="AH46" s="14">
        <f t="shared" si="13"/>
        <v>90</v>
      </c>
      <c r="AI46" s="14">
        <f t="shared" si="14"/>
        <v>86</v>
      </c>
      <c r="AJ46" s="14" t="str">
        <f t="shared" si="15"/>
        <v/>
      </c>
      <c r="AK46" s="14" t="str">
        <f t="shared" si="16"/>
        <v/>
      </c>
      <c r="AL46" s="35">
        <f t="shared" si="17"/>
        <v>89</v>
      </c>
      <c r="AM46" s="6">
        <v>90</v>
      </c>
      <c r="AN46" s="2">
        <v>87</v>
      </c>
      <c r="AO46" s="2">
        <v>90</v>
      </c>
      <c r="AP46" s="2"/>
      <c r="AQ46" s="2"/>
      <c r="AR46" s="49">
        <f t="shared" si="18"/>
        <v>89</v>
      </c>
      <c r="AS46" s="13"/>
      <c r="AT46" s="6">
        <v>91</v>
      </c>
      <c r="AU46" s="1">
        <v>86</v>
      </c>
      <c r="AV46" s="2"/>
      <c r="AW46" s="2"/>
      <c r="AX46" s="2"/>
      <c r="AY46" s="51">
        <f t="shared" si="19"/>
        <v>88.5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85.027777777777771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82.527777777777771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131" priority="1" operator="lessThan">
      <formula>$C$4</formula>
    </cfRule>
  </conditionalFormatting>
  <conditionalFormatting sqref="T12">
    <cfRule type="cellIs" dxfId="2130" priority="2" operator="lessThan">
      <formula>$C$4</formula>
    </cfRule>
  </conditionalFormatting>
  <conditionalFormatting sqref="T13">
    <cfRule type="cellIs" dxfId="2129" priority="3" operator="lessThan">
      <formula>$C$4</formula>
    </cfRule>
  </conditionalFormatting>
  <conditionalFormatting sqref="T14">
    <cfRule type="cellIs" dxfId="2128" priority="4" operator="lessThan">
      <formula>$C$4</formula>
    </cfRule>
  </conditionalFormatting>
  <conditionalFormatting sqref="T15">
    <cfRule type="cellIs" dxfId="2127" priority="5" operator="lessThan">
      <formula>$C$4</formula>
    </cfRule>
  </conditionalFormatting>
  <conditionalFormatting sqref="T16">
    <cfRule type="cellIs" dxfId="2126" priority="6" operator="lessThan">
      <formula>$C$4</formula>
    </cfRule>
  </conditionalFormatting>
  <conditionalFormatting sqref="T17">
    <cfRule type="cellIs" dxfId="2125" priority="7" operator="lessThan">
      <formula>$C$4</formula>
    </cfRule>
  </conditionalFormatting>
  <conditionalFormatting sqref="T18">
    <cfRule type="cellIs" dxfId="2124" priority="8" operator="lessThan">
      <formula>$C$4</formula>
    </cfRule>
  </conditionalFormatting>
  <conditionalFormatting sqref="T19">
    <cfRule type="cellIs" dxfId="2123" priority="9" operator="lessThan">
      <formula>$C$4</formula>
    </cfRule>
  </conditionalFormatting>
  <conditionalFormatting sqref="T20">
    <cfRule type="cellIs" dxfId="2122" priority="10" operator="lessThan">
      <formula>$C$4</formula>
    </cfRule>
  </conditionalFormatting>
  <conditionalFormatting sqref="T21">
    <cfRule type="cellIs" dxfId="2121" priority="11" operator="lessThan">
      <formula>$C$4</formula>
    </cfRule>
  </conditionalFormatting>
  <conditionalFormatting sqref="T22">
    <cfRule type="cellIs" dxfId="2120" priority="12" operator="lessThan">
      <formula>$C$4</formula>
    </cfRule>
  </conditionalFormatting>
  <conditionalFormatting sqref="T23">
    <cfRule type="cellIs" dxfId="2119" priority="13" operator="lessThan">
      <formula>$C$4</formula>
    </cfRule>
  </conditionalFormatting>
  <conditionalFormatting sqref="T24">
    <cfRule type="cellIs" dxfId="2118" priority="14" operator="lessThan">
      <formula>$C$4</formula>
    </cfRule>
  </conditionalFormatting>
  <conditionalFormatting sqref="T25">
    <cfRule type="cellIs" dxfId="2117" priority="15" operator="lessThan">
      <formula>$C$4</formula>
    </cfRule>
  </conditionalFormatting>
  <conditionalFormatting sqref="T26">
    <cfRule type="cellIs" dxfId="2116" priority="16" operator="lessThan">
      <formula>$C$4</formula>
    </cfRule>
  </conditionalFormatting>
  <conditionalFormatting sqref="T27">
    <cfRule type="cellIs" dxfId="2115" priority="17" operator="lessThan">
      <formula>$C$4</formula>
    </cfRule>
  </conditionalFormatting>
  <conditionalFormatting sqref="T28">
    <cfRule type="cellIs" dxfId="2114" priority="18" operator="lessThan">
      <formula>$C$4</formula>
    </cfRule>
  </conditionalFormatting>
  <conditionalFormatting sqref="T29">
    <cfRule type="cellIs" dxfId="2113" priority="19" operator="lessThan">
      <formula>$C$4</formula>
    </cfRule>
  </conditionalFormatting>
  <conditionalFormatting sqref="T30">
    <cfRule type="cellIs" dxfId="2112" priority="20" operator="lessThan">
      <formula>$C$4</formula>
    </cfRule>
  </conditionalFormatting>
  <conditionalFormatting sqref="T31">
    <cfRule type="cellIs" dxfId="2111" priority="21" operator="lessThan">
      <formula>$C$4</formula>
    </cfRule>
  </conditionalFormatting>
  <conditionalFormatting sqref="T32">
    <cfRule type="cellIs" dxfId="2110" priority="22" operator="lessThan">
      <formula>$C$4</formula>
    </cfRule>
  </conditionalFormatting>
  <conditionalFormatting sqref="T33">
    <cfRule type="cellIs" dxfId="2109" priority="23" operator="lessThan">
      <formula>$C$4</formula>
    </cfRule>
  </conditionalFormatting>
  <conditionalFormatting sqref="T34">
    <cfRule type="cellIs" dxfId="2108" priority="24" operator="lessThan">
      <formula>$C$4</formula>
    </cfRule>
  </conditionalFormatting>
  <conditionalFormatting sqref="T35">
    <cfRule type="cellIs" dxfId="2107" priority="25" operator="lessThan">
      <formula>$C$4</formula>
    </cfRule>
  </conditionalFormatting>
  <conditionalFormatting sqref="T36">
    <cfRule type="cellIs" dxfId="2106" priority="26" operator="lessThan">
      <formula>$C$4</formula>
    </cfRule>
  </conditionalFormatting>
  <conditionalFormatting sqref="T37">
    <cfRule type="cellIs" dxfId="2105" priority="27" operator="lessThan">
      <formula>$C$4</formula>
    </cfRule>
  </conditionalFormatting>
  <conditionalFormatting sqref="T38">
    <cfRule type="cellIs" dxfId="2104" priority="28" operator="lessThan">
      <formula>$C$4</formula>
    </cfRule>
  </conditionalFormatting>
  <conditionalFormatting sqref="T39">
    <cfRule type="cellIs" dxfId="2103" priority="29" operator="lessThan">
      <formula>$C$4</formula>
    </cfRule>
  </conditionalFormatting>
  <conditionalFormatting sqref="T40">
    <cfRule type="cellIs" dxfId="2102" priority="30" operator="lessThan">
      <formula>$C$4</formula>
    </cfRule>
  </conditionalFormatting>
  <conditionalFormatting sqref="T41">
    <cfRule type="cellIs" dxfId="2101" priority="31" operator="lessThan">
      <formula>$C$4</formula>
    </cfRule>
  </conditionalFormatting>
  <conditionalFormatting sqref="T42">
    <cfRule type="cellIs" dxfId="2100" priority="32" operator="lessThan">
      <formula>$C$4</formula>
    </cfRule>
  </conditionalFormatting>
  <conditionalFormatting sqref="T43">
    <cfRule type="cellIs" dxfId="2099" priority="33" operator="lessThan">
      <formula>$C$4</formula>
    </cfRule>
  </conditionalFormatting>
  <conditionalFormatting sqref="T44">
    <cfRule type="cellIs" dxfId="2098" priority="34" operator="lessThan">
      <formula>$C$4</formula>
    </cfRule>
  </conditionalFormatting>
  <conditionalFormatting sqref="T45">
    <cfRule type="cellIs" dxfId="2097" priority="35" operator="lessThan">
      <formula>$C$4</formula>
    </cfRule>
  </conditionalFormatting>
  <conditionalFormatting sqref="T46">
    <cfRule type="cellIs" dxfId="2096" priority="36" operator="lessThan">
      <formula>$C$4</formula>
    </cfRule>
  </conditionalFormatting>
  <conditionalFormatting sqref="T47">
    <cfRule type="cellIs" dxfId="2095" priority="37" operator="lessThan">
      <formula>$C$4</formula>
    </cfRule>
  </conditionalFormatting>
  <conditionalFormatting sqref="T48">
    <cfRule type="cellIs" dxfId="2094" priority="38" operator="lessThan">
      <formula>$C$4</formula>
    </cfRule>
  </conditionalFormatting>
  <conditionalFormatting sqref="T49">
    <cfRule type="cellIs" dxfId="2093" priority="39" operator="lessThan">
      <formula>$C$4</formula>
    </cfRule>
  </conditionalFormatting>
  <conditionalFormatting sqref="T50">
    <cfRule type="cellIs" dxfId="2092" priority="40" operator="lessThan">
      <formula>$C$4</formula>
    </cfRule>
  </conditionalFormatting>
  <conditionalFormatting sqref="W11">
    <cfRule type="cellIs" dxfId="2091" priority="41" operator="lessThan">
      <formula>$C$4</formula>
    </cfRule>
  </conditionalFormatting>
  <conditionalFormatting sqref="W12">
    <cfRule type="cellIs" dxfId="2090" priority="42" operator="lessThan">
      <formula>$C$4</formula>
    </cfRule>
  </conditionalFormatting>
  <conditionalFormatting sqref="W13">
    <cfRule type="cellIs" dxfId="2089" priority="43" operator="lessThan">
      <formula>$C$4</formula>
    </cfRule>
  </conditionalFormatting>
  <conditionalFormatting sqref="W14">
    <cfRule type="cellIs" dxfId="2088" priority="44" operator="lessThan">
      <formula>$C$4</formula>
    </cfRule>
  </conditionalFormatting>
  <conditionalFormatting sqref="W15">
    <cfRule type="cellIs" dxfId="2087" priority="45" operator="lessThan">
      <formula>$C$4</formula>
    </cfRule>
  </conditionalFormatting>
  <conditionalFormatting sqref="W16">
    <cfRule type="cellIs" dxfId="2086" priority="46" operator="lessThan">
      <formula>$C$4</formula>
    </cfRule>
  </conditionalFormatting>
  <conditionalFormatting sqref="W17">
    <cfRule type="cellIs" dxfId="2085" priority="47" operator="lessThan">
      <formula>$C$4</formula>
    </cfRule>
  </conditionalFormatting>
  <conditionalFormatting sqref="W18">
    <cfRule type="cellIs" dxfId="2084" priority="48" operator="lessThan">
      <formula>$C$4</formula>
    </cfRule>
  </conditionalFormatting>
  <conditionalFormatting sqref="W19">
    <cfRule type="cellIs" dxfId="2083" priority="49" operator="lessThan">
      <formula>$C$4</formula>
    </cfRule>
  </conditionalFormatting>
  <conditionalFormatting sqref="W20">
    <cfRule type="cellIs" dxfId="2082" priority="50" operator="lessThan">
      <formula>$C$4</formula>
    </cfRule>
  </conditionalFormatting>
  <conditionalFormatting sqref="W21">
    <cfRule type="cellIs" dxfId="2081" priority="51" operator="lessThan">
      <formula>$C$4</formula>
    </cfRule>
  </conditionalFormatting>
  <conditionalFormatting sqref="W22">
    <cfRule type="cellIs" dxfId="2080" priority="52" operator="lessThan">
      <formula>$C$4</formula>
    </cfRule>
  </conditionalFormatting>
  <conditionalFormatting sqref="W23">
    <cfRule type="cellIs" dxfId="2079" priority="53" operator="lessThan">
      <formula>$C$4</formula>
    </cfRule>
  </conditionalFormatting>
  <conditionalFormatting sqref="W24">
    <cfRule type="cellIs" dxfId="2078" priority="54" operator="lessThan">
      <formula>$C$4</formula>
    </cfRule>
  </conditionalFormatting>
  <conditionalFormatting sqref="W25">
    <cfRule type="cellIs" dxfId="2077" priority="55" operator="lessThan">
      <formula>$C$4</formula>
    </cfRule>
  </conditionalFormatting>
  <conditionalFormatting sqref="W26">
    <cfRule type="cellIs" dxfId="2076" priority="56" operator="lessThan">
      <formula>$C$4</formula>
    </cfRule>
  </conditionalFormatting>
  <conditionalFormatting sqref="W27">
    <cfRule type="cellIs" dxfId="2075" priority="57" operator="lessThan">
      <formula>$C$4</formula>
    </cfRule>
  </conditionalFormatting>
  <conditionalFormatting sqref="W28">
    <cfRule type="cellIs" dxfId="2074" priority="58" operator="lessThan">
      <formula>$C$4</formula>
    </cfRule>
  </conditionalFormatting>
  <conditionalFormatting sqref="W29">
    <cfRule type="cellIs" dxfId="2073" priority="59" operator="lessThan">
      <formula>$C$4</formula>
    </cfRule>
  </conditionalFormatting>
  <conditionalFormatting sqref="W30">
    <cfRule type="cellIs" dxfId="2072" priority="60" operator="lessThan">
      <formula>$C$4</formula>
    </cfRule>
  </conditionalFormatting>
  <conditionalFormatting sqref="W31">
    <cfRule type="cellIs" dxfId="2071" priority="61" operator="lessThan">
      <formula>$C$4</formula>
    </cfRule>
  </conditionalFormatting>
  <conditionalFormatting sqref="W32">
    <cfRule type="cellIs" dxfId="2070" priority="62" operator="lessThan">
      <formula>$C$4</formula>
    </cfRule>
  </conditionalFormatting>
  <conditionalFormatting sqref="W33">
    <cfRule type="cellIs" dxfId="2069" priority="63" operator="lessThan">
      <formula>$C$4</formula>
    </cfRule>
  </conditionalFormatting>
  <conditionalFormatting sqref="W34">
    <cfRule type="cellIs" dxfId="2068" priority="64" operator="lessThan">
      <formula>$C$4</formula>
    </cfRule>
  </conditionalFormatting>
  <conditionalFormatting sqref="W35">
    <cfRule type="cellIs" dxfId="2067" priority="65" operator="lessThan">
      <formula>$C$4</formula>
    </cfRule>
  </conditionalFormatting>
  <conditionalFormatting sqref="W36">
    <cfRule type="cellIs" dxfId="2066" priority="66" operator="lessThan">
      <formula>$C$4</formula>
    </cfRule>
  </conditionalFormatting>
  <conditionalFormatting sqref="W37">
    <cfRule type="cellIs" dxfId="2065" priority="67" operator="lessThan">
      <formula>$C$4</formula>
    </cfRule>
  </conditionalFormatting>
  <conditionalFormatting sqref="W38">
    <cfRule type="cellIs" dxfId="2064" priority="68" operator="lessThan">
      <formula>$C$4</formula>
    </cfRule>
  </conditionalFormatting>
  <conditionalFormatting sqref="W39">
    <cfRule type="cellIs" dxfId="2063" priority="69" operator="lessThan">
      <formula>$C$4</formula>
    </cfRule>
  </conditionalFormatting>
  <conditionalFormatting sqref="W40">
    <cfRule type="cellIs" dxfId="2062" priority="70" operator="lessThan">
      <formula>$C$4</formula>
    </cfRule>
  </conditionalFormatting>
  <conditionalFormatting sqref="W41">
    <cfRule type="cellIs" dxfId="2061" priority="71" operator="lessThan">
      <formula>$C$4</formula>
    </cfRule>
  </conditionalFormatting>
  <conditionalFormatting sqref="W42">
    <cfRule type="cellIs" dxfId="2060" priority="72" operator="lessThan">
      <formula>$C$4</formula>
    </cfRule>
  </conditionalFormatting>
  <conditionalFormatting sqref="W43">
    <cfRule type="cellIs" dxfId="2059" priority="73" operator="lessThan">
      <formula>$C$4</formula>
    </cfRule>
  </conditionalFormatting>
  <conditionalFormatting sqref="W44">
    <cfRule type="cellIs" dxfId="2058" priority="74" operator="lessThan">
      <formula>$C$4</formula>
    </cfRule>
  </conditionalFormatting>
  <conditionalFormatting sqref="W45">
    <cfRule type="cellIs" dxfId="2057" priority="75" operator="lessThan">
      <formula>$C$4</formula>
    </cfRule>
  </conditionalFormatting>
  <conditionalFormatting sqref="W46">
    <cfRule type="cellIs" dxfId="2056" priority="76" operator="lessThan">
      <formula>$C$4</formula>
    </cfRule>
  </conditionalFormatting>
  <conditionalFormatting sqref="W47">
    <cfRule type="cellIs" dxfId="2055" priority="77" operator="lessThan">
      <formula>$C$4</formula>
    </cfRule>
  </conditionalFormatting>
  <conditionalFormatting sqref="W48">
    <cfRule type="cellIs" dxfId="2054" priority="78" operator="lessThan">
      <formula>$C$4</formula>
    </cfRule>
  </conditionalFormatting>
  <conditionalFormatting sqref="W49">
    <cfRule type="cellIs" dxfId="2053" priority="79" operator="lessThan">
      <formula>$C$4</formula>
    </cfRule>
  </conditionalFormatting>
  <conditionalFormatting sqref="W50">
    <cfRule type="cellIs" dxfId="2052" priority="80" operator="lessThan">
      <formula>$C$4</formula>
    </cfRule>
  </conditionalFormatting>
  <conditionalFormatting sqref="Z11">
    <cfRule type="cellIs" dxfId="2051" priority="81" operator="lessThan">
      <formula>$C$4</formula>
    </cfRule>
  </conditionalFormatting>
  <conditionalFormatting sqref="Z12">
    <cfRule type="cellIs" dxfId="2050" priority="82" operator="lessThan">
      <formula>$C$4</formula>
    </cfRule>
  </conditionalFormatting>
  <conditionalFormatting sqref="Z13">
    <cfRule type="cellIs" dxfId="2049" priority="83" operator="lessThan">
      <formula>$C$4</formula>
    </cfRule>
  </conditionalFormatting>
  <conditionalFormatting sqref="Z14">
    <cfRule type="cellIs" dxfId="2048" priority="84" operator="lessThan">
      <formula>$C$4</formula>
    </cfRule>
  </conditionalFormatting>
  <conditionalFormatting sqref="Z15">
    <cfRule type="cellIs" dxfId="2047" priority="85" operator="lessThan">
      <formula>$C$4</formula>
    </cfRule>
  </conditionalFormatting>
  <conditionalFormatting sqref="Z16">
    <cfRule type="cellIs" dxfId="2046" priority="86" operator="lessThan">
      <formula>$C$4</formula>
    </cfRule>
  </conditionalFormatting>
  <conditionalFormatting sqref="Z17">
    <cfRule type="cellIs" dxfId="2045" priority="87" operator="lessThan">
      <formula>$C$4</formula>
    </cfRule>
  </conditionalFormatting>
  <conditionalFormatting sqref="Z18">
    <cfRule type="cellIs" dxfId="2044" priority="88" operator="lessThan">
      <formula>$C$4</formula>
    </cfRule>
  </conditionalFormatting>
  <conditionalFormatting sqref="Z19">
    <cfRule type="cellIs" dxfId="2043" priority="89" operator="lessThan">
      <formula>$C$4</formula>
    </cfRule>
  </conditionalFormatting>
  <conditionalFormatting sqref="Z20">
    <cfRule type="cellIs" dxfId="2042" priority="90" operator="lessThan">
      <formula>$C$4</formula>
    </cfRule>
  </conditionalFormatting>
  <conditionalFormatting sqref="Z21">
    <cfRule type="cellIs" dxfId="2041" priority="91" operator="lessThan">
      <formula>$C$4</formula>
    </cfRule>
  </conditionalFormatting>
  <conditionalFormatting sqref="Z22">
    <cfRule type="cellIs" dxfId="2040" priority="92" operator="lessThan">
      <formula>$C$4</formula>
    </cfRule>
  </conditionalFormatting>
  <conditionalFormatting sqref="Z23">
    <cfRule type="cellIs" dxfId="2039" priority="93" operator="lessThan">
      <formula>$C$4</formula>
    </cfRule>
  </conditionalFormatting>
  <conditionalFormatting sqref="Z24">
    <cfRule type="cellIs" dxfId="2038" priority="94" operator="lessThan">
      <formula>$C$4</formula>
    </cfRule>
  </conditionalFormatting>
  <conditionalFormatting sqref="Z25">
    <cfRule type="cellIs" dxfId="2037" priority="95" operator="lessThan">
      <formula>$C$4</formula>
    </cfRule>
  </conditionalFormatting>
  <conditionalFormatting sqref="Z26">
    <cfRule type="cellIs" dxfId="2036" priority="96" operator="lessThan">
      <formula>$C$4</formula>
    </cfRule>
  </conditionalFormatting>
  <conditionalFormatting sqref="Z27">
    <cfRule type="cellIs" dxfId="2035" priority="97" operator="lessThan">
      <formula>$C$4</formula>
    </cfRule>
  </conditionalFormatting>
  <conditionalFormatting sqref="Z28">
    <cfRule type="cellIs" dxfId="2034" priority="98" operator="lessThan">
      <formula>$C$4</formula>
    </cfRule>
  </conditionalFormatting>
  <conditionalFormatting sqref="Z29">
    <cfRule type="cellIs" dxfId="2033" priority="99" operator="lessThan">
      <formula>$C$4</formula>
    </cfRule>
  </conditionalFormatting>
  <conditionalFormatting sqref="Z30">
    <cfRule type="cellIs" dxfId="2032" priority="100" operator="lessThan">
      <formula>$C$4</formula>
    </cfRule>
  </conditionalFormatting>
  <conditionalFormatting sqref="Z31">
    <cfRule type="cellIs" dxfId="2031" priority="101" operator="lessThan">
      <formula>$C$4</formula>
    </cfRule>
  </conditionalFormatting>
  <conditionalFormatting sqref="Z32">
    <cfRule type="cellIs" dxfId="2030" priority="102" operator="lessThan">
      <formula>$C$4</formula>
    </cfRule>
  </conditionalFormatting>
  <conditionalFormatting sqref="Z33">
    <cfRule type="cellIs" dxfId="2029" priority="103" operator="lessThan">
      <formula>$C$4</formula>
    </cfRule>
  </conditionalFormatting>
  <conditionalFormatting sqref="Z34">
    <cfRule type="cellIs" dxfId="2028" priority="104" operator="lessThan">
      <formula>$C$4</formula>
    </cfRule>
  </conditionalFormatting>
  <conditionalFormatting sqref="Z35">
    <cfRule type="cellIs" dxfId="2027" priority="105" operator="lessThan">
      <formula>$C$4</formula>
    </cfRule>
  </conditionalFormatting>
  <conditionalFormatting sqref="Z36">
    <cfRule type="cellIs" dxfId="2026" priority="106" operator="lessThan">
      <formula>$C$4</formula>
    </cfRule>
  </conditionalFormatting>
  <conditionalFormatting sqref="Z37">
    <cfRule type="cellIs" dxfId="2025" priority="107" operator="lessThan">
      <formula>$C$4</formula>
    </cfRule>
  </conditionalFormatting>
  <conditionalFormatting sqref="Z38">
    <cfRule type="cellIs" dxfId="2024" priority="108" operator="lessThan">
      <formula>$C$4</formula>
    </cfRule>
  </conditionalFormatting>
  <conditionalFormatting sqref="Z39">
    <cfRule type="cellIs" dxfId="2023" priority="109" operator="lessThan">
      <formula>$C$4</formula>
    </cfRule>
  </conditionalFormatting>
  <conditionalFormatting sqref="Z40">
    <cfRule type="cellIs" dxfId="2022" priority="110" operator="lessThan">
      <formula>$C$4</formula>
    </cfRule>
  </conditionalFormatting>
  <conditionalFormatting sqref="Z41">
    <cfRule type="cellIs" dxfId="2021" priority="111" operator="lessThan">
      <formula>$C$4</formula>
    </cfRule>
  </conditionalFormatting>
  <conditionalFormatting sqref="Z42">
    <cfRule type="cellIs" dxfId="2020" priority="112" operator="lessThan">
      <formula>$C$4</formula>
    </cfRule>
  </conditionalFormatting>
  <conditionalFormatting sqref="Z43">
    <cfRule type="cellIs" dxfId="2019" priority="113" operator="lessThan">
      <formula>$C$4</formula>
    </cfRule>
  </conditionalFormatting>
  <conditionalFormatting sqref="Z44">
    <cfRule type="cellIs" dxfId="2018" priority="114" operator="lessThan">
      <formula>$C$4</formula>
    </cfRule>
  </conditionalFormatting>
  <conditionalFormatting sqref="Z45">
    <cfRule type="cellIs" dxfId="2017" priority="115" operator="lessThan">
      <formula>$C$4</formula>
    </cfRule>
  </conditionalFormatting>
  <conditionalFormatting sqref="Z46">
    <cfRule type="cellIs" dxfId="2016" priority="116" operator="lessThan">
      <formula>$C$4</formula>
    </cfRule>
  </conditionalFormatting>
  <conditionalFormatting sqref="Z47">
    <cfRule type="cellIs" dxfId="2015" priority="117" operator="lessThan">
      <formula>$C$4</formula>
    </cfRule>
  </conditionalFormatting>
  <conditionalFormatting sqref="Z48">
    <cfRule type="cellIs" dxfId="2014" priority="118" operator="lessThan">
      <formula>$C$4</formula>
    </cfRule>
  </conditionalFormatting>
  <conditionalFormatting sqref="Z49">
    <cfRule type="cellIs" dxfId="2013" priority="119" operator="lessThan">
      <formula>$C$4</formula>
    </cfRule>
  </conditionalFormatting>
  <conditionalFormatting sqref="Z50">
    <cfRule type="cellIs" dxfId="2012" priority="120" operator="lessThan">
      <formula>$C$4</formula>
    </cfRule>
  </conditionalFormatting>
  <conditionalFormatting sqref="AC11">
    <cfRule type="cellIs" dxfId="2011" priority="121" operator="lessThan">
      <formula>$C$4</formula>
    </cfRule>
  </conditionalFormatting>
  <conditionalFormatting sqref="AC12">
    <cfRule type="cellIs" dxfId="2010" priority="122" operator="lessThan">
      <formula>$C$4</formula>
    </cfRule>
  </conditionalFormatting>
  <conditionalFormatting sqref="AC13">
    <cfRule type="cellIs" dxfId="2009" priority="123" operator="lessThan">
      <formula>$C$4</formula>
    </cfRule>
  </conditionalFormatting>
  <conditionalFormatting sqref="AC14">
    <cfRule type="cellIs" dxfId="2008" priority="124" operator="lessThan">
      <formula>$C$4</formula>
    </cfRule>
  </conditionalFormatting>
  <conditionalFormatting sqref="AC15">
    <cfRule type="cellIs" dxfId="2007" priority="125" operator="lessThan">
      <formula>$C$4</formula>
    </cfRule>
  </conditionalFormatting>
  <conditionalFormatting sqref="AC16">
    <cfRule type="cellIs" dxfId="2006" priority="126" operator="lessThan">
      <formula>$C$4</formula>
    </cfRule>
  </conditionalFormatting>
  <conditionalFormatting sqref="AC17">
    <cfRule type="cellIs" dxfId="2005" priority="127" operator="lessThan">
      <formula>$C$4</formula>
    </cfRule>
  </conditionalFormatting>
  <conditionalFormatting sqref="AC18">
    <cfRule type="cellIs" dxfId="2004" priority="128" operator="lessThan">
      <formula>$C$4</formula>
    </cfRule>
  </conditionalFormatting>
  <conditionalFormatting sqref="AC19">
    <cfRule type="cellIs" dxfId="2003" priority="129" operator="lessThan">
      <formula>$C$4</formula>
    </cfRule>
  </conditionalFormatting>
  <conditionalFormatting sqref="AC20">
    <cfRule type="cellIs" dxfId="2002" priority="130" operator="lessThan">
      <formula>$C$4</formula>
    </cfRule>
  </conditionalFormatting>
  <conditionalFormatting sqref="AC21">
    <cfRule type="cellIs" dxfId="2001" priority="131" operator="lessThan">
      <formula>$C$4</formula>
    </cfRule>
  </conditionalFormatting>
  <conditionalFormatting sqref="AC22">
    <cfRule type="cellIs" dxfId="2000" priority="132" operator="lessThan">
      <formula>$C$4</formula>
    </cfRule>
  </conditionalFormatting>
  <conditionalFormatting sqref="AC23">
    <cfRule type="cellIs" dxfId="1999" priority="133" operator="lessThan">
      <formula>$C$4</formula>
    </cfRule>
  </conditionalFormatting>
  <conditionalFormatting sqref="AC24">
    <cfRule type="cellIs" dxfId="1998" priority="134" operator="lessThan">
      <formula>$C$4</formula>
    </cfRule>
  </conditionalFormatting>
  <conditionalFormatting sqref="AC25">
    <cfRule type="cellIs" dxfId="1997" priority="135" operator="lessThan">
      <formula>$C$4</formula>
    </cfRule>
  </conditionalFormatting>
  <conditionalFormatting sqref="AC26">
    <cfRule type="cellIs" dxfId="1996" priority="136" operator="lessThan">
      <formula>$C$4</formula>
    </cfRule>
  </conditionalFormatting>
  <conditionalFormatting sqref="AC27">
    <cfRule type="cellIs" dxfId="1995" priority="137" operator="lessThan">
      <formula>$C$4</formula>
    </cfRule>
  </conditionalFormatting>
  <conditionalFormatting sqref="AC28">
    <cfRule type="cellIs" dxfId="1994" priority="138" operator="lessThan">
      <formula>$C$4</formula>
    </cfRule>
  </conditionalFormatting>
  <conditionalFormatting sqref="AC29">
    <cfRule type="cellIs" dxfId="1993" priority="139" operator="lessThan">
      <formula>$C$4</formula>
    </cfRule>
  </conditionalFormatting>
  <conditionalFormatting sqref="AC30">
    <cfRule type="cellIs" dxfId="1992" priority="140" operator="lessThan">
      <formula>$C$4</formula>
    </cfRule>
  </conditionalFormatting>
  <conditionalFormatting sqref="AC31">
    <cfRule type="cellIs" dxfId="1991" priority="141" operator="lessThan">
      <formula>$C$4</formula>
    </cfRule>
  </conditionalFormatting>
  <conditionalFormatting sqref="AC32">
    <cfRule type="cellIs" dxfId="1990" priority="142" operator="lessThan">
      <formula>$C$4</formula>
    </cfRule>
  </conditionalFormatting>
  <conditionalFormatting sqref="AC33">
    <cfRule type="cellIs" dxfId="1989" priority="143" operator="lessThan">
      <formula>$C$4</formula>
    </cfRule>
  </conditionalFormatting>
  <conditionalFormatting sqref="AC34">
    <cfRule type="cellIs" dxfId="1988" priority="144" operator="lessThan">
      <formula>$C$4</formula>
    </cfRule>
  </conditionalFormatting>
  <conditionalFormatting sqref="AC35">
    <cfRule type="cellIs" dxfId="1987" priority="145" operator="lessThan">
      <formula>$C$4</formula>
    </cfRule>
  </conditionalFormatting>
  <conditionalFormatting sqref="AC36">
    <cfRule type="cellIs" dxfId="1986" priority="146" operator="lessThan">
      <formula>$C$4</formula>
    </cfRule>
  </conditionalFormatting>
  <conditionalFormatting sqref="AC37">
    <cfRule type="cellIs" dxfId="1985" priority="147" operator="lessThan">
      <formula>$C$4</formula>
    </cfRule>
  </conditionalFormatting>
  <conditionalFormatting sqref="AC38">
    <cfRule type="cellIs" dxfId="1984" priority="148" operator="lessThan">
      <formula>$C$4</formula>
    </cfRule>
  </conditionalFormatting>
  <conditionalFormatting sqref="AC39">
    <cfRule type="cellIs" dxfId="1983" priority="149" operator="lessThan">
      <formula>$C$4</formula>
    </cfRule>
  </conditionalFormatting>
  <conditionalFormatting sqref="AC40">
    <cfRule type="cellIs" dxfId="1982" priority="150" operator="lessThan">
      <formula>$C$4</formula>
    </cfRule>
  </conditionalFormatting>
  <conditionalFormatting sqref="AC41">
    <cfRule type="cellIs" dxfId="1981" priority="151" operator="lessThan">
      <formula>$C$4</formula>
    </cfRule>
  </conditionalFormatting>
  <conditionalFormatting sqref="AC42">
    <cfRule type="cellIs" dxfId="1980" priority="152" operator="lessThan">
      <formula>$C$4</formula>
    </cfRule>
  </conditionalFormatting>
  <conditionalFormatting sqref="AC43">
    <cfRule type="cellIs" dxfId="1979" priority="153" operator="lessThan">
      <formula>$C$4</formula>
    </cfRule>
  </conditionalFormatting>
  <conditionalFormatting sqref="AC44">
    <cfRule type="cellIs" dxfId="1978" priority="154" operator="lessThan">
      <formula>$C$4</formula>
    </cfRule>
  </conditionalFormatting>
  <conditionalFormatting sqref="AC45">
    <cfRule type="cellIs" dxfId="1977" priority="155" operator="lessThan">
      <formula>$C$4</formula>
    </cfRule>
  </conditionalFormatting>
  <conditionalFormatting sqref="AC46">
    <cfRule type="cellIs" dxfId="1976" priority="156" operator="lessThan">
      <formula>$C$4</formula>
    </cfRule>
  </conditionalFormatting>
  <conditionalFormatting sqref="AC47">
    <cfRule type="cellIs" dxfId="1975" priority="157" operator="lessThan">
      <formula>$C$4</formula>
    </cfRule>
  </conditionalFormatting>
  <conditionalFormatting sqref="AC48">
    <cfRule type="cellIs" dxfId="1974" priority="158" operator="lessThan">
      <formula>$C$4</formula>
    </cfRule>
  </conditionalFormatting>
  <conditionalFormatting sqref="AC49">
    <cfRule type="cellIs" dxfId="1973" priority="159" operator="lessThan">
      <formula>$C$4</formula>
    </cfRule>
  </conditionalFormatting>
  <conditionalFormatting sqref="AC50">
    <cfRule type="cellIs" dxfId="1972" priority="160" operator="lessThan">
      <formula>$C$4</formula>
    </cfRule>
  </conditionalFormatting>
  <conditionalFormatting sqref="AF11">
    <cfRule type="cellIs" dxfId="1971" priority="161" operator="lessThan">
      <formula>$C$4</formula>
    </cfRule>
  </conditionalFormatting>
  <conditionalFormatting sqref="AF12">
    <cfRule type="cellIs" dxfId="1970" priority="162" operator="lessThan">
      <formula>$C$4</formula>
    </cfRule>
  </conditionalFormatting>
  <conditionalFormatting sqref="AF13">
    <cfRule type="cellIs" dxfId="1969" priority="163" operator="lessThan">
      <formula>$C$4</formula>
    </cfRule>
  </conditionalFormatting>
  <conditionalFormatting sqref="AF14">
    <cfRule type="cellIs" dxfId="1968" priority="164" operator="lessThan">
      <formula>$C$4</formula>
    </cfRule>
  </conditionalFormatting>
  <conditionalFormatting sqref="AF15">
    <cfRule type="cellIs" dxfId="1967" priority="165" operator="lessThan">
      <formula>$C$4</formula>
    </cfRule>
  </conditionalFormatting>
  <conditionalFormatting sqref="AF16">
    <cfRule type="cellIs" dxfId="1966" priority="166" operator="lessThan">
      <formula>$C$4</formula>
    </cfRule>
  </conditionalFormatting>
  <conditionalFormatting sqref="AF17">
    <cfRule type="cellIs" dxfId="1965" priority="167" operator="lessThan">
      <formula>$C$4</formula>
    </cfRule>
  </conditionalFormatting>
  <conditionalFormatting sqref="AF18">
    <cfRule type="cellIs" dxfId="1964" priority="168" operator="lessThan">
      <formula>$C$4</formula>
    </cfRule>
  </conditionalFormatting>
  <conditionalFormatting sqref="AF19">
    <cfRule type="cellIs" dxfId="1963" priority="169" operator="lessThan">
      <formula>$C$4</formula>
    </cfRule>
  </conditionalFormatting>
  <conditionalFormatting sqref="AF20">
    <cfRule type="cellIs" dxfId="1962" priority="170" operator="lessThan">
      <formula>$C$4</formula>
    </cfRule>
  </conditionalFormatting>
  <conditionalFormatting sqref="AF21">
    <cfRule type="cellIs" dxfId="1961" priority="171" operator="lessThan">
      <formula>$C$4</formula>
    </cfRule>
  </conditionalFormatting>
  <conditionalFormatting sqref="AF22">
    <cfRule type="cellIs" dxfId="1960" priority="172" operator="lessThan">
      <formula>$C$4</formula>
    </cfRule>
  </conditionalFormatting>
  <conditionalFormatting sqref="AF23">
    <cfRule type="cellIs" dxfId="1959" priority="173" operator="lessThan">
      <formula>$C$4</formula>
    </cfRule>
  </conditionalFormatting>
  <conditionalFormatting sqref="AF24">
    <cfRule type="cellIs" dxfId="1958" priority="174" operator="lessThan">
      <formula>$C$4</formula>
    </cfRule>
  </conditionalFormatting>
  <conditionalFormatting sqref="AF25">
    <cfRule type="cellIs" dxfId="1957" priority="175" operator="lessThan">
      <formula>$C$4</formula>
    </cfRule>
  </conditionalFormatting>
  <conditionalFormatting sqref="AF26">
    <cfRule type="cellIs" dxfId="1956" priority="176" operator="lessThan">
      <formula>$C$4</formula>
    </cfRule>
  </conditionalFormatting>
  <conditionalFormatting sqref="AF27">
    <cfRule type="cellIs" dxfId="1955" priority="177" operator="lessThan">
      <formula>$C$4</formula>
    </cfRule>
  </conditionalFormatting>
  <conditionalFormatting sqref="AF28">
    <cfRule type="cellIs" dxfId="1954" priority="178" operator="lessThan">
      <formula>$C$4</formula>
    </cfRule>
  </conditionalFormatting>
  <conditionalFormatting sqref="AF29">
    <cfRule type="cellIs" dxfId="1953" priority="179" operator="lessThan">
      <formula>$C$4</formula>
    </cfRule>
  </conditionalFormatting>
  <conditionalFormatting sqref="AF30">
    <cfRule type="cellIs" dxfId="1952" priority="180" operator="lessThan">
      <formula>$C$4</formula>
    </cfRule>
  </conditionalFormatting>
  <conditionalFormatting sqref="AF31">
    <cfRule type="cellIs" dxfId="1951" priority="181" operator="lessThan">
      <formula>$C$4</formula>
    </cfRule>
  </conditionalFormatting>
  <conditionalFormatting sqref="AF32">
    <cfRule type="cellIs" dxfId="1950" priority="182" operator="lessThan">
      <formula>$C$4</formula>
    </cfRule>
  </conditionalFormatting>
  <conditionalFormatting sqref="AF33">
    <cfRule type="cellIs" dxfId="1949" priority="183" operator="lessThan">
      <formula>$C$4</formula>
    </cfRule>
  </conditionalFormatting>
  <conditionalFormatting sqref="AF34">
    <cfRule type="cellIs" dxfId="1948" priority="184" operator="lessThan">
      <formula>$C$4</formula>
    </cfRule>
  </conditionalFormatting>
  <conditionalFormatting sqref="AF35">
    <cfRule type="cellIs" dxfId="1947" priority="185" operator="lessThan">
      <formula>$C$4</formula>
    </cfRule>
  </conditionalFormatting>
  <conditionalFormatting sqref="AF36">
    <cfRule type="cellIs" dxfId="1946" priority="186" operator="lessThan">
      <formula>$C$4</formula>
    </cfRule>
  </conditionalFormatting>
  <conditionalFormatting sqref="AF37">
    <cfRule type="cellIs" dxfId="1945" priority="187" operator="lessThan">
      <formula>$C$4</formula>
    </cfRule>
  </conditionalFormatting>
  <conditionalFormatting sqref="AF38">
    <cfRule type="cellIs" dxfId="1944" priority="188" operator="lessThan">
      <formula>$C$4</formula>
    </cfRule>
  </conditionalFormatting>
  <conditionalFormatting sqref="AF39">
    <cfRule type="cellIs" dxfId="1943" priority="189" operator="lessThan">
      <formula>$C$4</formula>
    </cfRule>
  </conditionalFormatting>
  <conditionalFormatting sqref="AF40">
    <cfRule type="cellIs" dxfId="1942" priority="190" operator="lessThan">
      <formula>$C$4</formula>
    </cfRule>
  </conditionalFormatting>
  <conditionalFormatting sqref="AF41">
    <cfRule type="cellIs" dxfId="1941" priority="191" operator="lessThan">
      <formula>$C$4</formula>
    </cfRule>
  </conditionalFormatting>
  <conditionalFormatting sqref="AF42">
    <cfRule type="cellIs" dxfId="1940" priority="192" operator="lessThan">
      <formula>$C$4</formula>
    </cfRule>
  </conditionalFormatting>
  <conditionalFormatting sqref="AF43">
    <cfRule type="cellIs" dxfId="1939" priority="193" operator="lessThan">
      <formula>$C$4</formula>
    </cfRule>
  </conditionalFormatting>
  <conditionalFormatting sqref="AF44">
    <cfRule type="cellIs" dxfId="1938" priority="194" operator="lessThan">
      <formula>$C$4</formula>
    </cfRule>
  </conditionalFormatting>
  <conditionalFormatting sqref="AF45">
    <cfRule type="cellIs" dxfId="1937" priority="195" operator="lessThan">
      <formula>$C$4</formula>
    </cfRule>
  </conditionalFormatting>
  <conditionalFormatting sqref="AF46">
    <cfRule type="cellIs" dxfId="1936" priority="196" operator="lessThan">
      <formula>$C$4</formula>
    </cfRule>
  </conditionalFormatting>
  <conditionalFormatting sqref="AF47">
    <cfRule type="cellIs" dxfId="1935" priority="197" operator="lessThan">
      <formula>$C$4</formula>
    </cfRule>
  </conditionalFormatting>
  <conditionalFormatting sqref="AF48">
    <cfRule type="cellIs" dxfId="1934" priority="198" operator="lessThan">
      <formula>$C$4</formula>
    </cfRule>
  </conditionalFormatting>
  <conditionalFormatting sqref="AF49">
    <cfRule type="cellIs" dxfId="1933" priority="199" operator="lessThan">
      <formula>$C$4</formula>
    </cfRule>
  </conditionalFormatting>
  <conditionalFormatting sqref="AF50">
    <cfRule type="cellIs" dxfId="1932" priority="200" operator="lessThan">
      <formula>$C$4</formula>
    </cfRule>
  </conditionalFormatting>
  <conditionalFormatting sqref="AL11">
    <cfRule type="cellIs" dxfId="1931" priority="201" operator="lessThan">
      <formula>$C$4</formula>
    </cfRule>
  </conditionalFormatting>
  <conditionalFormatting sqref="AL12">
    <cfRule type="cellIs" dxfId="1930" priority="202" operator="lessThan">
      <formula>$C$4</formula>
    </cfRule>
  </conditionalFormatting>
  <conditionalFormatting sqref="AL13">
    <cfRule type="cellIs" dxfId="1929" priority="203" operator="lessThan">
      <formula>$C$4</formula>
    </cfRule>
  </conditionalFormatting>
  <conditionalFormatting sqref="AL14">
    <cfRule type="cellIs" dxfId="1928" priority="204" operator="lessThan">
      <formula>$C$4</formula>
    </cfRule>
  </conditionalFormatting>
  <conditionalFormatting sqref="AL15">
    <cfRule type="cellIs" dxfId="1927" priority="205" operator="lessThan">
      <formula>$C$4</formula>
    </cfRule>
  </conditionalFormatting>
  <conditionalFormatting sqref="AL16">
    <cfRule type="cellIs" dxfId="1926" priority="206" operator="lessThan">
      <formula>$C$4</formula>
    </cfRule>
  </conditionalFormatting>
  <conditionalFormatting sqref="AL17">
    <cfRule type="cellIs" dxfId="1925" priority="207" operator="lessThan">
      <formula>$C$4</formula>
    </cfRule>
  </conditionalFormatting>
  <conditionalFormatting sqref="AL18">
    <cfRule type="cellIs" dxfId="1924" priority="208" operator="lessThan">
      <formula>$C$4</formula>
    </cfRule>
  </conditionalFormatting>
  <conditionalFormatting sqref="AL19">
    <cfRule type="cellIs" dxfId="1923" priority="209" operator="lessThan">
      <formula>$C$4</formula>
    </cfRule>
  </conditionalFormatting>
  <conditionalFormatting sqref="AL20">
    <cfRule type="cellIs" dxfId="1922" priority="210" operator="lessThan">
      <formula>$C$4</formula>
    </cfRule>
  </conditionalFormatting>
  <conditionalFormatting sqref="AL21">
    <cfRule type="cellIs" dxfId="1921" priority="211" operator="lessThan">
      <formula>$C$4</formula>
    </cfRule>
  </conditionalFormatting>
  <conditionalFormatting sqref="AL22">
    <cfRule type="cellIs" dxfId="1920" priority="212" operator="lessThan">
      <formula>$C$4</formula>
    </cfRule>
  </conditionalFormatting>
  <conditionalFormatting sqref="AL23">
    <cfRule type="cellIs" dxfId="1919" priority="213" operator="lessThan">
      <formula>$C$4</formula>
    </cfRule>
  </conditionalFormatting>
  <conditionalFormatting sqref="AL24">
    <cfRule type="cellIs" dxfId="1918" priority="214" operator="lessThan">
      <formula>$C$4</formula>
    </cfRule>
  </conditionalFormatting>
  <conditionalFormatting sqref="AL25">
    <cfRule type="cellIs" dxfId="1917" priority="215" operator="lessThan">
      <formula>$C$4</formula>
    </cfRule>
  </conditionalFormatting>
  <conditionalFormatting sqref="AL26">
    <cfRule type="cellIs" dxfId="1916" priority="216" operator="lessThan">
      <formula>$C$4</formula>
    </cfRule>
  </conditionalFormatting>
  <conditionalFormatting sqref="AL27">
    <cfRule type="cellIs" dxfId="1915" priority="217" operator="lessThan">
      <formula>$C$4</formula>
    </cfRule>
  </conditionalFormatting>
  <conditionalFormatting sqref="AL28">
    <cfRule type="cellIs" dxfId="1914" priority="218" operator="lessThan">
      <formula>$C$4</formula>
    </cfRule>
  </conditionalFormatting>
  <conditionalFormatting sqref="AL29">
    <cfRule type="cellIs" dxfId="1913" priority="219" operator="lessThan">
      <formula>$C$4</formula>
    </cfRule>
  </conditionalFormatting>
  <conditionalFormatting sqref="AL30">
    <cfRule type="cellIs" dxfId="1912" priority="220" operator="lessThan">
      <formula>$C$4</formula>
    </cfRule>
  </conditionalFormatting>
  <conditionalFormatting sqref="AL31">
    <cfRule type="cellIs" dxfId="1911" priority="221" operator="lessThan">
      <formula>$C$4</formula>
    </cfRule>
  </conditionalFormatting>
  <conditionalFormatting sqref="AL32">
    <cfRule type="cellIs" dxfId="1910" priority="222" operator="lessThan">
      <formula>$C$4</formula>
    </cfRule>
  </conditionalFormatting>
  <conditionalFormatting sqref="AL33">
    <cfRule type="cellIs" dxfId="1909" priority="223" operator="lessThan">
      <formula>$C$4</formula>
    </cfRule>
  </conditionalFormatting>
  <conditionalFormatting sqref="AL34">
    <cfRule type="cellIs" dxfId="1908" priority="224" operator="lessThan">
      <formula>$C$4</formula>
    </cfRule>
  </conditionalFormatting>
  <conditionalFormatting sqref="AL35">
    <cfRule type="cellIs" dxfId="1907" priority="225" operator="lessThan">
      <formula>$C$4</formula>
    </cfRule>
  </conditionalFormatting>
  <conditionalFormatting sqref="AL36">
    <cfRule type="cellIs" dxfId="1906" priority="226" operator="lessThan">
      <formula>$C$4</formula>
    </cfRule>
  </conditionalFormatting>
  <conditionalFormatting sqref="AL37">
    <cfRule type="cellIs" dxfId="1905" priority="227" operator="lessThan">
      <formula>$C$4</formula>
    </cfRule>
  </conditionalFormatting>
  <conditionalFormatting sqref="AL38">
    <cfRule type="cellIs" dxfId="1904" priority="228" operator="lessThan">
      <formula>$C$4</formula>
    </cfRule>
  </conditionalFormatting>
  <conditionalFormatting sqref="AL39">
    <cfRule type="cellIs" dxfId="1903" priority="229" operator="lessThan">
      <formula>$C$4</formula>
    </cfRule>
  </conditionalFormatting>
  <conditionalFormatting sqref="AL40">
    <cfRule type="cellIs" dxfId="1902" priority="230" operator="lessThan">
      <formula>$C$4</formula>
    </cfRule>
  </conditionalFormatting>
  <conditionalFormatting sqref="AL41">
    <cfRule type="cellIs" dxfId="1901" priority="231" operator="lessThan">
      <formula>$C$4</formula>
    </cfRule>
  </conditionalFormatting>
  <conditionalFormatting sqref="AL42">
    <cfRule type="cellIs" dxfId="1900" priority="232" operator="lessThan">
      <formula>$C$4</formula>
    </cfRule>
  </conditionalFormatting>
  <conditionalFormatting sqref="AL43">
    <cfRule type="cellIs" dxfId="1899" priority="233" operator="lessThan">
      <formula>$C$4</formula>
    </cfRule>
  </conditionalFormatting>
  <conditionalFormatting sqref="AL44">
    <cfRule type="cellIs" dxfId="1898" priority="234" operator="lessThan">
      <formula>$C$4</formula>
    </cfRule>
  </conditionalFormatting>
  <conditionalFormatting sqref="AL45">
    <cfRule type="cellIs" dxfId="1897" priority="235" operator="lessThan">
      <formula>$C$4</formula>
    </cfRule>
  </conditionalFormatting>
  <conditionalFormatting sqref="AL46">
    <cfRule type="cellIs" dxfId="1896" priority="236" operator="lessThan">
      <formula>$C$4</formula>
    </cfRule>
  </conditionalFormatting>
  <conditionalFormatting sqref="AL47">
    <cfRule type="cellIs" dxfId="1895" priority="237" operator="lessThan">
      <formula>$C$4</formula>
    </cfRule>
  </conditionalFormatting>
  <conditionalFormatting sqref="AL48">
    <cfRule type="cellIs" dxfId="1894" priority="238" operator="lessThan">
      <formula>$C$4</formula>
    </cfRule>
  </conditionalFormatting>
  <conditionalFormatting sqref="AL49">
    <cfRule type="cellIs" dxfId="1893" priority="239" operator="lessThan">
      <formula>$C$4</formula>
    </cfRule>
  </conditionalFormatting>
  <conditionalFormatting sqref="AL50">
    <cfRule type="cellIs" dxfId="1892" priority="240" operator="lessThan">
      <formula>$C$4</formula>
    </cfRule>
  </conditionalFormatting>
  <conditionalFormatting sqref="AR11">
    <cfRule type="cellIs" dxfId="1891" priority="241" operator="lessThan">
      <formula>$C$4</formula>
    </cfRule>
  </conditionalFormatting>
  <conditionalFormatting sqref="AR12">
    <cfRule type="cellIs" dxfId="1890" priority="242" operator="lessThan">
      <formula>$C$4</formula>
    </cfRule>
  </conditionalFormatting>
  <conditionalFormatting sqref="AR13">
    <cfRule type="cellIs" dxfId="1889" priority="243" operator="lessThan">
      <formula>$C$4</formula>
    </cfRule>
  </conditionalFormatting>
  <conditionalFormatting sqref="AR14">
    <cfRule type="cellIs" dxfId="1888" priority="244" operator="lessThan">
      <formula>$C$4</formula>
    </cfRule>
  </conditionalFormatting>
  <conditionalFormatting sqref="AR15">
    <cfRule type="cellIs" dxfId="1887" priority="245" operator="lessThan">
      <formula>$C$4</formula>
    </cfRule>
  </conditionalFormatting>
  <conditionalFormatting sqref="AR16">
    <cfRule type="cellIs" dxfId="1886" priority="246" operator="lessThan">
      <formula>$C$4</formula>
    </cfRule>
  </conditionalFormatting>
  <conditionalFormatting sqref="AR17">
    <cfRule type="cellIs" dxfId="1885" priority="247" operator="lessThan">
      <formula>$C$4</formula>
    </cfRule>
  </conditionalFormatting>
  <conditionalFormatting sqref="AR18">
    <cfRule type="cellIs" dxfId="1884" priority="248" operator="lessThan">
      <formula>$C$4</formula>
    </cfRule>
  </conditionalFormatting>
  <conditionalFormatting sqref="AR19">
    <cfRule type="cellIs" dxfId="1883" priority="249" operator="lessThan">
      <formula>$C$4</formula>
    </cfRule>
  </conditionalFormatting>
  <conditionalFormatting sqref="AR20">
    <cfRule type="cellIs" dxfId="1882" priority="250" operator="lessThan">
      <formula>$C$4</formula>
    </cfRule>
  </conditionalFormatting>
  <conditionalFormatting sqref="AR21">
    <cfRule type="cellIs" dxfId="1881" priority="251" operator="lessThan">
      <formula>$C$4</formula>
    </cfRule>
  </conditionalFormatting>
  <conditionalFormatting sqref="AR22">
    <cfRule type="cellIs" dxfId="1880" priority="252" operator="lessThan">
      <formula>$C$4</formula>
    </cfRule>
  </conditionalFormatting>
  <conditionalFormatting sqref="AR23">
    <cfRule type="cellIs" dxfId="1879" priority="253" operator="lessThan">
      <formula>$C$4</formula>
    </cfRule>
  </conditionalFormatting>
  <conditionalFormatting sqref="AR24">
    <cfRule type="cellIs" dxfId="1878" priority="254" operator="lessThan">
      <formula>$C$4</formula>
    </cfRule>
  </conditionalFormatting>
  <conditionalFormatting sqref="AR25">
    <cfRule type="cellIs" dxfId="1877" priority="255" operator="lessThan">
      <formula>$C$4</formula>
    </cfRule>
  </conditionalFormatting>
  <conditionalFormatting sqref="AR26">
    <cfRule type="cellIs" dxfId="1876" priority="256" operator="lessThan">
      <formula>$C$4</formula>
    </cfRule>
  </conditionalFormatting>
  <conditionalFormatting sqref="AR27">
    <cfRule type="cellIs" dxfId="1875" priority="257" operator="lessThan">
      <formula>$C$4</formula>
    </cfRule>
  </conditionalFormatting>
  <conditionalFormatting sqref="AR28">
    <cfRule type="cellIs" dxfId="1874" priority="258" operator="lessThan">
      <formula>$C$4</formula>
    </cfRule>
  </conditionalFormatting>
  <conditionalFormatting sqref="AR29">
    <cfRule type="cellIs" dxfId="1873" priority="259" operator="lessThan">
      <formula>$C$4</formula>
    </cfRule>
  </conditionalFormatting>
  <conditionalFormatting sqref="AR30">
    <cfRule type="cellIs" dxfId="1872" priority="260" operator="lessThan">
      <formula>$C$4</formula>
    </cfRule>
  </conditionalFormatting>
  <conditionalFormatting sqref="AR31">
    <cfRule type="cellIs" dxfId="1871" priority="261" operator="lessThan">
      <formula>$C$4</formula>
    </cfRule>
  </conditionalFormatting>
  <conditionalFormatting sqref="AR32">
    <cfRule type="cellIs" dxfId="1870" priority="262" operator="lessThan">
      <formula>$C$4</formula>
    </cfRule>
  </conditionalFormatting>
  <conditionalFormatting sqref="AR33">
    <cfRule type="cellIs" dxfId="1869" priority="263" operator="lessThan">
      <formula>$C$4</formula>
    </cfRule>
  </conditionalFormatting>
  <conditionalFormatting sqref="AR34">
    <cfRule type="cellIs" dxfId="1868" priority="264" operator="lessThan">
      <formula>$C$4</formula>
    </cfRule>
  </conditionalFormatting>
  <conditionalFormatting sqref="AR35">
    <cfRule type="cellIs" dxfId="1867" priority="265" operator="lessThan">
      <formula>$C$4</formula>
    </cfRule>
  </conditionalFormatting>
  <conditionalFormatting sqref="AR36">
    <cfRule type="cellIs" dxfId="1866" priority="266" operator="lessThan">
      <formula>$C$4</formula>
    </cfRule>
  </conditionalFormatting>
  <conditionalFormatting sqref="AR37">
    <cfRule type="cellIs" dxfId="1865" priority="267" operator="lessThan">
      <formula>$C$4</formula>
    </cfRule>
  </conditionalFormatting>
  <conditionalFormatting sqref="AR38">
    <cfRule type="cellIs" dxfId="1864" priority="268" operator="lessThan">
      <formula>$C$4</formula>
    </cfRule>
  </conditionalFormatting>
  <conditionalFormatting sqref="AR39">
    <cfRule type="cellIs" dxfId="1863" priority="269" operator="lessThan">
      <formula>$C$4</formula>
    </cfRule>
  </conditionalFormatting>
  <conditionalFormatting sqref="AR40">
    <cfRule type="cellIs" dxfId="1862" priority="270" operator="lessThan">
      <formula>$C$4</formula>
    </cfRule>
  </conditionalFormatting>
  <conditionalFormatting sqref="AR41">
    <cfRule type="cellIs" dxfId="1861" priority="271" operator="lessThan">
      <formula>$C$4</formula>
    </cfRule>
  </conditionalFormatting>
  <conditionalFormatting sqref="AR42">
    <cfRule type="cellIs" dxfId="1860" priority="272" operator="lessThan">
      <formula>$C$4</formula>
    </cfRule>
  </conditionalFormatting>
  <conditionalFormatting sqref="AR43">
    <cfRule type="cellIs" dxfId="1859" priority="273" operator="lessThan">
      <formula>$C$4</formula>
    </cfRule>
  </conditionalFormatting>
  <conditionalFormatting sqref="AR44">
    <cfRule type="cellIs" dxfId="1858" priority="274" operator="lessThan">
      <formula>$C$4</formula>
    </cfRule>
  </conditionalFormatting>
  <conditionalFormatting sqref="AR45">
    <cfRule type="cellIs" dxfId="1857" priority="275" operator="lessThan">
      <formula>$C$4</formula>
    </cfRule>
  </conditionalFormatting>
  <conditionalFormatting sqref="AR46">
    <cfRule type="cellIs" dxfId="1856" priority="276" operator="lessThan">
      <formula>$C$4</formula>
    </cfRule>
  </conditionalFormatting>
  <conditionalFormatting sqref="AR47">
    <cfRule type="cellIs" dxfId="1855" priority="277" operator="lessThan">
      <formula>$C$4</formula>
    </cfRule>
  </conditionalFormatting>
  <conditionalFormatting sqref="AR48">
    <cfRule type="cellIs" dxfId="1854" priority="278" operator="lessThan">
      <formula>$C$4</formula>
    </cfRule>
  </conditionalFormatting>
  <conditionalFormatting sqref="AR49">
    <cfRule type="cellIs" dxfId="1853" priority="279" operator="lessThan">
      <formula>$C$4</formula>
    </cfRule>
  </conditionalFormatting>
  <conditionalFormatting sqref="AR50">
    <cfRule type="cellIs" dxfId="1852" priority="280" operator="lessThan">
      <formula>$C$4</formula>
    </cfRule>
  </conditionalFormatting>
  <conditionalFormatting sqref="AY11">
    <cfRule type="cellIs" dxfId="1851" priority="281" operator="lessThan">
      <formula>$C$4</formula>
    </cfRule>
  </conditionalFormatting>
  <conditionalFormatting sqref="AY12">
    <cfRule type="cellIs" dxfId="1850" priority="282" operator="lessThan">
      <formula>$C$4</formula>
    </cfRule>
  </conditionalFormatting>
  <conditionalFormatting sqref="AY13">
    <cfRule type="cellIs" dxfId="1849" priority="283" operator="lessThan">
      <formula>$C$4</formula>
    </cfRule>
  </conditionalFormatting>
  <conditionalFormatting sqref="AY14">
    <cfRule type="cellIs" dxfId="1848" priority="284" operator="lessThan">
      <formula>$C$4</formula>
    </cfRule>
  </conditionalFormatting>
  <conditionalFormatting sqref="AY15">
    <cfRule type="cellIs" dxfId="1847" priority="285" operator="lessThan">
      <formula>$C$4</formula>
    </cfRule>
  </conditionalFormatting>
  <conditionalFormatting sqref="AY16">
    <cfRule type="cellIs" dxfId="1846" priority="286" operator="lessThan">
      <formula>$C$4</formula>
    </cfRule>
  </conditionalFormatting>
  <conditionalFormatting sqref="AY17">
    <cfRule type="cellIs" dxfId="1845" priority="287" operator="lessThan">
      <formula>$C$4</formula>
    </cfRule>
  </conditionalFormatting>
  <conditionalFormatting sqref="AY18">
    <cfRule type="cellIs" dxfId="1844" priority="288" operator="lessThan">
      <formula>$C$4</formula>
    </cfRule>
  </conditionalFormatting>
  <conditionalFormatting sqref="AY19">
    <cfRule type="cellIs" dxfId="1843" priority="289" operator="lessThan">
      <formula>$C$4</formula>
    </cfRule>
  </conditionalFormatting>
  <conditionalFormatting sqref="AY20">
    <cfRule type="cellIs" dxfId="1842" priority="290" operator="lessThan">
      <formula>$C$4</formula>
    </cfRule>
  </conditionalFormatting>
  <conditionalFormatting sqref="AY21">
    <cfRule type="cellIs" dxfId="1841" priority="291" operator="lessThan">
      <formula>$C$4</formula>
    </cfRule>
  </conditionalFormatting>
  <conditionalFormatting sqref="AY22">
    <cfRule type="cellIs" dxfId="1840" priority="292" operator="lessThan">
      <formula>$C$4</formula>
    </cfRule>
  </conditionalFormatting>
  <conditionalFormatting sqref="AY23">
    <cfRule type="cellIs" dxfId="1839" priority="293" operator="lessThan">
      <formula>$C$4</formula>
    </cfRule>
  </conditionalFormatting>
  <conditionalFormatting sqref="AY24">
    <cfRule type="cellIs" dxfId="1838" priority="294" operator="lessThan">
      <formula>$C$4</formula>
    </cfRule>
  </conditionalFormatting>
  <conditionalFormatting sqref="AY25">
    <cfRule type="cellIs" dxfId="1837" priority="295" operator="lessThan">
      <formula>$C$4</formula>
    </cfRule>
  </conditionalFormatting>
  <conditionalFormatting sqref="AY26">
    <cfRule type="cellIs" dxfId="1836" priority="296" operator="lessThan">
      <formula>$C$4</formula>
    </cfRule>
  </conditionalFormatting>
  <conditionalFormatting sqref="AY27">
    <cfRule type="cellIs" dxfId="1835" priority="297" operator="lessThan">
      <formula>$C$4</formula>
    </cfRule>
  </conditionalFormatting>
  <conditionalFormatting sqref="AY28">
    <cfRule type="cellIs" dxfId="1834" priority="298" operator="lessThan">
      <formula>$C$4</formula>
    </cfRule>
  </conditionalFormatting>
  <conditionalFormatting sqref="AY29">
    <cfRule type="cellIs" dxfId="1833" priority="299" operator="lessThan">
      <formula>$C$4</formula>
    </cfRule>
  </conditionalFormatting>
  <conditionalFormatting sqref="AY30">
    <cfRule type="cellIs" dxfId="1832" priority="300" operator="lessThan">
      <formula>$C$4</formula>
    </cfRule>
  </conditionalFormatting>
  <conditionalFormatting sqref="AY31">
    <cfRule type="cellIs" dxfId="1831" priority="301" operator="lessThan">
      <formula>$C$4</formula>
    </cfRule>
  </conditionalFormatting>
  <conditionalFormatting sqref="AY32">
    <cfRule type="cellIs" dxfId="1830" priority="302" operator="lessThan">
      <formula>$C$4</formula>
    </cfRule>
  </conditionalFormatting>
  <conditionalFormatting sqref="AY33">
    <cfRule type="cellIs" dxfId="1829" priority="303" operator="lessThan">
      <formula>$C$4</formula>
    </cfRule>
  </conditionalFormatting>
  <conditionalFormatting sqref="AY34">
    <cfRule type="cellIs" dxfId="1828" priority="304" operator="lessThan">
      <formula>$C$4</formula>
    </cfRule>
  </conditionalFormatting>
  <conditionalFormatting sqref="AY35">
    <cfRule type="cellIs" dxfId="1827" priority="305" operator="lessThan">
      <formula>$C$4</formula>
    </cfRule>
  </conditionalFormatting>
  <conditionalFormatting sqref="AY36">
    <cfRule type="cellIs" dxfId="1826" priority="306" operator="lessThan">
      <formula>$C$4</formula>
    </cfRule>
  </conditionalFormatting>
  <conditionalFormatting sqref="AY37">
    <cfRule type="cellIs" dxfId="1825" priority="307" operator="lessThan">
      <formula>$C$4</formula>
    </cfRule>
  </conditionalFormatting>
  <conditionalFormatting sqref="AY38">
    <cfRule type="cellIs" dxfId="1824" priority="308" operator="lessThan">
      <formula>$C$4</formula>
    </cfRule>
  </conditionalFormatting>
  <conditionalFormatting sqref="AY39">
    <cfRule type="cellIs" dxfId="1823" priority="309" operator="lessThan">
      <formula>$C$4</formula>
    </cfRule>
  </conditionalFormatting>
  <conditionalFormatting sqref="AY40">
    <cfRule type="cellIs" dxfId="1822" priority="310" operator="lessThan">
      <formula>$C$4</formula>
    </cfRule>
  </conditionalFormatting>
  <conditionalFormatting sqref="AY41">
    <cfRule type="cellIs" dxfId="1821" priority="311" operator="lessThan">
      <formula>$C$4</formula>
    </cfRule>
  </conditionalFormatting>
  <conditionalFormatting sqref="AY42">
    <cfRule type="cellIs" dxfId="1820" priority="312" operator="lessThan">
      <formula>$C$4</formula>
    </cfRule>
  </conditionalFormatting>
  <conditionalFormatting sqref="AY43">
    <cfRule type="cellIs" dxfId="1819" priority="313" operator="lessThan">
      <formula>$C$4</formula>
    </cfRule>
  </conditionalFormatting>
  <conditionalFormatting sqref="AY44">
    <cfRule type="cellIs" dxfId="1818" priority="314" operator="lessThan">
      <formula>$C$4</formula>
    </cfRule>
  </conditionalFormatting>
  <conditionalFormatting sqref="AY45">
    <cfRule type="cellIs" dxfId="1817" priority="315" operator="lessThan">
      <formula>$C$4</formula>
    </cfRule>
  </conditionalFormatting>
  <conditionalFormatting sqref="AY46">
    <cfRule type="cellIs" dxfId="1816" priority="316" operator="lessThan">
      <formula>$C$4</formula>
    </cfRule>
  </conditionalFormatting>
  <conditionalFormatting sqref="AY47">
    <cfRule type="cellIs" dxfId="1815" priority="317" operator="lessThan">
      <formula>$C$4</formula>
    </cfRule>
  </conditionalFormatting>
  <conditionalFormatting sqref="AY48">
    <cfRule type="cellIs" dxfId="1814" priority="318" operator="lessThan">
      <formula>$C$4</formula>
    </cfRule>
  </conditionalFormatting>
  <conditionalFormatting sqref="AY49">
    <cfRule type="cellIs" dxfId="1813" priority="319" operator="lessThan">
      <formula>$C$4</formula>
    </cfRule>
  </conditionalFormatting>
  <conditionalFormatting sqref="AY50">
    <cfRule type="cellIs" dxfId="1812" priority="320" operator="lessThan">
      <formula>$C$4</formula>
    </cfRule>
  </conditionalFormatting>
  <conditionalFormatting sqref="G11">
    <cfRule type="cellIs" dxfId="1811" priority="321" operator="lessThan">
      <formula>$C$4</formula>
    </cfRule>
  </conditionalFormatting>
  <conditionalFormatting sqref="G12">
    <cfRule type="cellIs" dxfId="1810" priority="322" operator="lessThan">
      <formula>$C$4</formula>
    </cfRule>
  </conditionalFormatting>
  <conditionalFormatting sqref="G13">
    <cfRule type="cellIs" dxfId="1809" priority="323" operator="lessThan">
      <formula>$C$4</formula>
    </cfRule>
  </conditionalFormatting>
  <conditionalFormatting sqref="G14">
    <cfRule type="cellIs" dxfId="1808" priority="324" operator="lessThan">
      <formula>$C$4</formula>
    </cfRule>
  </conditionalFormatting>
  <conditionalFormatting sqref="G15">
    <cfRule type="cellIs" dxfId="1807" priority="325" operator="lessThan">
      <formula>$C$4</formula>
    </cfRule>
  </conditionalFormatting>
  <conditionalFormatting sqref="G16">
    <cfRule type="cellIs" dxfId="1806" priority="326" operator="lessThan">
      <formula>$C$4</formula>
    </cfRule>
  </conditionalFormatting>
  <conditionalFormatting sqref="G17">
    <cfRule type="cellIs" dxfId="1805" priority="327" operator="lessThan">
      <formula>$C$4</formula>
    </cfRule>
  </conditionalFormatting>
  <conditionalFormatting sqref="G18">
    <cfRule type="cellIs" dxfId="1804" priority="328" operator="lessThan">
      <formula>$C$4</formula>
    </cfRule>
  </conditionalFormatting>
  <conditionalFormatting sqref="G19">
    <cfRule type="cellIs" dxfId="1803" priority="329" operator="lessThan">
      <formula>$C$4</formula>
    </cfRule>
  </conditionalFormatting>
  <conditionalFormatting sqref="G20">
    <cfRule type="cellIs" dxfId="1802" priority="330" operator="lessThan">
      <formula>$C$4</formula>
    </cfRule>
  </conditionalFormatting>
  <conditionalFormatting sqref="G21">
    <cfRule type="cellIs" dxfId="1801" priority="331" operator="lessThan">
      <formula>$C$4</formula>
    </cfRule>
  </conditionalFormatting>
  <conditionalFormatting sqref="G22">
    <cfRule type="cellIs" dxfId="1800" priority="332" operator="lessThan">
      <formula>$C$4</formula>
    </cfRule>
  </conditionalFormatting>
  <conditionalFormatting sqref="G23">
    <cfRule type="cellIs" dxfId="1799" priority="333" operator="lessThan">
      <formula>$C$4</formula>
    </cfRule>
  </conditionalFormatting>
  <conditionalFormatting sqref="G24">
    <cfRule type="cellIs" dxfId="1798" priority="334" operator="lessThan">
      <formula>$C$4</formula>
    </cfRule>
  </conditionalFormatting>
  <conditionalFormatting sqref="G25">
    <cfRule type="cellIs" dxfId="1797" priority="335" operator="lessThan">
      <formula>$C$4</formula>
    </cfRule>
  </conditionalFormatting>
  <conditionalFormatting sqref="G26">
    <cfRule type="cellIs" dxfId="1796" priority="336" operator="lessThan">
      <formula>$C$4</formula>
    </cfRule>
  </conditionalFormatting>
  <conditionalFormatting sqref="G27">
    <cfRule type="cellIs" dxfId="1795" priority="337" operator="lessThan">
      <formula>$C$4</formula>
    </cfRule>
  </conditionalFormatting>
  <conditionalFormatting sqref="G28">
    <cfRule type="cellIs" dxfId="1794" priority="338" operator="lessThan">
      <formula>$C$4</formula>
    </cfRule>
  </conditionalFormatting>
  <conditionalFormatting sqref="G29">
    <cfRule type="cellIs" dxfId="1793" priority="339" operator="lessThan">
      <formula>$C$4</formula>
    </cfRule>
  </conditionalFormatting>
  <conditionalFormatting sqref="G30">
    <cfRule type="cellIs" dxfId="1792" priority="340" operator="lessThan">
      <formula>$C$4</formula>
    </cfRule>
  </conditionalFormatting>
  <conditionalFormatting sqref="G31">
    <cfRule type="cellIs" dxfId="1791" priority="341" operator="lessThan">
      <formula>$C$4</formula>
    </cfRule>
  </conditionalFormatting>
  <conditionalFormatting sqref="G32">
    <cfRule type="cellIs" dxfId="1790" priority="342" operator="lessThan">
      <formula>$C$4</formula>
    </cfRule>
  </conditionalFormatting>
  <conditionalFormatting sqref="G33">
    <cfRule type="cellIs" dxfId="1789" priority="343" operator="lessThan">
      <formula>$C$4</formula>
    </cfRule>
  </conditionalFormatting>
  <conditionalFormatting sqref="G34">
    <cfRule type="cellIs" dxfId="1788" priority="344" operator="lessThan">
      <formula>$C$4</formula>
    </cfRule>
  </conditionalFormatting>
  <conditionalFormatting sqref="G35">
    <cfRule type="cellIs" dxfId="1787" priority="345" operator="lessThan">
      <formula>$C$4</formula>
    </cfRule>
  </conditionalFormatting>
  <conditionalFormatting sqref="G36">
    <cfRule type="cellIs" dxfId="1786" priority="346" operator="lessThan">
      <formula>$C$4</formula>
    </cfRule>
  </conditionalFormatting>
  <conditionalFormatting sqref="G37">
    <cfRule type="cellIs" dxfId="1785" priority="347" operator="lessThan">
      <formula>$C$4</formula>
    </cfRule>
  </conditionalFormatting>
  <conditionalFormatting sqref="G38">
    <cfRule type="cellIs" dxfId="1784" priority="348" operator="lessThan">
      <formula>$C$4</formula>
    </cfRule>
  </conditionalFormatting>
  <conditionalFormatting sqref="G39">
    <cfRule type="cellIs" dxfId="1783" priority="349" operator="lessThan">
      <formula>$C$4</formula>
    </cfRule>
  </conditionalFormatting>
  <conditionalFormatting sqref="G40">
    <cfRule type="cellIs" dxfId="1782" priority="350" operator="lessThan">
      <formula>$C$4</formula>
    </cfRule>
  </conditionalFormatting>
  <conditionalFormatting sqref="G41">
    <cfRule type="cellIs" dxfId="1781" priority="351" operator="lessThan">
      <formula>$C$4</formula>
    </cfRule>
  </conditionalFormatting>
  <conditionalFormatting sqref="G42">
    <cfRule type="cellIs" dxfId="1780" priority="352" operator="lessThan">
      <formula>$C$4</formula>
    </cfRule>
  </conditionalFormatting>
  <conditionalFormatting sqref="G43">
    <cfRule type="cellIs" dxfId="1779" priority="353" operator="lessThan">
      <formula>$C$4</formula>
    </cfRule>
  </conditionalFormatting>
  <conditionalFormatting sqref="G44">
    <cfRule type="cellIs" dxfId="1778" priority="354" operator="lessThan">
      <formula>$C$4</formula>
    </cfRule>
  </conditionalFormatting>
  <conditionalFormatting sqref="G45">
    <cfRule type="cellIs" dxfId="1777" priority="355" operator="lessThan">
      <formula>$C$4</formula>
    </cfRule>
  </conditionalFormatting>
  <conditionalFormatting sqref="G46">
    <cfRule type="cellIs" dxfId="1776" priority="356" operator="lessThan">
      <formula>$C$4</formula>
    </cfRule>
  </conditionalFormatting>
  <conditionalFormatting sqref="G47">
    <cfRule type="cellIs" dxfId="1775" priority="357" operator="lessThan">
      <formula>$C$4</formula>
    </cfRule>
  </conditionalFormatting>
  <conditionalFormatting sqref="G48">
    <cfRule type="cellIs" dxfId="1774" priority="358" operator="lessThan">
      <formula>$C$4</formula>
    </cfRule>
  </conditionalFormatting>
  <conditionalFormatting sqref="G49">
    <cfRule type="cellIs" dxfId="1773" priority="359" operator="lessThan">
      <formula>$C$4</formula>
    </cfRule>
  </conditionalFormatting>
  <conditionalFormatting sqref="G50">
    <cfRule type="cellIs" dxfId="1772" priority="360" operator="lessThan">
      <formula>$C$4</formula>
    </cfRule>
  </conditionalFormatting>
  <conditionalFormatting sqref="H11">
    <cfRule type="cellIs" dxfId="1771" priority="361" operator="lessThan">
      <formula>$C$4</formula>
    </cfRule>
  </conditionalFormatting>
  <conditionalFormatting sqref="H12">
    <cfRule type="cellIs" dxfId="1770" priority="362" operator="lessThan">
      <formula>$C$4</formula>
    </cfRule>
  </conditionalFormatting>
  <conditionalFormatting sqref="H13">
    <cfRule type="cellIs" dxfId="1769" priority="363" operator="lessThan">
      <formula>$C$4</formula>
    </cfRule>
  </conditionalFormatting>
  <conditionalFormatting sqref="H14">
    <cfRule type="cellIs" dxfId="1768" priority="364" operator="lessThan">
      <formula>$C$4</formula>
    </cfRule>
  </conditionalFormatting>
  <conditionalFormatting sqref="H15">
    <cfRule type="cellIs" dxfId="1767" priority="365" operator="lessThan">
      <formula>$C$4</formula>
    </cfRule>
  </conditionalFormatting>
  <conditionalFormatting sqref="H16">
    <cfRule type="cellIs" dxfId="1766" priority="366" operator="lessThan">
      <formula>$C$4</formula>
    </cfRule>
  </conditionalFormatting>
  <conditionalFormatting sqref="H17">
    <cfRule type="cellIs" dxfId="1765" priority="367" operator="lessThan">
      <formula>$C$4</formula>
    </cfRule>
  </conditionalFormatting>
  <conditionalFormatting sqref="H18">
    <cfRule type="cellIs" dxfId="1764" priority="368" operator="lessThan">
      <formula>$C$4</formula>
    </cfRule>
  </conditionalFormatting>
  <conditionalFormatting sqref="H19">
    <cfRule type="cellIs" dxfId="1763" priority="369" operator="lessThan">
      <formula>$C$4</formula>
    </cfRule>
  </conditionalFormatting>
  <conditionalFormatting sqref="H20">
    <cfRule type="cellIs" dxfId="1762" priority="370" operator="lessThan">
      <formula>$C$4</formula>
    </cfRule>
  </conditionalFormatting>
  <conditionalFormatting sqref="H21">
    <cfRule type="cellIs" dxfId="1761" priority="371" operator="lessThan">
      <formula>$C$4</formula>
    </cfRule>
  </conditionalFormatting>
  <conditionalFormatting sqref="H22">
    <cfRule type="cellIs" dxfId="1760" priority="372" operator="lessThan">
      <formula>$C$4</formula>
    </cfRule>
  </conditionalFormatting>
  <conditionalFormatting sqref="H23">
    <cfRule type="cellIs" dxfId="1759" priority="373" operator="lessThan">
      <formula>$C$4</formula>
    </cfRule>
  </conditionalFormatting>
  <conditionalFormatting sqref="H24">
    <cfRule type="cellIs" dxfId="1758" priority="374" operator="lessThan">
      <formula>$C$4</formula>
    </cfRule>
  </conditionalFormatting>
  <conditionalFormatting sqref="H25">
    <cfRule type="cellIs" dxfId="1757" priority="375" operator="lessThan">
      <formula>$C$4</formula>
    </cfRule>
  </conditionalFormatting>
  <conditionalFormatting sqref="H26">
    <cfRule type="cellIs" dxfId="1756" priority="376" operator="lessThan">
      <formula>$C$4</formula>
    </cfRule>
  </conditionalFormatting>
  <conditionalFormatting sqref="H27">
    <cfRule type="cellIs" dxfId="1755" priority="377" operator="lessThan">
      <formula>$C$4</formula>
    </cfRule>
  </conditionalFormatting>
  <conditionalFormatting sqref="H28">
    <cfRule type="cellIs" dxfId="1754" priority="378" operator="lessThan">
      <formula>$C$4</formula>
    </cfRule>
  </conditionalFormatting>
  <conditionalFormatting sqref="H29">
    <cfRule type="cellIs" dxfId="1753" priority="379" operator="lessThan">
      <formula>$C$4</formula>
    </cfRule>
  </conditionalFormatting>
  <conditionalFormatting sqref="H30">
    <cfRule type="cellIs" dxfId="1752" priority="380" operator="lessThan">
      <formula>$C$4</formula>
    </cfRule>
  </conditionalFormatting>
  <conditionalFormatting sqref="H31">
    <cfRule type="cellIs" dxfId="1751" priority="381" operator="lessThan">
      <formula>$C$4</formula>
    </cfRule>
  </conditionalFormatting>
  <conditionalFormatting sqref="H32">
    <cfRule type="cellIs" dxfId="1750" priority="382" operator="lessThan">
      <formula>$C$4</formula>
    </cfRule>
  </conditionalFormatting>
  <conditionalFormatting sqref="H33">
    <cfRule type="cellIs" dxfId="1749" priority="383" operator="lessThan">
      <formula>$C$4</formula>
    </cfRule>
  </conditionalFormatting>
  <conditionalFormatting sqref="H34">
    <cfRule type="cellIs" dxfId="1748" priority="384" operator="lessThan">
      <formula>$C$4</formula>
    </cfRule>
  </conditionalFormatting>
  <conditionalFormatting sqref="H35">
    <cfRule type="cellIs" dxfId="1747" priority="385" operator="lessThan">
      <formula>$C$4</formula>
    </cfRule>
  </conditionalFormatting>
  <conditionalFormatting sqref="H36">
    <cfRule type="cellIs" dxfId="1746" priority="386" operator="lessThan">
      <formula>$C$4</formula>
    </cfRule>
  </conditionalFormatting>
  <conditionalFormatting sqref="H37">
    <cfRule type="cellIs" dxfId="1745" priority="387" operator="lessThan">
      <formula>$C$4</formula>
    </cfRule>
  </conditionalFormatting>
  <conditionalFormatting sqref="H38">
    <cfRule type="cellIs" dxfId="1744" priority="388" operator="lessThan">
      <formula>$C$4</formula>
    </cfRule>
  </conditionalFormatting>
  <conditionalFormatting sqref="H39">
    <cfRule type="cellIs" dxfId="1743" priority="389" operator="lessThan">
      <formula>$C$4</formula>
    </cfRule>
  </conditionalFormatting>
  <conditionalFormatting sqref="H40">
    <cfRule type="cellIs" dxfId="1742" priority="390" operator="lessThan">
      <formula>$C$4</formula>
    </cfRule>
  </conditionalFormatting>
  <conditionalFormatting sqref="H41">
    <cfRule type="cellIs" dxfId="1741" priority="391" operator="lessThan">
      <formula>$C$4</formula>
    </cfRule>
  </conditionalFormatting>
  <conditionalFormatting sqref="H42">
    <cfRule type="cellIs" dxfId="1740" priority="392" operator="lessThan">
      <formula>$C$4</formula>
    </cfRule>
  </conditionalFormatting>
  <conditionalFormatting sqref="H43">
    <cfRule type="cellIs" dxfId="1739" priority="393" operator="lessThan">
      <formula>$C$4</formula>
    </cfRule>
  </conditionalFormatting>
  <conditionalFormatting sqref="H44">
    <cfRule type="cellIs" dxfId="1738" priority="394" operator="lessThan">
      <formula>$C$4</formula>
    </cfRule>
  </conditionalFormatting>
  <conditionalFormatting sqref="H45">
    <cfRule type="cellIs" dxfId="1737" priority="395" operator="lessThan">
      <formula>$C$4</formula>
    </cfRule>
  </conditionalFormatting>
  <conditionalFormatting sqref="H46">
    <cfRule type="cellIs" dxfId="1736" priority="396" operator="lessThan">
      <formula>$C$4</formula>
    </cfRule>
  </conditionalFormatting>
  <conditionalFormatting sqref="H47">
    <cfRule type="cellIs" dxfId="1735" priority="397" operator="lessThan">
      <formula>$C$4</formula>
    </cfRule>
  </conditionalFormatting>
  <conditionalFormatting sqref="H48">
    <cfRule type="cellIs" dxfId="1734" priority="398" operator="lessThan">
      <formula>$C$4</formula>
    </cfRule>
  </conditionalFormatting>
  <conditionalFormatting sqref="H49">
    <cfRule type="cellIs" dxfId="1733" priority="399" operator="lessThan">
      <formula>$C$4</formula>
    </cfRule>
  </conditionalFormatting>
  <conditionalFormatting sqref="H50">
    <cfRule type="cellIs" dxfId="1732" priority="400" operator="lessThan">
      <formula>$C$4</formula>
    </cfRule>
  </conditionalFormatting>
  <conditionalFormatting sqref="I11">
    <cfRule type="cellIs" dxfId="1731" priority="401" operator="lessThan">
      <formula>$C$4</formula>
    </cfRule>
  </conditionalFormatting>
  <conditionalFormatting sqref="I12">
    <cfRule type="cellIs" dxfId="1730" priority="402" operator="lessThan">
      <formula>$C$4</formula>
    </cfRule>
  </conditionalFormatting>
  <conditionalFormatting sqref="I13">
    <cfRule type="cellIs" dxfId="1729" priority="403" operator="lessThan">
      <formula>$C$4</formula>
    </cfRule>
  </conditionalFormatting>
  <conditionalFormatting sqref="I14">
    <cfRule type="cellIs" dxfId="1728" priority="404" operator="lessThan">
      <formula>$C$4</formula>
    </cfRule>
  </conditionalFormatting>
  <conditionalFormatting sqref="I15">
    <cfRule type="cellIs" dxfId="1727" priority="405" operator="lessThan">
      <formula>$C$4</formula>
    </cfRule>
  </conditionalFormatting>
  <conditionalFormatting sqref="I16">
    <cfRule type="cellIs" dxfId="1726" priority="406" operator="lessThan">
      <formula>$C$4</formula>
    </cfRule>
  </conditionalFormatting>
  <conditionalFormatting sqref="I17">
    <cfRule type="cellIs" dxfId="1725" priority="407" operator="lessThan">
      <formula>$C$4</formula>
    </cfRule>
  </conditionalFormatting>
  <conditionalFormatting sqref="I18">
    <cfRule type="cellIs" dxfId="1724" priority="408" operator="lessThan">
      <formula>$C$4</formula>
    </cfRule>
  </conditionalFormatting>
  <conditionalFormatting sqref="I19">
    <cfRule type="cellIs" dxfId="1723" priority="409" operator="lessThan">
      <formula>$C$4</formula>
    </cfRule>
  </conditionalFormatting>
  <conditionalFormatting sqref="I20">
    <cfRule type="cellIs" dxfId="1722" priority="410" operator="lessThan">
      <formula>$C$4</formula>
    </cfRule>
  </conditionalFormatting>
  <conditionalFormatting sqref="I21">
    <cfRule type="cellIs" dxfId="1721" priority="411" operator="lessThan">
      <formula>$C$4</formula>
    </cfRule>
  </conditionalFormatting>
  <conditionalFormatting sqref="I22">
    <cfRule type="cellIs" dxfId="1720" priority="412" operator="lessThan">
      <formula>$C$4</formula>
    </cfRule>
  </conditionalFormatting>
  <conditionalFormatting sqref="I23">
    <cfRule type="cellIs" dxfId="1719" priority="413" operator="lessThan">
      <formula>$C$4</formula>
    </cfRule>
  </conditionalFormatting>
  <conditionalFormatting sqref="I24">
    <cfRule type="cellIs" dxfId="1718" priority="414" operator="lessThan">
      <formula>$C$4</formula>
    </cfRule>
  </conditionalFormatting>
  <conditionalFormatting sqref="I25">
    <cfRule type="cellIs" dxfId="1717" priority="415" operator="lessThan">
      <formula>$C$4</formula>
    </cfRule>
  </conditionalFormatting>
  <conditionalFormatting sqref="I26">
    <cfRule type="cellIs" dxfId="1716" priority="416" operator="lessThan">
      <formula>$C$4</formula>
    </cfRule>
  </conditionalFormatting>
  <conditionalFormatting sqref="I27">
    <cfRule type="cellIs" dxfId="1715" priority="417" operator="lessThan">
      <formula>$C$4</formula>
    </cfRule>
  </conditionalFormatting>
  <conditionalFormatting sqref="I28">
    <cfRule type="cellIs" dxfId="1714" priority="418" operator="lessThan">
      <formula>$C$4</formula>
    </cfRule>
  </conditionalFormatting>
  <conditionalFormatting sqref="I29">
    <cfRule type="cellIs" dxfId="1713" priority="419" operator="lessThan">
      <formula>$C$4</formula>
    </cfRule>
  </conditionalFormatting>
  <conditionalFormatting sqref="I30">
    <cfRule type="cellIs" dxfId="1712" priority="420" operator="lessThan">
      <formula>$C$4</formula>
    </cfRule>
  </conditionalFormatting>
  <conditionalFormatting sqref="I31">
    <cfRule type="cellIs" dxfId="1711" priority="421" operator="lessThan">
      <formula>$C$4</formula>
    </cfRule>
  </conditionalFormatting>
  <conditionalFormatting sqref="I32">
    <cfRule type="cellIs" dxfId="1710" priority="422" operator="lessThan">
      <formula>$C$4</formula>
    </cfRule>
  </conditionalFormatting>
  <conditionalFormatting sqref="I33">
    <cfRule type="cellIs" dxfId="1709" priority="423" operator="lessThan">
      <formula>$C$4</formula>
    </cfRule>
  </conditionalFormatting>
  <conditionalFormatting sqref="I34">
    <cfRule type="cellIs" dxfId="1708" priority="424" operator="lessThan">
      <formula>$C$4</formula>
    </cfRule>
  </conditionalFormatting>
  <conditionalFormatting sqref="I35">
    <cfRule type="cellIs" dxfId="1707" priority="425" operator="lessThan">
      <formula>$C$4</formula>
    </cfRule>
  </conditionalFormatting>
  <conditionalFormatting sqref="I36">
    <cfRule type="cellIs" dxfId="1706" priority="426" operator="lessThan">
      <formula>$C$4</formula>
    </cfRule>
  </conditionalFormatting>
  <conditionalFormatting sqref="I37">
    <cfRule type="cellIs" dxfId="1705" priority="427" operator="lessThan">
      <formula>$C$4</formula>
    </cfRule>
  </conditionalFormatting>
  <conditionalFormatting sqref="I38">
    <cfRule type="cellIs" dxfId="1704" priority="428" operator="lessThan">
      <formula>$C$4</formula>
    </cfRule>
  </conditionalFormatting>
  <conditionalFormatting sqref="I39">
    <cfRule type="cellIs" dxfId="1703" priority="429" operator="lessThan">
      <formula>$C$4</formula>
    </cfRule>
  </conditionalFormatting>
  <conditionalFormatting sqref="I40">
    <cfRule type="cellIs" dxfId="1702" priority="430" operator="lessThan">
      <formula>$C$4</formula>
    </cfRule>
  </conditionalFormatting>
  <conditionalFormatting sqref="I41">
    <cfRule type="cellIs" dxfId="1701" priority="431" operator="lessThan">
      <formula>$C$4</formula>
    </cfRule>
  </conditionalFormatting>
  <conditionalFormatting sqref="I42">
    <cfRule type="cellIs" dxfId="1700" priority="432" operator="lessThan">
      <formula>$C$4</formula>
    </cfRule>
  </conditionalFormatting>
  <conditionalFormatting sqref="I43">
    <cfRule type="cellIs" dxfId="1699" priority="433" operator="lessThan">
      <formula>$C$4</formula>
    </cfRule>
  </conditionalFormatting>
  <conditionalFormatting sqref="I44">
    <cfRule type="cellIs" dxfId="1698" priority="434" operator="lessThan">
      <formula>$C$4</formula>
    </cfRule>
  </conditionalFormatting>
  <conditionalFormatting sqref="I45">
    <cfRule type="cellIs" dxfId="1697" priority="435" operator="lessThan">
      <formula>$C$4</formula>
    </cfRule>
  </conditionalFormatting>
  <conditionalFormatting sqref="I46">
    <cfRule type="cellIs" dxfId="1696" priority="436" operator="lessThan">
      <formula>$C$4</formula>
    </cfRule>
  </conditionalFormatting>
  <conditionalFormatting sqref="I47">
    <cfRule type="cellIs" dxfId="1695" priority="437" operator="lessThan">
      <formula>$C$4</formula>
    </cfRule>
  </conditionalFormatting>
  <conditionalFormatting sqref="I48">
    <cfRule type="cellIs" dxfId="1694" priority="438" operator="lessThan">
      <formula>$C$4</formula>
    </cfRule>
  </conditionalFormatting>
  <conditionalFormatting sqref="I49">
    <cfRule type="cellIs" dxfId="1693" priority="439" operator="lessThan">
      <formula>$C$4</formula>
    </cfRule>
  </conditionalFormatting>
  <conditionalFormatting sqref="I50">
    <cfRule type="cellIs" dxfId="1692" priority="440" operator="lessThan">
      <formula>$C$4</formula>
    </cfRule>
  </conditionalFormatting>
  <conditionalFormatting sqref="I52">
    <cfRule type="cellIs" dxfId="1691" priority="441" operator="lessThan">
      <formula>$C$4</formula>
    </cfRule>
  </conditionalFormatting>
  <conditionalFormatting sqref="J11">
    <cfRule type="cellIs" dxfId="1690" priority="442" operator="lessThan">
      <formula>$C$4</formula>
    </cfRule>
  </conditionalFormatting>
  <conditionalFormatting sqref="J12">
    <cfRule type="cellIs" dxfId="1689" priority="443" operator="lessThan">
      <formula>$C$4</formula>
    </cfRule>
  </conditionalFormatting>
  <conditionalFormatting sqref="J13">
    <cfRule type="cellIs" dxfId="1688" priority="444" operator="lessThan">
      <formula>$C$4</formula>
    </cfRule>
  </conditionalFormatting>
  <conditionalFormatting sqref="J14">
    <cfRule type="cellIs" dxfId="1687" priority="445" operator="lessThan">
      <formula>$C$4</formula>
    </cfRule>
  </conditionalFormatting>
  <conditionalFormatting sqref="J15">
    <cfRule type="cellIs" dxfId="1686" priority="446" operator="lessThan">
      <formula>$C$4</formula>
    </cfRule>
  </conditionalFormatting>
  <conditionalFormatting sqref="J16">
    <cfRule type="cellIs" dxfId="1685" priority="447" operator="lessThan">
      <formula>$C$4</formula>
    </cfRule>
  </conditionalFormatting>
  <conditionalFormatting sqref="J17">
    <cfRule type="cellIs" dxfId="1684" priority="448" operator="lessThan">
      <formula>$C$4</formula>
    </cfRule>
  </conditionalFormatting>
  <conditionalFormatting sqref="J18">
    <cfRule type="cellIs" dxfId="1683" priority="449" operator="lessThan">
      <formula>$C$4</formula>
    </cfRule>
  </conditionalFormatting>
  <conditionalFormatting sqref="J19">
    <cfRule type="cellIs" dxfId="1682" priority="450" operator="lessThan">
      <formula>$C$4</formula>
    </cfRule>
  </conditionalFormatting>
  <conditionalFormatting sqref="J20">
    <cfRule type="cellIs" dxfId="1681" priority="451" operator="lessThan">
      <formula>$C$4</formula>
    </cfRule>
  </conditionalFormatting>
  <conditionalFormatting sqref="J21">
    <cfRule type="cellIs" dxfId="1680" priority="452" operator="lessThan">
      <formula>$C$4</formula>
    </cfRule>
  </conditionalFormatting>
  <conditionalFormatting sqref="J22">
    <cfRule type="cellIs" dxfId="1679" priority="453" operator="lessThan">
      <formula>$C$4</formula>
    </cfRule>
  </conditionalFormatting>
  <conditionalFormatting sqref="J23">
    <cfRule type="cellIs" dxfId="1678" priority="454" operator="lessThan">
      <formula>$C$4</formula>
    </cfRule>
  </conditionalFormatting>
  <conditionalFormatting sqref="J24">
    <cfRule type="cellIs" dxfId="1677" priority="455" operator="lessThan">
      <formula>$C$4</formula>
    </cfRule>
  </conditionalFormatting>
  <conditionalFormatting sqref="J25">
    <cfRule type="cellIs" dxfId="1676" priority="456" operator="lessThan">
      <formula>$C$4</formula>
    </cfRule>
  </conditionalFormatting>
  <conditionalFormatting sqref="J26">
    <cfRule type="cellIs" dxfId="1675" priority="457" operator="lessThan">
      <formula>$C$4</formula>
    </cfRule>
  </conditionalFormatting>
  <conditionalFormatting sqref="J27">
    <cfRule type="cellIs" dxfId="1674" priority="458" operator="lessThan">
      <formula>$C$4</formula>
    </cfRule>
  </conditionalFormatting>
  <conditionalFormatting sqref="J28">
    <cfRule type="cellIs" dxfId="1673" priority="459" operator="lessThan">
      <formula>$C$4</formula>
    </cfRule>
  </conditionalFormatting>
  <conditionalFormatting sqref="J29">
    <cfRule type="cellIs" dxfId="1672" priority="460" operator="lessThan">
      <formula>$C$4</formula>
    </cfRule>
  </conditionalFormatting>
  <conditionalFormatting sqref="J30">
    <cfRule type="cellIs" dxfId="1671" priority="461" operator="lessThan">
      <formula>$C$4</formula>
    </cfRule>
  </conditionalFormatting>
  <conditionalFormatting sqref="J31">
    <cfRule type="cellIs" dxfId="1670" priority="462" operator="lessThan">
      <formula>$C$4</formula>
    </cfRule>
  </conditionalFormatting>
  <conditionalFormatting sqref="J32">
    <cfRule type="cellIs" dxfId="1669" priority="463" operator="lessThan">
      <formula>$C$4</formula>
    </cfRule>
  </conditionalFormatting>
  <conditionalFormatting sqref="J33">
    <cfRule type="cellIs" dxfId="1668" priority="464" operator="lessThan">
      <formula>$C$4</formula>
    </cfRule>
  </conditionalFormatting>
  <conditionalFormatting sqref="J34">
    <cfRule type="cellIs" dxfId="1667" priority="465" operator="lessThan">
      <formula>$C$4</formula>
    </cfRule>
  </conditionalFormatting>
  <conditionalFormatting sqref="J35">
    <cfRule type="cellIs" dxfId="1666" priority="466" operator="lessThan">
      <formula>$C$4</formula>
    </cfRule>
  </conditionalFormatting>
  <conditionalFormatting sqref="J36">
    <cfRule type="cellIs" dxfId="1665" priority="467" operator="lessThan">
      <formula>$C$4</formula>
    </cfRule>
  </conditionalFormatting>
  <conditionalFormatting sqref="J37">
    <cfRule type="cellIs" dxfId="1664" priority="468" operator="lessThan">
      <formula>$C$4</formula>
    </cfRule>
  </conditionalFormatting>
  <conditionalFormatting sqref="J38">
    <cfRule type="cellIs" dxfId="1663" priority="469" operator="lessThan">
      <formula>$C$4</formula>
    </cfRule>
  </conditionalFormatting>
  <conditionalFormatting sqref="J39">
    <cfRule type="cellIs" dxfId="1662" priority="470" operator="lessThan">
      <formula>$C$4</formula>
    </cfRule>
  </conditionalFormatting>
  <conditionalFormatting sqref="J40">
    <cfRule type="cellIs" dxfId="1661" priority="471" operator="lessThan">
      <formula>$C$4</formula>
    </cfRule>
  </conditionalFormatting>
  <conditionalFormatting sqref="J41">
    <cfRule type="cellIs" dxfId="1660" priority="472" operator="lessThan">
      <formula>$C$4</formula>
    </cfRule>
  </conditionalFormatting>
  <conditionalFormatting sqref="J42">
    <cfRule type="cellIs" dxfId="1659" priority="473" operator="lessThan">
      <formula>$C$4</formula>
    </cfRule>
  </conditionalFormatting>
  <conditionalFormatting sqref="J43">
    <cfRule type="cellIs" dxfId="1658" priority="474" operator="lessThan">
      <formula>$C$4</formula>
    </cfRule>
  </conditionalFormatting>
  <conditionalFormatting sqref="J44">
    <cfRule type="cellIs" dxfId="1657" priority="475" operator="lessThan">
      <formula>$C$4</formula>
    </cfRule>
  </conditionalFormatting>
  <conditionalFormatting sqref="J45">
    <cfRule type="cellIs" dxfId="1656" priority="476" operator="lessThan">
      <formula>$C$4</formula>
    </cfRule>
  </conditionalFormatting>
  <conditionalFormatting sqref="J46">
    <cfRule type="cellIs" dxfId="1655" priority="477" operator="lessThan">
      <formula>$C$4</formula>
    </cfRule>
  </conditionalFormatting>
  <conditionalFormatting sqref="J47">
    <cfRule type="cellIs" dxfId="1654" priority="478" operator="lessThan">
      <formula>$C$4</formula>
    </cfRule>
  </conditionalFormatting>
  <conditionalFormatting sqref="J48">
    <cfRule type="cellIs" dxfId="1653" priority="479" operator="lessThan">
      <formula>$C$4</formula>
    </cfRule>
  </conditionalFormatting>
  <conditionalFormatting sqref="J49">
    <cfRule type="cellIs" dxfId="1652" priority="480" operator="lessThan">
      <formula>$C$4</formula>
    </cfRule>
  </conditionalFormatting>
  <conditionalFormatting sqref="J50">
    <cfRule type="cellIs" dxfId="1651" priority="481" operator="lessThan">
      <formula>$C$4</formula>
    </cfRule>
  </conditionalFormatting>
  <conditionalFormatting sqref="E11">
    <cfRule type="cellIs" dxfId="1650" priority="482" operator="lessThan">
      <formula>$C$4</formula>
    </cfRule>
  </conditionalFormatting>
  <conditionalFormatting sqref="E12">
    <cfRule type="cellIs" dxfId="1649" priority="483" operator="lessThan">
      <formula>$C$4</formula>
    </cfRule>
  </conditionalFormatting>
  <conditionalFormatting sqref="E13">
    <cfRule type="cellIs" dxfId="1648" priority="484" operator="lessThan">
      <formula>$C$4</formula>
    </cfRule>
  </conditionalFormatting>
  <conditionalFormatting sqref="E14">
    <cfRule type="cellIs" dxfId="1647" priority="485" operator="lessThan">
      <formula>$C$4</formula>
    </cfRule>
  </conditionalFormatting>
  <conditionalFormatting sqref="E15">
    <cfRule type="cellIs" dxfId="1646" priority="486" operator="lessThan">
      <formula>$C$4</formula>
    </cfRule>
  </conditionalFormatting>
  <conditionalFormatting sqref="E16">
    <cfRule type="cellIs" dxfId="1645" priority="487" operator="lessThan">
      <formula>$C$4</formula>
    </cfRule>
  </conditionalFormatting>
  <conditionalFormatting sqref="E17">
    <cfRule type="cellIs" dxfId="1644" priority="488" operator="lessThan">
      <formula>$C$4</formula>
    </cfRule>
  </conditionalFormatting>
  <conditionalFormatting sqref="E18">
    <cfRule type="cellIs" dxfId="1643" priority="489" operator="lessThan">
      <formula>$C$4</formula>
    </cfRule>
  </conditionalFormatting>
  <conditionalFormatting sqref="E19">
    <cfRule type="cellIs" dxfId="1642" priority="490" operator="lessThan">
      <formula>$C$4</formula>
    </cfRule>
  </conditionalFormatting>
  <conditionalFormatting sqref="E20">
    <cfRule type="cellIs" dxfId="1641" priority="491" operator="lessThan">
      <formula>$C$4</formula>
    </cfRule>
  </conditionalFormatting>
  <conditionalFormatting sqref="E21">
    <cfRule type="cellIs" dxfId="1640" priority="492" operator="lessThan">
      <formula>$C$4</formula>
    </cfRule>
  </conditionalFormatting>
  <conditionalFormatting sqref="E22">
    <cfRule type="cellIs" dxfId="1639" priority="493" operator="lessThan">
      <formula>$C$4</formula>
    </cfRule>
  </conditionalFormatting>
  <conditionalFormatting sqref="E23">
    <cfRule type="cellIs" dxfId="1638" priority="494" operator="lessThan">
      <formula>$C$4</formula>
    </cfRule>
  </conditionalFormatting>
  <conditionalFormatting sqref="E24">
    <cfRule type="cellIs" dxfId="1637" priority="495" operator="lessThan">
      <formula>$C$4</formula>
    </cfRule>
  </conditionalFormatting>
  <conditionalFormatting sqref="E25">
    <cfRule type="cellIs" dxfId="1636" priority="496" operator="lessThan">
      <formula>$C$4</formula>
    </cfRule>
  </conditionalFormatting>
  <conditionalFormatting sqref="E26">
    <cfRule type="cellIs" dxfId="1635" priority="497" operator="lessThan">
      <formula>$C$4</formula>
    </cfRule>
  </conditionalFormatting>
  <conditionalFormatting sqref="E27">
    <cfRule type="cellIs" dxfId="1634" priority="498" operator="lessThan">
      <formula>$C$4</formula>
    </cfRule>
  </conditionalFormatting>
  <conditionalFormatting sqref="E28">
    <cfRule type="cellIs" dxfId="1633" priority="499" operator="lessThan">
      <formula>$C$4</formula>
    </cfRule>
  </conditionalFormatting>
  <conditionalFormatting sqref="E29">
    <cfRule type="cellIs" dxfId="1632" priority="500" operator="lessThan">
      <formula>$C$4</formula>
    </cfRule>
  </conditionalFormatting>
  <conditionalFormatting sqref="E30">
    <cfRule type="cellIs" dxfId="1631" priority="501" operator="lessThan">
      <formula>$C$4</formula>
    </cfRule>
  </conditionalFormatting>
  <conditionalFormatting sqref="E31">
    <cfRule type="cellIs" dxfId="1630" priority="502" operator="lessThan">
      <formula>$C$4</formula>
    </cfRule>
  </conditionalFormatting>
  <conditionalFormatting sqref="E32">
    <cfRule type="cellIs" dxfId="1629" priority="503" operator="lessThan">
      <formula>$C$4</formula>
    </cfRule>
  </conditionalFormatting>
  <conditionalFormatting sqref="E33">
    <cfRule type="cellIs" dxfId="1628" priority="504" operator="lessThan">
      <formula>$C$4</formula>
    </cfRule>
  </conditionalFormatting>
  <conditionalFormatting sqref="E34">
    <cfRule type="cellIs" dxfId="1627" priority="505" operator="lessThan">
      <formula>$C$4</formula>
    </cfRule>
  </conditionalFormatting>
  <conditionalFormatting sqref="E35">
    <cfRule type="cellIs" dxfId="1626" priority="506" operator="lessThan">
      <formula>$C$4</formula>
    </cfRule>
  </conditionalFormatting>
  <conditionalFormatting sqref="E36">
    <cfRule type="cellIs" dxfId="1625" priority="507" operator="lessThan">
      <formula>$C$4</formula>
    </cfRule>
  </conditionalFormatting>
  <conditionalFormatting sqref="E37">
    <cfRule type="cellIs" dxfId="1624" priority="508" operator="lessThan">
      <formula>$C$4</formula>
    </cfRule>
  </conditionalFormatting>
  <conditionalFormatting sqref="E38">
    <cfRule type="cellIs" dxfId="1623" priority="509" operator="lessThan">
      <formula>$C$4</formula>
    </cfRule>
  </conditionalFormatting>
  <conditionalFormatting sqref="E39">
    <cfRule type="cellIs" dxfId="1622" priority="510" operator="lessThan">
      <formula>$C$4</formula>
    </cfRule>
  </conditionalFormatting>
  <conditionalFormatting sqref="E40">
    <cfRule type="cellIs" dxfId="1621" priority="511" operator="lessThan">
      <formula>$C$4</formula>
    </cfRule>
  </conditionalFormatting>
  <conditionalFormatting sqref="E41">
    <cfRule type="cellIs" dxfId="1620" priority="512" operator="lessThan">
      <formula>$C$4</formula>
    </cfRule>
  </conditionalFormatting>
  <conditionalFormatting sqref="E42">
    <cfRule type="cellIs" dxfId="1619" priority="513" operator="lessThan">
      <formula>$C$4</formula>
    </cfRule>
  </conditionalFormatting>
  <conditionalFormatting sqref="E43">
    <cfRule type="cellIs" dxfId="1618" priority="514" operator="lessThan">
      <formula>$C$4</formula>
    </cfRule>
  </conditionalFormatting>
  <conditionalFormatting sqref="E44">
    <cfRule type="cellIs" dxfId="1617" priority="515" operator="lessThan">
      <formula>$C$4</formula>
    </cfRule>
  </conditionalFormatting>
  <conditionalFormatting sqref="E45">
    <cfRule type="cellIs" dxfId="1616" priority="516" operator="lessThan">
      <formula>$C$4</formula>
    </cfRule>
  </conditionalFormatting>
  <conditionalFormatting sqref="E46">
    <cfRule type="cellIs" dxfId="1615" priority="517" operator="lessThan">
      <formula>$C$4</formula>
    </cfRule>
  </conditionalFormatting>
  <conditionalFormatting sqref="E47">
    <cfRule type="cellIs" dxfId="1614" priority="518" operator="lessThan">
      <formula>$C$4</formula>
    </cfRule>
  </conditionalFormatting>
  <conditionalFormatting sqref="E48">
    <cfRule type="cellIs" dxfId="1613" priority="519" operator="lessThan">
      <formula>$C$4</formula>
    </cfRule>
  </conditionalFormatting>
  <conditionalFormatting sqref="E49">
    <cfRule type="cellIs" dxfId="1612" priority="520" operator="lessThan">
      <formula>$C$4</formula>
    </cfRule>
  </conditionalFormatting>
  <conditionalFormatting sqref="E50">
    <cfRule type="cellIs" dxfId="1611" priority="521" operator="lessThan">
      <formula>$C$4</formula>
    </cfRule>
  </conditionalFormatting>
  <conditionalFormatting sqref="I53">
    <cfRule type="cellIs" dxfId="1610" priority="522" operator="lessThan">
      <formula>$C$4</formula>
    </cfRule>
  </conditionalFormatting>
  <conditionalFormatting sqref="I54">
    <cfRule type="cellIs" dxfId="1609" priority="523" operator="lessThan">
      <formula>$C$4</formula>
    </cfRule>
  </conditionalFormatting>
  <conditionalFormatting sqref="I55">
    <cfRule type="cellIs" dxfId="160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AE11" activePane="bottomRight" state="frozen"/>
      <selection pane="topRight"/>
      <selection pane="bottomLeft"/>
      <selection pane="bottomRight" activeCell="L11" sqref="L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417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41519</v>
      </c>
      <c r="C11" s="14" t="s">
        <v>209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321</v>
      </c>
      <c r="M11" s="13"/>
      <c r="N11" s="35" t="str">
        <f t="shared" ref="N11:N50" si="6">IF(BB11="","",BB11)</f>
        <v/>
      </c>
      <c r="O11" s="2">
        <v>82</v>
      </c>
      <c r="P11" s="1">
        <v>92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85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88.333333333333329</v>
      </c>
      <c r="AM11" s="6">
        <v>98</v>
      </c>
      <c r="AN11" s="1">
        <v>90</v>
      </c>
      <c r="AO11" s="2">
        <v>80</v>
      </c>
      <c r="AP11" s="2"/>
      <c r="AQ11" s="2"/>
      <c r="AR11" s="49">
        <f t="shared" ref="AR11:AR50" si="18">IF(COUNTBLANK(AM11:AQ11)=5,"",AVERAGE(AM11:AQ11))</f>
        <v>89.333333333333329</v>
      </c>
      <c r="AS11" s="13"/>
      <c r="AT11" s="6">
        <v>85</v>
      </c>
      <c r="AU11" s="1">
        <v>90</v>
      </c>
      <c r="AV11" s="2"/>
      <c r="AW11" s="2"/>
      <c r="AX11" s="2"/>
      <c r="AY11" s="51">
        <f t="shared" ref="AY11:AY50" si="19">IF(COUNTBLANK(AT11:AX11)=5,"",AVERAGE(AT11:AX11))</f>
        <v>87.5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41531</v>
      </c>
      <c r="C12" s="14" t="s">
        <v>210</v>
      </c>
      <c r="D12" s="13"/>
      <c r="E12" s="14">
        <f t="shared" si="0"/>
        <v>85</v>
      </c>
      <c r="F12" s="13"/>
      <c r="G12" s="24">
        <f t="shared" si="1"/>
        <v>86</v>
      </c>
      <c r="H12" s="24">
        <f t="shared" si="2"/>
        <v>85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321</v>
      </c>
      <c r="M12" s="13"/>
      <c r="N12" s="36" t="str">
        <f t="shared" si="6"/>
        <v/>
      </c>
      <c r="O12" s="2">
        <v>78</v>
      </c>
      <c r="P12" s="2">
        <v>80</v>
      </c>
      <c r="Q12" s="13"/>
      <c r="R12" s="3">
        <v>90</v>
      </c>
      <c r="S12" s="1"/>
      <c r="T12" s="39">
        <f t="shared" si="7"/>
        <v>90</v>
      </c>
      <c r="U12" s="1">
        <v>87</v>
      </c>
      <c r="V12" s="1"/>
      <c r="W12" s="39">
        <f t="shared" si="8"/>
        <v>87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87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89</v>
      </c>
      <c r="AM12" s="6">
        <v>98</v>
      </c>
      <c r="AN12" s="1">
        <v>90</v>
      </c>
      <c r="AO12" s="2">
        <v>80</v>
      </c>
      <c r="AP12" s="2"/>
      <c r="AQ12" s="2"/>
      <c r="AR12" s="49">
        <f t="shared" si="18"/>
        <v>89.333333333333329</v>
      </c>
      <c r="AS12" s="13"/>
      <c r="AT12" s="6">
        <v>84</v>
      </c>
      <c r="AU12" s="1">
        <v>90</v>
      </c>
      <c r="AV12" s="2"/>
      <c r="AW12" s="2"/>
      <c r="AX12" s="2"/>
      <c r="AY12" s="51">
        <f t="shared" si="19"/>
        <v>87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41543</v>
      </c>
      <c r="C13" s="14" t="s">
        <v>211</v>
      </c>
      <c r="D13" s="13"/>
      <c r="E13" s="14">
        <f t="shared" si="0"/>
        <v>85</v>
      </c>
      <c r="F13" s="13"/>
      <c r="G13" s="24">
        <f t="shared" si="1"/>
        <v>86</v>
      </c>
      <c r="H13" s="24">
        <f t="shared" si="2"/>
        <v>85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321</v>
      </c>
      <c r="M13" s="13"/>
      <c r="N13" s="36" t="str">
        <f t="shared" si="6"/>
        <v/>
      </c>
      <c r="O13" s="2">
        <v>82</v>
      </c>
      <c r="P13" s="2">
        <v>80</v>
      </c>
      <c r="Q13" s="13"/>
      <c r="R13" s="3">
        <v>87</v>
      </c>
      <c r="S13" s="1"/>
      <c r="T13" s="39">
        <f t="shared" si="7"/>
        <v>87</v>
      </c>
      <c r="U13" s="1">
        <v>85</v>
      </c>
      <c r="V13" s="1"/>
      <c r="W13" s="39">
        <f t="shared" si="8"/>
        <v>85</v>
      </c>
      <c r="X13" s="1">
        <v>87</v>
      </c>
      <c r="Y13" s="1"/>
      <c r="Z13" s="39">
        <f t="shared" si="9"/>
        <v>87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85</v>
      </c>
      <c r="AI13" s="14">
        <f t="shared" si="14"/>
        <v>87</v>
      </c>
      <c r="AJ13" s="14" t="str">
        <f t="shared" si="15"/>
        <v/>
      </c>
      <c r="AK13" s="14" t="str">
        <f t="shared" si="16"/>
        <v/>
      </c>
      <c r="AL13" s="35">
        <f t="shared" si="17"/>
        <v>86.333333333333329</v>
      </c>
      <c r="AM13" s="6">
        <v>97</v>
      </c>
      <c r="AN13" s="1">
        <v>87</v>
      </c>
      <c r="AO13" s="2">
        <v>88</v>
      </c>
      <c r="AP13" s="2"/>
      <c r="AQ13" s="2"/>
      <c r="AR13" s="49">
        <f t="shared" si="18"/>
        <v>90.666666666666671</v>
      </c>
      <c r="AS13" s="13"/>
      <c r="AT13" s="6">
        <v>82</v>
      </c>
      <c r="AU13" s="1">
        <v>87</v>
      </c>
      <c r="AV13" s="2"/>
      <c r="AW13" s="2"/>
      <c r="AX13" s="2"/>
      <c r="AY13" s="51">
        <f t="shared" si="19"/>
        <v>84.5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41555</v>
      </c>
      <c r="C14" s="14" t="s">
        <v>212</v>
      </c>
      <c r="D14" s="13"/>
      <c r="E14" s="14">
        <f t="shared" si="0"/>
        <v>87</v>
      </c>
      <c r="F14" s="13"/>
      <c r="G14" s="24">
        <f t="shared" si="1"/>
        <v>86</v>
      </c>
      <c r="H14" s="24">
        <f t="shared" si="2"/>
        <v>87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321</v>
      </c>
      <c r="M14" s="13"/>
      <c r="N14" s="36" t="str">
        <f t="shared" si="6"/>
        <v/>
      </c>
      <c r="O14" s="2">
        <v>84</v>
      </c>
      <c r="P14" s="2">
        <v>93</v>
      </c>
      <c r="Q14" s="13"/>
      <c r="R14" s="3">
        <v>88</v>
      </c>
      <c r="S14" s="1"/>
      <c r="T14" s="39">
        <f t="shared" si="7"/>
        <v>88</v>
      </c>
      <c r="U14" s="1">
        <v>87</v>
      </c>
      <c r="V14" s="1"/>
      <c r="W14" s="39">
        <f t="shared" si="8"/>
        <v>87</v>
      </c>
      <c r="X14" s="1">
        <v>86</v>
      </c>
      <c r="Y14" s="1"/>
      <c r="Z14" s="39">
        <f t="shared" si="9"/>
        <v>86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87</v>
      </c>
      <c r="AI14" s="14">
        <f t="shared" si="14"/>
        <v>86</v>
      </c>
      <c r="AJ14" s="14" t="str">
        <f t="shared" si="15"/>
        <v/>
      </c>
      <c r="AK14" s="14" t="str">
        <f t="shared" si="16"/>
        <v/>
      </c>
      <c r="AL14" s="35">
        <f t="shared" si="17"/>
        <v>87</v>
      </c>
      <c r="AM14" s="6">
        <v>87</v>
      </c>
      <c r="AN14" s="1">
        <v>86</v>
      </c>
      <c r="AO14" s="2">
        <v>84</v>
      </c>
      <c r="AP14" s="2"/>
      <c r="AQ14" s="2"/>
      <c r="AR14" s="49">
        <f t="shared" si="18"/>
        <v>85.666666666666671</v>
      </c>
      <c r="AS14" s="13"/>
      <c r="AT14" s="6">
        <v>83</v>
      </c>
      <c r="AU14" s="1">
        <v>86</v>
      </c>
      <c r="AV14" s="2"/>
      <c r="AW14" s="2"/>
      <c r="AX14" s="2"/>
      <c r="AY14" s="51">
        <f t="shared" si="19"/>
        <v>84.5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41567</v>
      </c>
      <c r="C15" s="14" t="s">
        <v>213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321</v>
      </c>
      <c r="M15" s="13"/>
      <c r="N15" s="36" t="str">
        <f t="shared" si="6"/>
        <v/>
      </c>
      <c r="O15" s="2">
        <v>84</v>
      </c>
      <c r="P15" s="2">
        <v>82</v>
      </c>
      <c r="Q15" s="13"/>
      <c r="R15" s="3">
        <v>87</v>
      </c>
      <c r="S15" s="1"/>
      <c r="T15" s="39">
        <f t="shared" si="7"/>
        <v>87</v>
      </c>
      <c r="U15" s="1">
        <v>87</v>
      </c>
      <c r="V15" s="1"/>
      <c r="W15" s="39">
        <f t="shared" si="8"/>
        <v>87</v>
      </c>
      <c r="X15" s="1">
        <v>83</v>
      </c>
      <c r="Y15" s="1"/>
      <c r="Z15" s="39">
        <f t="shared" si="9"/>
        <v>83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87</v>
      </c>
      <c r="AI15" s="14">
        <f t="shared" si="14"/>
        <v>83</v>
      </c>
      <c r="AJ15" s="14" t="str">
        <f t="shared" si="15"/>
        <v/>
      </c>
      <c r="AK15" s="14" t="str">
        <f t="shared" si="16"/>
        <v/>
      </c>
      <c r="AL15" s="35">
        <f t="shared" si="17"/>
        <v>85.666666666666671</v>
      </c>
      <c r="AM15" s="6">
        <v>89</v>
      </c>
      <c r="AN15" s="1">
        <v>83</v>
      </c>
      <c r="AO15" s="2">
        <v>84</v>
      </c>
      <c r="AP15" s="2"/>
      <c r="AQ15" s="2"/>
      <c r="AR15" s="49">
        <f t="shared" si="18"/>
        <v>85.333333333333329</v>
      </c>
      <c r="AS15" s="13"/>
      <c r="AT15" s="6">
        <v>87</v>
      </c>
      <c r="AU15" s="1">
        <v>83</v>
      </c>
      <c r="AV15" s="2"/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41579</v>
      </c>
      <c r="C16" s="14" t="s">
        <v>214</v>
      </c>
      <c r="D16" s="13"/>
      <c r="E16" s="14">
        <f t="shared" si="0"/>
        <v>88</v>
      </c>
      <c r="F16" s="13"/>
      <c r="G16" s="24">
        <f t="shared" si="1"/>
        <v>87</v>
      </c>
      <c r="H16" s="24">
        <f t="shared" si="2"/>
        <v>88</v>
      </c>
      <c r="I16" s="24">
        <f t="shared" si="3"/>
        <v>91</v>
      </c>
      <c r="J16" s="24">
        <f t="shared" si="4"/>
        <v>91</v>
      </c>
      <c r="K16" s="14" t="str">
        <f t="shared" si="5"/>
        <v>A</v>
      </c>
      <c r="L16" s="52" t="s">
        <v>321</v>
      </c>
      <c r="M16" s="13"/>
      <c r="N16" s="36" t="str">
        <f t="shared" si="6"/>
        <v/>
      </c>
      <c r="O16" s="2">
        <v>78</v>
      </c>
      <c r="P16" s="2">
        <v>92</v>
      </c>
      <c r="Q16" s="13"/>
      <c r="R16" s="3">
        <v>90</v>
      </c>
      <c r="S16" s="1"/>
      <c r="T16" s="39">
        <f t="shared" si="7"/>
        <v>90</v>
      </c>
      <c r="U16" s="1">
        <v>87</v>
      </c>
      <c r="V16" s="1"/>
      <c r="W16" s="39">
        <f t="shared" si="8"/>
        <v>87</v>
      </c>
      <c r="X16" s="1">
        <v>92</v>
      </c>
      <c r="Y16" s="1"/>
      <c r="Z16" s="39">
        <f t="shared" si="9"/>
        <v>92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87</v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5">
        <f t="shared" si="17"/>
        <v>89.666666666666671</v>
      </c>
      <c r="AM16" s="6">
        <v>91</v>
      </c>
      <c r="AN16" s="1">
        <v>92</v>
      </c>
      <c r="AO16" s="2">
        <v>85</v>
      </c>
      <c r="AP16" s="2"/>
      <c r="AQ16" s="2"/>
      <c r="AR16" s="49">
        <f t="shared" si="18"/>
        <v>89.333333333333329</v>
      </c>
      <c r="AS16" s="13"/>
      <c r="AT16" s="6">
        <v>89</v>
      </c>
      <c r="AU16" s="1">
        <v>92</v>
      </c>
      <c r="AV16" s="2"/>
      <c r="AW16" s="2"/>
      <c r="AX16" s="2"/>
      <c r="AY16" s="51">
        <f t="shared" si="19"/>
        <v>90.5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41591</v>
      </c>
      <c r="C17" s="14" t="s">
        <v>215</v>
      </c>
      <c r="D17" s="13"/>
      <c r="E17" s="14">
        <f t="shared" si="0"/>
        <v>87</v>
      </c>
      <c r="F17" s="13"/>
      <c r="G17" s="24">
        <f t="shared" si="1"/>
        <v>86</v>
      </c>
      <c r="H17" s="24">
        <f t="shared" si="2"/>
        <v>87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321</v>
      </c>
      <c r="M17" s="13"/>
      <c r="N17" s="36" t="str">
        <f t="shared" si="6"/>
        <v/>
      </c>
      <c r="O17" s="2">
        <v>78</v>
      </c>
      <c r="P17" s="2">
        <v>89</v>
      </c>
      <c r="Q17" s="13"/>
      <c r="R17" s="3">
        <v>90</v>
      </c>
      <c r="S17" s="1"/>
      <c r="T17" s="39">
        <f t="shared" si="7"/>
        <v>90</v>
      </c>
      <c r="U17" s="1">
        <v>85</v>
      </c>
      <c r="V17" s="1"/>
      <c r="W17" s="39">
        <f t="shared" si="8"/>
        <v>85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85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88.333333333333329</v>
      </c>
      <c r="AM17" s="6">
        <v>93</v>
      </c>
      <c r="AN17" s="1">
        <v>90</v>
      </c>
      <c r="AO17" s="2">
        <v>84</v>
      </c>
      <c r="AP17" s="2"/>
      <c r="AQ17" s="2"/>
      <c r="AR17" s="49">
        <f t="shared" si="18"/>
        <v>89</v>
      </c>
      <c r="AS17" s="13"/>
      <c r="AT17" s="6">
        <v>90</v>
      </c>
      <c r="AU17" s="1">
        <v>90</v>
      </c>
      <c r="AV17" s="2"/>
      <c r="AW17" s="2"/>
      <c r="AX17" s="2"/>
      <c r="AY17" s="51">
        <f t="shared" si="19"/>
        <v>90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41603</v>
      </c>
      <c r="C18" s="14" t="s">
        <v>216</v>
      </c>
      <c r="D18" s="13"/>
      <c r="E18" s="14">
        <f t="shared" si="0"/>
        <v>85</v>
      </c>
      <c r="F18" s="13"/>
      <c r="G18" s="24">
        <f t="shared" si="1"/>
        <v>86</v>
      </c>
      <c r="H18" s="24">
        <f t="shared" si="2"/>
        <v>85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321</v>
      </c>
      <c r="M18" s="13"/>
      <c r="N18" s="36" t="str">
        <f t="shared" si="6"/>
        <v/>
      </c>
      <c r="O18" s="2">
        <v>78</v>
      </c>
      <c r="P18" s="2">
        <v>80</v>
      </c>
      <c r="Q18" s="13"/>
      <c r="R18" s="3">
        <v>90</v>
      </c>
      <c r="S18" s="1"/>
      <c r="T18" s="39">
        <f t="shared" si="7"/>
        <v>90</v>
      </c>
      <c r="U18" s="1">
        <v>87</v>
      </c>
      <c r="V18" s="1"/>
      <c r="W18" s="39">
        <f t="shared" si="8"/>
        <v>87</v>
      </c>
      <c r="X18" s="1">
        <v>86</v>
      </c>
      <c r="Y18" s="1"/>
      <c r="Z18" s="39">
        <f t="shared" si="9"/>
        <v>86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87</v>
      </c>
      <c r="AI18" s="14">
        <f t="shared" si="14"/>
        <v>86</v>
      </c>
      <c r="AJ18" s="14" t="str">
        <f t="shared" si="15"/>
        <v/>
      </c>
      <c r="AK18" s="14" t="str">
        <f t="shared" si="16"/>
        <v/>
      </c>
      <c r="AL18" s="35">
        <f t="shared" si="17"/>
        <v>87.666666666666671</v>
      </c>
      <c r="AM18" s="6">
        <v>98</v>
      </c>
      <c r="AN18" s="1">
        <v>86</v>
      </c>
      <c r="AO18" s="2">
        <v>84</v>
      </c>
      <c r="AP18" s="2"/>
      <c r="AQ18" s="2"/>
      <c r="AR18" s="49">
        <f t="shared" si="18"/>
        <v>89.333333333333329</v>
      </c>
      <c r="AS18" s="13"/>
      <c r="AT18" s="6">
        <v>82</v>
      </c>
      <c r="AU18" s="1">
        <v>86</v>
      </c>
      <c r="AV18" s="2"/>
      <c r="AW18" s="2"/>
      <c r="AX18" s="2"/>
      <c r="AY18" s="51">
        <f t="shared" si="19"/>
        <v>84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41615</v>
      </c>
      <c r="C19" s="14" t="s">
        <v>217</v>
      </c>
      <c r="D19" s="13"/>
      <c r="E19" s="14">
        <f t="shared" si="0"/>
        <v>85</v>
      </c>
      <c r="F19" s="13"/>
      <c r="G19" s="24">
        <f t="shared" si="1"/>
        <v>86</v>
      </c>
      <c r="H19" s="24">
        <f t="shared" si="2"/>
        <v>85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321</v>
      </c>
      <c r="M19" s="13"/>
      <c r="N19" s="36" t="str">
        <f t="shared" si="6"/>
        <v/>
      </c>
      <c r="O19" s="2">
        <v>78</v>
      </c>
      <c r="P19" s="2">
        <v>80</v>
      </c>
      <c r="Q19" s="13"/>
      <c r="R19" s="3">
        <v>87</v>
      </c>
      <c r="S19" s="1"/>
      <c r="T19" s="39">
        <f t="shared" si="7"/>
        <v>87</v>
      </c>
      <c r="U19" s="1">
        <v>85</v>
      </c>
      <c r="V19" s="1"/>
      <c r="W19" s="39">
        <f t="shared" si="8"/>
        <v>85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85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87.333333333333329</v>
      </c>
      <c r="AM19" s="6">
        <v>94</v>
      </c>
      <c r="AN19" s="1">
        <v>90</v>
      </c>
      <c r="AO19" s="2">
        <v>86</v>
      </c>
      <c r="AP19" s="2"/>
      <c r="AQ19" s="2"/>
      <c r="AR19" s="49">
        <f t="shared" si="18"/>
        <v>90</v>
      </c>
      <c r="AS19" s="13"/>
      <c r="AT19" s="6">
        <v>88</v>
      </c>
      <c r="AU19" s="1">
        <v>90</v>
      </c>
      <c r="AV19" s="2"/>
      <c r="AW19" s="2"/>
      <c r="AX19" s="2"/>
      <c r="AY19" s="51">
        <f t="shared" si="19"/>
        <v>89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41627</v>
      </c>
      <c r="C20" s="14" t="s">
        <v>218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321</v>
      </c>
      <c r="M20" s="13"/>
      <c r="N20" s="36" t="str">
        <f t="shared" si="6"/>
        <v/>
      </c>
      <c r="O20" s="2">
        <v>78</v>
      </c>
      <c r="P20" s="2">
        <v>80</v>
      </c>
      <c r="Q20" s="13"/>
      <c r="R20" s="3">
        <v>78</v>
      </c>
      <c r="S20" s="1"/>
      <c r="T20" s="39">
        <f t="shared" si="7"/>
        <v>78</v>
      </c>
      <c r="U20" s="1">
        <v>87</v>
      </c>
      <c r="V20" s="1"/>
      <c r="W20" s="39">
        <f t="shared" si="8"/>
        <v>87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87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88</v>
      </c>
      <c r="AN20" s="1">
        <v>90</v>
      </c>
      <c r="AO20" s="2">
        <v>82</v>
      </c>
      <c r="AP20" s="2"/>
      <c r="AQ20" s="2"/>
      <c r="AR20" s="49">
        <f t="shared" si="18"/>
        <v>86.666666666666671</v>
      </c>
      <c r="AS20" s="13"/>
      <c r="AT20" s="6">
        <v>80</v>
      </c>
      <c r="AU20" s="1">
        <v>90</v>
      </c>
      <c r="AV20" s="2"/>
      <c r="AW20" s="2"/>
      <c r="AX20" s="2"/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41639</v>
      </c>
      <c r="C21" s="14" t="s">
        <v>219</v>
      </c>
      <c r="D21" s="13"/>
      <c r="E21" s="14">
        <f t="shared" si="0"/>
        <v>84</v>
      </c>
      <c r="F21" s="13"/>
      <c r="G21" s="24">
        <f t="shared" si="1"/>
        <v>83</v>
      </c>
      <c r="H21" s="24">
        <f t="shared" si="2"/>
        <v>84</v>
      </c>
      <c r="I21" s="24">
        <f t="shared" si="3"/>
        <v>81</v>
      </c>
      <c r="J21" s="24">
        <f t="shared" si="4"/>
        <v>81</v>
      </c>
      <c r="K21" s="14" t="str">
        <f t="shared" si="5"/>
        <v>A</v>
      </c>
      <c r="L21" s="52" t="s">
        <v>321</v>
      </c>
      <c r="M21" s="13"/>
      <c r="N21" s="36" t="str">
        <f t="shared" si="6"/>
        <v/>
      </c>
      <c r="O21" s="2">
        <v>78</v>
      </c>
      <c r="P21" s="2">
        <v>88</v>
      </c>
      <c r="Q21" s="13"/>
      <c r="R21" s="3">
        <v>87</v>
      </c>
      <c r="S21" s="1"/>
      <c r="T21" s="39">
        <f t="shared" si="7"/>
        <v>87</v>
      </c>
      <c r="U21" s="1">
        <v>85</v>
      </c>
      <c r="V21" s="1"/>
      <c r="W21" s="39">
        <f t="shared" si="8"/>
        <v>85</v>
      </c>
      <c r="X21" s="1">
        <v>83</v>
      </c>
      <c r="Y21" s="1"/>
      <c r="Z21" s="39">
        <f t="shared" si="9"/>
        <v>83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85</v>
      </c>
      <c r="AI21" s="14">
        <f t="shared" si="14"/>
        <v>83</v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85</v>
      </c>
      <c r="AN21" s="1">
        <v>83</v>
      </c>
      <c r="AO21" s="2">
        <v>84</v>
      </c>
      <c r="AP21" s="2"/>
      <c r="AQ21" s="2"/>
      <c r="AR21" s="49">
        <f t="shared" si="18"/>
        <v>84</v>
      </c>
      <c r="AS21" s="13"/>
      <c r="AT21" s="6">
        <v>79</v>
      </c>
      <c r="AU21" s="1">
        <v>83</v>
      </c>
      <c r="AV21" s="2"/>
      <c r="AW21" s="2"/>
      <c r="AX21" s="2"/>
      <c r="AY21" s="51">
        <f t="shared" si="19"/>
        <v>81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41651</v>
      </c>
      <c r="C22" s="14" t="s">
        <v>220</v>
      </c>
      <c r="D22" s="13"/>
      <c r="E22" s="14">
        <f t="shared" si="0"/>
        <v>83</v>
      </c>
      <c r="F22" s="13"/>
      <c r="G22" s="24">
        <f t="shared" si="1"/>
        <v>84</v>
      </c>
      <c r="H22" s="24">
        <f t="shared" si="2"/>
        <v>83</v>
      </c>
      <c r="I22" s="24">
        <f t="shared" si="3"/>
        <v>91</v>
      </c>
      <c r="J22" s="24">
        <f t="shared" si="4"/>
        <v>91</v>
      </c>
      <c r="K22" s="14" t="str">
        <f t="shared" si="5"/>
        <v>A</v>
      </c>
      <c r="L22" s="52" t="s">
        <v>321</v>
      </c>
      <c r="M22" s="13"/>
      <c r="N22" s="36" t="str">
        <f t="shared" si="6"/>
        <v/>
      </c>
      <c r="O22" s="2">
        <v>78</v>
      </c>
      <c r="P22" s="2">
        <v>80</v>
      </c>
      <c r="Q22" s="13"/>
      <c r="R22" s="3">
        <v>78</v>
      </c>
      <c r="S22" s="1"/>
      <c r="T22" s="39">
        <f t="shared" si="7"/>
        <v>78</v>
      </c>
      <c r="U22" s="1">
        <v>87</v>
      </c>
      <c r="V22" s="1"/>
      <c r="W22" s="39">
        <f t="shared" si="8"/>
        <v>87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87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86</v>
      </c>
      <c r="AN22" s="1">
        <v>90</v>
      </c>
      <c r="AO22" s="2">
        <v>86</v>
      </c>
      <c r="AP22" s="2"/>
      <c r="AQ22" s="2"/>
      <c r="AR22" s="49">
        <f t="shared" si="18"/>
        <v>87.333333333333329</v>
      </c>
      <c r="AS22" s="13"/>
      <c r="AT22" s="6">
        <v>92</v>
      </c>
      <c r="AU22" s="1">
        <v>90</v>
      </c>
      <c r="AV22" s="2"/>
      <c r="AW22" s="2"/>
      <c r="AX22" s="2"/>
      <c r="AY22" s="51">
        <f t="shared" si="19"/>
        <v>91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41663</v>
      </c>
      <c r="C23" s="14" t="s">
        <v>221</v>
      </c>
      <c r="D23" s="13"/>
      <c r="E23" s="14">
        <f t="shared" si="0"/>
        <v>83</v>
      </c>
      <c r="F23" s="13"/>
      <c r="G23" s="24">
        <f t="shared" si="1"/>
        <v>83</v>
      </c>
      <c r="H23" s="24">
        <f t="shared" si="2"/>
        <v>83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321</v>
      </c>
      <c r="M23" s="13"/>
      <c r="N23" s="36" t="str">
        <f t="shared" si="6"/>
        <v/>
      </c>
      <c r="O23" s="2">
        <v>80</v>
      </c>
      <c r="P23" s="2">
        <v>80</v>
      </c>
      <c r="Q23" s="13"/>
      <c r="R23" s="3">
        <v>87</v>
      </c>
      <c r="S23" s="1"/>
      <c r="T23" s="39">
        <f t="shared" si="7"/>
        <v>87</v>
      </c>
      <c r="U23" s="1">
        <v>85</v>
      </c>
      <c r="V23" s="1"/>
      <c r="W23" s="39">
        <f t="shared" si="8"/>
        <v>85</v>
      </c>
      <c r="X23" s="1">
        <v>83</v>
      </c>
      <c r="Y23" s="1"/>
      <c r="Z23" s="39">
        <f t="shared" si="9"/>
        <v>83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85</v>
      </c>
      <c r="AI23" s="14">
        <f t="shared" si="14"/>
        <v>83</v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83</v>
      </c>
      <c r="AN23" s="1">
        <v>83</v>
      </c>
      <c r="AO23" s="2">
        <v>84</v>
      </c>
      <c r="AP23" s="2"/>
      <c r="AQ23" s="2"/>
      <c r="AR23" s="49">
        <f t="shared" si="18"/>
        <v>83.333333333333329</v>
      </c>
      <c r="AS23" s="13"/>
      <c r="AT23" s="6">
        <v>90</v>
      </c>
      <c r="AU23" s="1">
        <v>83</v>
      </c>
      <c r="AV23" s="2"/>
      <c r="AW23" s="2"/>
      <c r="AX23" s="2"/>
      <c r="AY23" s="51">
        <f t="shared" si="19"/>
        <v>86.5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41675</v>
      </c>
      <c r="C24" s="14" t="s">
        <v>222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82</v>
      </c>
      <c r="J24" s="24">
        <f t="shared" si="4"/>
        <v>82</v>
      </c>
      <c r="K24" s="14" t="str">
        <f t="shared" si="5"/>
        <v>A</v>
      </c>
      <c r="L24" s="52" t="s">
        <v>321</v>
      </c>
      <c r="M24" s="13"/>
      <c r="N24" s="36" t="str">
        <f t="shared" si="6"/>
        <v/>
      </c>
      <c r="O24" s="2">
        <v>78</v>
      </c>
      <c r="P24" s="2">
        <v>80</v>
      </c>
      <c r="Q24" s="13"/>
      <c r="R24" s="3">
        <v>78</v>
      </c>
      <c r="S24" s="1"/>
      <c r="T24" s="39">
        <f t="shared" si="7"/>
        <v>78</v>
      </c>
      <c r="U24" s="1">
        <v>80</v>
      </c>
      <c r="V24" s="1"/>
      <c r="W24" s="39">
        <f t="shared" si="8"/>
        <v>80</v>
      </c>
      <c r="X24" s="1">
        <v>83</v>
      </c>
      <c r="Y24" s="1"/>
      <c r="Z24" s="39">
        <f t="shared" si="9"/>
        <v>83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80</v>
      </c>
      <c r="AI24" s="14">
        <f t="shared" si="14"/>
        <v>83</v>
      </c>
      <c r="AJ24" s="14" t="str">
        <f t="shared" si="15"/>
        <v/>
      </c>
      <c r="AK24" s="14" t="str">
        <f t="shared" si="16"/>
        <v/>
      </c>
      <c r="AL24" s="35">
        <f t="shared" si="17"/>
        <v>80.333333333333329</v>
      </c>
      <c r="AM24" s="6">
        <v>79</v>
      </c>
      <c r="AN24" s="1">
        <v>83</v>
      </c>
      <c r="AO24" s="2">
        <v>86</v>
      </c>
      <c r="AP24" s="2"/>
      <c r="AQ24" s="2"/>
      <c r="AR24" s="49">
        <f t="shared" si="18"/>
        <v>82.666666666666671</v>
      </c>
      <c r="AS24" s="13"/>
      <c r="AT24" s="6">
        <v>81</v>
      </c>
      <c r="AU24" s="1">
        <v>83</v>
      </c>
      <c r="AV24" s="2"/>
      <c r="AW24" s="2"/>
      <c r="AX24" s="2"/>
      <c r="AY24" s="51">
        <f t="shared" si="19"/>
        <v>82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41687</v>
      </c>
      <c r="C25" s="14" t="s">
        <v>223</v>
      </c>
      <c r="D25" s="13"/>
      <c r="E25" s="14">
        <f t="shared" si="0"/>
        <v>87</v>
      </c>
      <c r="F25" s="13"/>
      <c r="G25" s="24">
        <f t="shared" si="1"/>
        <v>86</v>
      </c>
      <c r="H25" s="24">
        <f t="shared" si="2"/>
        <v>87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321</v>
      </c>
      <c r="M25" s="13"/>
      <c r="N25" s="36" t="str">
        <f t="shared" si="6"/>
        <v/>
      </c>
      <c r="O25" s="2">
        <v>82</v>
      </c>
      <c r="P25" s="2">
        <v>90</v>
      </c>
      <c r="Q25" s="13"/>
      <c r="R25" s="3">
        <v>90</v>
      </c>
      <c r="S25" s="1"/>
      <c r="T25" s="39">
        <f t="shared" si="7"/>
        <v>90</v>
      </c>
      <c r="U25" s="1">
        <v>87</v>
      </c>
      <c r="V25" s="1"/>
      <c r="W25" s="39">
        <f t="shared" si="8"/>
        <v>87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87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87.333333333333329</v>
      </c>
      <c r="AM25" s="6">
        <v>94</v>
      </c>
      <c r="AN25" s="1">
        <v>85</v>
      </c>
      <c r="AO25" s="2">
        <v>87</v>
      </c>
      <c r="AP25" s="2"/>
      <c r="AQ25" s="2"/>
      <c r="AR25" s="49">
        <f t="shared" si="18"/>
        <v>88.666666666666671</v>
      </c>
      <c r="AS25" s="13"/>
      <c r="AT25" s="6">
        <v>92</v>
      </c>
      <c r="AU25" s="1">
        <v>85</v>
      </c>
      <c r="AV25" s="2"/>
      <c r="AW25" s="2"/>
      <c r="AX25" s="2"/>
      <c r="AY25" s="51">
        <f t="shared" si="19"/>
        <v>88.5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41699</v>
      </c>
      <c r="C26" s="14" t="s">
        <v>224</v>
      </c>
      <c r="D26" s="13"/>
      <c r="E26" s="14">
        <f t="shared" si="0"/>
        <v>85</v>
      </c>
      <c r="F26" s="13"/>
      <c r="G26" s="24">
        <f t="shared" si="1"/>
        <v>86</v>
      </c>
      <c r="H26" s="24">
        <f t="shared" si="2"/>
        <v>85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321</v>
      </c>
      <c r="M26" s="13"/>
      <c r="N26" s="36" t="str">
        <f t="shared" si="6"/>
        <v/>
      </c>
      <c r="O26" s="2">
        <v>78</v>
      </c>
      <c r="P26" s="2">
        <v>81</v>
      </c>
      <c r="Q26" s="13"/>
      <c r="R26" s="3">
        <v>90</v>
      </c>
      <c r="S26" s="1"/>
      <c r="T26" s="39">
        <f t="shared" si="7"/>
        <v>90</v>
      </c>
      <c r="U26" s="1">
        <v>87</v>
      </c>
      <c r="V26" s="1"/>
      <c r="W26" s="39">
        <f t="shared" si="8"/>
        <v>87</v>
      </c>
      <c r="X26" s="1">
        <v>87</v>
      </c>
      <c r="Y26" s="1"/>
      <c r="Z26" s="39">
        <f t="shared" si="9"/>
        <v>87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87</v>
      </c>
      <c r="AI26" s="14">
        <f t="shared" si="14"/>
        <v>87</v>
      </c>
      <c r="AJ26" s="14" t="str">
        <f t="shared" si="15"/>
        <v/>
      </c>
      <c r="AK26" s="14" t="str">
        <f t="shared" si="16"/>
        <v/>
      </c>
      <c r="AL26" s="35">
        <f t="shared" si="17"/>
        <v>88</v>
      </c>
      <c r="AM26" s="6">
        <v>98</v>
      </c>
      <c r="AN26" s="1">
        <v>87</v>
      </c>
      <c r="AO26" s="2">
        <v>88</v>
      </c>
      <c r="AP26" s="2"/>
      <c r="AQ26" s="2"/>
      <c r="AR26" s="49">
        <f t="shared" si="18"/>
        <v>91</v>
      </c>
      <c r="AS26" s="13"/>
      <c r="AT26" s="6">
        <v>82</v>
      </c>
      <c r="AU26" s="1">
        <v>87</v>
      </c>
      <c r="AV26" s="2"/>
      <c r="AW26" s="2"/>
      <c r="AX26" s="2"/>
      <c r="AY26" s="51">
        <f t="shared" si="19"/>
        <v>84.5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41711</v>
      </c>
      <c r="C27" s="14" t="s">
        <v>225</v>
      </c>
      <c r="D27" s="13"/>
      <c r="E27" s="14">
        <f t="shared" si="0"/>
        <v>86</v>
      </c>
      <c r="F27" s="13"/>
      <c r="G27" s="24">
        <f t="shared" si="1"/>
        <v>87</v>
      </c>
      <c r="H27" s="24">
        <f t="shared" si="2"/>
        <v>86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321</v>
      </c>
      <c r="M27" s="13"/>
      <c r="N27" s="36" t="str">
        <f t="shared" si="6"/>
        <v/>
      </c>
      <c r="O27" s="2">
        <v>80</v>
      </c>
      <c r="P27" s="2">
        <v>80</v>
      </c>
      <c r="Q27" s="13"/>
      <c r="R27" s="3">
        <v>90</v>
      </c>
      <c r="S27" s="1"/>
      <c r="T27" s="39">
        <f t="shared" si="7"/>
        <v>90</v>
      </c>
      <c r="U27" s="1">
        <v>87</v>
      </c>
      <c r="V27" s="1"/>
      <c r="W27" s="39">
        <f t="shared" si="8"/>
        <v>87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87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89</v>
      </c>
      <c r="AM27" s="6">
        <v>96</v>
      </c>
      <c r="AN27" s="1">
        <v>90</v>
      </c>
      <c r="AO27" s="2">
        <v>84</v>
      </c>
      <c r="AP27" s="2"/>
      <c r="AQ27" s="2"/>
      <c r="AR27" s="49">
        <f t="shared" si="18"/>
        <v>90</v>
      </c>
      <c r="AS27" s="13"/>
      <c r="AT27" s="6">
        <v>83</v>
      </c>
      <c r="AU27" s="1">
        <v>90</v>
      </c>
      <c r="AV27" s="2"/>
      <c r="AW27" s="2"/>
      <c r="AX27" s="2"/>
      <c r="AY27" s="51">
        <f t="shared" si="19"/>
        <v>86.5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41723</v>
      </c>
      <c r="C28" s="14" t="s">
        <v>226</v>
      </c>
      <c r="D28" s="13"/>
      <c r="E28" s="14">
        <f t="shared" si="0"/>
        <v>85</v>
      </c>
      <c r="F28" s="13"/>
      <c r="G28" s="24">
        <f t="shared" si="1"/>
        <v>86</v>
      </c>
      <c r="H28" s="24">
        <f t="shared" si="2"/>
        <v>85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321</v>
      </c>
      <c r="M28" s="13"/>
      <c r="N28" s="36" t="str">
        <f t="shared" si="6"/>
        <v/>
      </c>
      <c r="O28" s="2">
        <v>78</v>
      </c>
      <c r="P28" s="2">
        <v>80</v>
      </c>
      <c r="Q28" s="13"/>
      <c r="R28" s="3">
        <v>90</v>
      </c>
      <c r="S28" s="1"/>
      <c r="T28" s="39">
        <f t="shared" si="7"/>
        <v>90</v>
      </c>
      <c r="U28" s="1">
        <v>87</v>
      </c>
      <c r="V28" s="1"/>
      <c r="W28" s="39">
        <f t="shared" si="8"/>
        <v>87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87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89</v>
      </c>
      <c r="AM28" s="6">
        <v>88</v>
      </c>
      <c r="AN28" s="1">
        <v>90</v>
      </c>
      <c r="AO28" s="2">
        <v>86</v>
      </c>
      <c r="AP28" s="2"/>
      <c r="AQ28" s="2"/>
      <c r="AR28" s="49">
        <f t="shared" si="18"/>
        <v>88</v>
      </c>
      <c r="AS28" s="13"/>
      <c r="AT28" s="6">
        <v>81</v>
      </c>
      <c r="AU28" s="1">
        <v>90</v>
      </c>
      <c r="AV28" s="2"/>
      <c r="AW28" s="2"/>
      <c r="AX28" s="2"/>
      <c r="AY28" s="51">
        <f t="shared" si="19"/>
        <v>85.5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41735</v>
      </c>
      <c r="C29" s="14" t="s">
        <v>227</v>
      </c>
      <c r="D29" s="13"/>
      <c r="E29" s="14">
        <f t="shared" si="0"/>
        <v>86</v>
      </c>
      <c r="F29" s="13"/>
      <c r="G29" s="24">
        <f t="shared" si="1"/>
        <v>86</v>
      </c>
      <c r="H29" s="24">
        <f t="shared" si="2"/>
        <v>86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321</v>
      </c>
      <c r="M29" s="13"/>
      <c r="N29" s="36" t="str">
        <f t="shared" si="6"/>
        <v/>
      </c>
      <c r="O29" s="2">
        <v>82</v>
      </c>
      <c r="P29" s="2">
        <v>85</v>
      </c>
      <c r="Q29" s="13"/>
      <c r="R29" s="3">
        <v>80</v>
      </c>
      <c r="S29" s="1"/>
      <c r="T29" s="39">
        <f t="shared" si="7"/>
        <v>80</v>
      </c>
      <c r="U29" s="1">
        <v>85</v>
      </c>
      <c r="V29" s="1"/>
      <c r="W29" s="39">
        <f t="shared" si="8"/>
        <v>85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85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98</v>
      </c>
      <c r="AN29" s="1">
        <v>90</v>
      </c>
      <c r="AO29" s="2">
        <v>90</v>
      </c>
      <c r="AP29" s="2"/>
      <c r="AQ29" s="2"/>
      <c r="AR29" s="49">
        <f t="shared" si="18"/>
        <v>92.666666666666671</v>
      </c>
      <c r="AS29" s="13"/>
      <c r="AT29" s="6">
        <v>85</v>
      </c>
      <c r="AU29" s="1">
        <v>90</v>
      </c>
      <c r="AV29" s="2"/>
      <c r="AW29" s="2"/>
      <c r="AX29" s="2"/>
      <c r="AY29" s="51">
        <f t="shared" si="19"/>
        <v>87.5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41747</v>
      </c>
      <c r="C30" s="14" t="s">
        <v>228</v>
      </c>
      <c r="D30" s="13"/>
      <c r="E30" s="14">
        <f t="shared" si="0"/>
        <v>87</v>
      </c>
      <c r="F30" s="13"/>
      <c r="G30" s="24">
        <f t="shared" si="1"/>
        <v>87</v>
      </c>
      <c r="H30" s="24">
        <f t="shared" si="2"/>
        <v>87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321</v>
      </c>
      <c r="M30" s="13"/>
      <c r="N30" s="36" t="str">
        <f t="shared" si="6"/>
        <v/>
      </c>
      <c r="O30" s="2">
        <v>78</v>
      </c>
      <c r="P30" s="2">
        <v>86</v>
      </c>
      <c r="Q30" s="13"/>
      <c r="R30" s="3">
        <v>90</v>
      </c>
      <c r="S30" s="1"/>
      <c r="T30" s="39">
        <f t="shared" si="7"/>
        <v>90</v>
      </c>
      <c r="U30" s="1">
        <v>87</v>
      </c>
      <c r="V30" s="1"/>
      <c r="W30" s="39">
        <f t="shared" si="8"/>
        <v>87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87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89</v>
      </c>
      <c r="AM30" s="6">
        <v>99</v>
      </c>
      <c r="AN30" s="1">
        <v>90</v>
      </c>
      <c r="AO30" s="2">
        <v>85</v>
      </c>
      <c r="AP30" s="2"/>
      <c r="AQ30" s="2"/>
      <c r="AR30" s="49">
        <f t="shared" si="18"/>
        <v>91.333333333333329</v>
      </c>
      <c r="AS30" s="13"/>
      <c r="AT30" s="6">
        <v>89</v>
      </c>
      <c r="AU30" s="1">
        <v>90</v>
      </c>
      <c r="AV30" s="2"/>
      <c r="AW30" s="2"/>
      <c r="AX30" s="2"/>
      <c r="AY30" s="51">
        <f t="shared" si="19"/>
        <v>89.5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41759</v>
      </c>
      <c r="C31" s="14" t="s">
        <v>229</v>
      </c>
      <c r="D31" s="13"/>
      <c r="E31" s="14">
        <f t="shared" si="0"/>
        <v>83</v>
      </c>
      <c r="F31" s="13"/>
      <c r="G31" s="24">
        <f t="shared" si="1"/>
        <v>83</v>
      </c>
      <c r="H31" s="24">
        <f t="shared" si="2"/>
        <v>83</v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2" t="s">
        <v>321</v>
      </c>
      <c r="M31" s="13"/>
      <c r="N31" s="36" t="str">
        <f t="shared" si="6"/>
        <v/>
      </c>
      <c r="O31" s="2">
        <v>78</v>
      </c>
      <c r="P31" s="2">
        <v>80</v>
      </c>
      <c r="Q31" s="13"/>
      <c r="R31" s="3">
        <v>87</v>
      </c>
      <c r="S31" s="1"/>
      <c r="T31" s="39">
        <f t="shared" si="7"/>
        <v>87</v>
      </c>
      <c r="U31" s="1">
        <v>87</v>
      </c>
      <c r="V31" s="1"/>
      <c r="W31" s="39">
        <f t="shared" si="8"/>
        <v>87</v>
      </c>
      <c r="X31" s="1">
        <v>83</v>
      </c>
      <c r="Y31" s="1"/>
      <c r="Z31" s="39">
        <f t="shared" si="9"/>
        <v>83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87</v>
      </c>
      <c r="AI31" s="14">
        <f t="shared" si="14"/>
        <v>83</v>
      </c>
      <c r="AJ31" s="14" t="str">
        <f t="shared" si="15"/>
        <v/>
      </c>
      <c r="AK31" s="14" t="str">
        <f t="shared" si="16"/>
        <v/>
      </c>
      <c r="AL31" s="35">
        <f t="shared" si="17"/>
        <v>85.666666666666671</v>
      </c>
      <c r="AM31" s="6">
        <v>86</v>
      </c>
      <c r="AN31" s="1">
        <v>83</v>
      </c>
      <c r="AO31" s="2">
        <v>83</v>
      </c>
      <c r="AP31" s="2"/>
      <c r="AQ31" s="2"/>
      <c r="AR31" s="49">
        <f t="shared" si="18"/>
        <v>84</v>
      </c>
      <c r="AS31" s="13"/>
      <c r="AT31" s="6">
        <v>81</v>
      </c>
      <c r="AU31" s="1">
        <v>83</v>
      </c>
      <c r="AV31" s="2"/>
      <c r="AW31" s="2"/>
      <c r="AX31" s="2"/>
      <c r="AY31" s="51">
        <f t="shared" si="19"/>
        <v>82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41771</v>
      </c>
      <c r="C32" s="14" t="s">
        <v>230</v>
      </c>
      <c r="D32" s="13"/>
      <c r="E32" s="14">
        <f t="shared" si="0"/>
        <v>83</v>
      </c>
      <c r="F32" s="13"/>
      <c r="G32" s="24">
        <f t="shared" si="1"/>
        <v>83</v>
      </c>
      <c r="H32" s="24">
        <f t="shared" si="2"/>
        <v>83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321</v>
      </c>
      <c r="M32" s="13"/>
      <c r="N32" s="36" t="str">
        <f t="shared" si="6"/>
        <v/>
      </c>
      <c r="O32" s="2">
        <v>78</v>
      </c>
      <c r="P32" s="2">
        <v>84</v>
      </c>
      <c r="Q32" s="13"/>
      <c r="R32" s="3">
        <v>80</v>
      </c>
      <c r="S32" s="1"/>
      <c r="T32" s="39">
        <f t="shared" si="7"/>
        <v>80</v>
      </c>
      <c r="U32" s="1">
        <v>85</v>
      </c>
      <c r="V32" s="1"/>
      <c r="W32" s="39">
        <f t="shared" si="8"/>
        <v>85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85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84.333333333333329</v>
      </c>
      <c r="AM32" s="6">
        <v>86</v>
      </c>
      <c r="AN32" s="1">
        <v>88</v>
      </c>
      <c r="AO32" s="2">
        <v>83</v>
      </c>
      <c r="AP32" s="2"/>
      <c r="AQ32" s="2"/>
      <c r="AR32" s="49">
        <f t="shared" si="18"/>
        <v>85.666666666666671</v>
      </c>
      <c r="AS32" s="13"/>
      <c r="AT32" s="6">
        <v>81</v>
      </c>
      <c r="AU32" s="1">
        <v>88</v>
      </c>
      <c r="AV32" s="2"/>
      <c r="AW32" s="2"/>
      <c r="AX32" s="2"/>
      <c r="AY32" s="51">
        <f t="shared" si="19"/>
        <v>84.5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41783</v>
      </c>
      <c r="C33" s="14" t="s">
        <v>231</v>
      </c>
      <c r="D33" s="13"/>
      <c r="E33" s="14">
        <f t="shared" si="0"/>
        <v>84</v>
      </c>
      <c r="F33" s="13"/>
      <c r="G33" s="24">
        <f t="shared" si="1"/>
        <v>83</v>
      </c>
      <c r="H33" s="24">
        <f t="shared" si="2"/>
        <v>84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321</v>
      </c>
      <c r="M33" s="13"/>
      <c r="N33" s="36" t="str">
        <f t="shared" si="6"/>
        <v/>
      </c>
      <c r="O33" s="2">
        <v>78</v>
      </c>
      <c r="P33" s="2">
        <v>85</v>
      </c>
      <c r="Q33" s="13"/>
      <c r="R33" s="3">
        <v>90</v>
      </c>
      <c r="S33" s="1"/>
      <c r="T33" s="39">
        <f t="shared" si="7"/>
        <v>90</v>
      </c>
      <c r="U33" s="1">
        <v>80</v>
      </c>
      <c r="V33" s="1"/>
      <c r="W33" s="39">
        <f t="shared" si="8"/>
        <v>80</v>
      </c>
      <c r="X33" s="1">
        <v>83</v>
      </c>
      <c r="Y33" s="1"/>
      <c r="Z33" s="39">
        <f t="shared" si="9"/>
        <v>83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80</v>
      </c>
      <c r="AI33" s="14">
        <f t="shared" si="14"/>
        <v>83</v>
      </c>
      <c r="AJ33" s="14" t="str">
        <f t="shared" si="15"/>
        <v/>
      </c>
      <c r="AK33" s="14" t="str">
        <f t="shared" si="16"/>
        <v/>
      </c>
      <c r="AL33" s="35">
        <f t="shared" si="17"/>
        <v>84.333333333333329</v>
      </c>
      <c r="AM33" s="6">
        <v>95</v>
      </c>
      <c r="AN33" s="1">
        <v>83</v>
      </c>
      <c r="AO33" s="2">
        <v>80</v>
      </c>
      <c r="AP33" s="2"/>
      <c r="AQ33" s="2"/>
      <c r="AR33" s="49">
        <f t="shared" si="18"/>
        <v>86</v>
      </c>
      <c r="AS33" s="13"/>
      <c r="AT33" s="6">
        <v>90</v>
      </c>
      <c r="AU33" s="1">
        <v>83</v>
      </c>
      <c r="AV33" s="2"/>
      <c r="AW33" s="2"/>
      <c r="AX33" s="2"/>
      <c r="AY33" s="51">
        <f t="shared" si="19"/>
        <v>86.5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41795</v>
      </c>
      <c r="C34" s="14" t="s">
        <v>232</v>
      </c>
      <c r="D34" s="13"/>
      <c r="E34" s="14">
        <f t="shared" si="0"/>
        <v>83</v>
      </c>
      <c r="F34" s="13"/>
      <c r="G34" s="24">
        <f t="shared" si="1"/>
        <v>85</v>
      </c>
      <c r="H34" s="24">
        <f t="shared" si="2"/>
        <v>83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321</v>
      </c>
      <c r="M34" s="13"/>
      <c r="N34" s="36" t="str">
        <f t="shared" si="6"/>
        <v/>
      </c>
      <c r="O34" s="2">
        <v>78</v>
      </c>
      <c r="P34" s="2">
        <v>78</v>
      </c>
      <c r="Q34" s="13"/>
      <c r="R34" s="3">
        <v>87</v>
      </c>
      <c r="S34" s="1"/>
      <c r="T34" s="39">
        <f t="shared" si="7"/>
        <v>87</v>
      </c>
      <c r="U34" s="1">
        <v>87</v>
      </c>
      <c r="V34" s="1"/>
      <c r="W34" s="39">
        <f t="shared" si="8"/>
        <v>87</v>
      </c>
      <c r="X34" s="1">
        <v>87</v>
      </c>
      <c r="Y34" s="1"/>
      <c r="Z34" s="39">
        <f t="shared" si="9"/>
        <v>87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87</v>
      </c>
      <c r="AH34" s="14">
        <f t="shared" si="13"/>
        <v>87</v>
      </c>
      <c r="AI34" s="14">
        <f t="shared" si="14"/>
        <v>87</v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90</v>
      </c>
      <c r="AN34" s="1">
        <v>87</v>
      </c>
      <c r="AO34" s="2">
        <v>84</v>
      </c>
      <c r="AP34" s="2"/>
      <c r="AQ34" s="2"/>
      <c r="AR34" s="49">
        <f t="shared" si="18"/>
        <v>87</v>
      </c>
      <c r="AS34" s="13"/>
      <c r="AT34" s="6">
        <v>81</v>
      </c>
      <c r="AU34" s="1">
        <v>87</v>
      </c>
      <c r="AV34" s="2"/>
      <c r="AW34" s="2"/>
      <c r="AX34" s="2"/>
      <c r="AY34" s="51">
        <f t="shared" si="19"/>
        <v>84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41807</v>
      </c>
      <c r="C35" s="14" t="s">
        <v>233</v>
      </c>
      <c r="D35" s="13"/>
      <c r="E35" s="14">
        <f t="shared" si="0"/>
        <v>85</v>
      </c>
      <c r="F35" s="13"/>
      <c r="G35" s="24">
        <f t="shared" si="1"/>
        <v>85</v>
      </c>
      <c r="H35" s="24">
        <f t="shared" si="2"/>
        <v>85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321</v>
      </c>
      <c r="M35" s="13"/>
      <c r="N35" s="36" t="str">
        <f t="shared" si="6"/>
        <v/>
      </c>
      <c r="O35" s="2">
        <v>78</v>
      </c>
      <c r="P35" s="2">
        <v>87</v>
      </c>
      <c r="Q35" s="13"/>
      <c r="R35" s="3">
        <v>90</v>
      </c>
      <c r="S35" s="1"/>
      <c r="T35" s="39">
        <f t="shared" si="7"/>
        <v>90</v>
      </c>
      <c r="U35" s="1">
        <v>87</v>
      </c>
      <c r="V35" s="1"/>
      <c r="W35" s="39">
        <f t="shared" si="8"/>
        <v>87</v>
      </c>
      <c r="X35" s="1">
        <v>86</v>
      </c>
      <c r="Y35" s="1"/>
      <c r="Z35" s="39">
        <f t="shared" si="9"/>
        <v>86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87</v>
      </c>
      <c r="AI35" s="14">
        <f t="shared" si="14"/>
        <v>86</v>
      </c>
      <c r="AJ35" s="14" t="str">
        <f t="shared" si="15"/>
        <v/>
      </c>
      <c r="AK35" s="14" t="str">
        <f t="shared" si="16"/>
        <v/>
      </c>
      <c r="AL35" s="35">
        <f t="shared" si="17"/>
        <v>87.666666666666671</v>
      </c>
      <c r="AM35" s="6">
        <v>90</v>
      </c>
      <c r="AN35" s="1">
        <v>86</v>
      </c>
      <c r="AO35" s="2">
        <v>84</v>
      </c>
      <c r="AP35" s="2"/>
      <c r="AQ35" s="2"/>
      <c r="AR35" s="49">
        <f t="shared" si="18"/>
        <v>86.666666666666671</v>
      </c>
      <c r="AS35" s="13"/>
      <c r="AT35" s="6">
        <v>82</v>
      </c>
      <c r="AU35" s="1">
        <v>86</v>
      </c>
      <c r="AV35" s="2"/>
      <c r="AW35" s="2"/>
      <c r="AX35" s="2"/>
      <c r="AY35" s="51">
        <f t="shared" si="19"/>
        <v>84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41819</v>
      </c>
      <c r="C36" s="14" t="s">
        <v>234</v>
      </c>
      <c r="D36" s="13"/>
      <c r="E36" s="14">
        <f t="shared" si="0"/>
        <v>85</v>
      </c>
      <c r="F36" s="13"/>
      <c r="G36" s="24">
        <f t="shared" si="1"/>
        <v>87</v>
      </c>
      <c r="H36" s="24">
        <f t="shared" si="2"/>
        <v>85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321</v>
      </c>
      <c r="M36" s="13"/>
      <c r="N36" s="36" t="str">
        <f t="shared" si="6"/>
        <v/>
      </c>
      <c r="O36" s="2">
        <v>78</v>
      </c>
      <c r="P36" s="2">
        <v>80</v>
      </c>
      <c r="Q36" s="13"/>
      <c r="R36" s="3">
        <v>90</v>
      </c>
      <c r="S36" s="1"/>
      <c r="T36" s="39">
        <f t="shared" si="7"/>
        <v>90</v>
      </c>
      <c r="U36" s="1">
        <v>87</v>
      </c>
      <c r="V36" s="1"/>
      <c r="W36" s="39">
        <f t="shared" si="8"/>
        <v>87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87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97</v>
      </c>
      <c r="AN36" s="1">
        <v>90</v>
      </c>
      <c r="AO36" s="2">
        <v>86</v>
      </c>
      <c r="AP36" s="2"/>
      <c r="AQ36" s="2"/>
      <c r="AR36" s="49">
        <f t="shared" si="18"/>
        <v>91</v>
      </c>
      <c r="AS36" s="13"/>
      <c r="AT36" s="6">
        <v>80</v>
      </c>
      <c r="AU36" s="1">
        <v>90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41831</v>
      </c>
      <c r="C37" s="14" t="s">
        <v>235</v>
      </c>
      <c r="D37" s="13"/>
      <c r="E37" s="14">
        <f t="shared" si="0"/>
        <v>83</v>
      </c>
      <c r="F37" s="13"/>
      <c r="G37" s="24">
        <f t="shared" si="1"/>
        <v>84</v>
      </c>
      <c r="H37" s="24">
        <f t="shared" si="2"/>
        <v>83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321</v>
      </c>
      <c r="M37" s="13"/>
      <c r="N37" s="36" t="str">
        <f t="shared" si="6"/>
        <v/>
      </c>
      <c r="O37" s="2">
        <v>79</v>
      </c>
      <c r="P37" s="2">
        <v>82</v>
      </c>
      <c r="Q37" s="13"/>
      <c r="R37" s="3">
        <v>90</v>
      </c>
      <c r="S37" s="1"/>
      <c r="T37" s="39">
        <f t="shared" si="7"/>
        <v>90</v>
      </c>
      <c r="U37" s="1">
        <v>80</v>
      </c>
      <c r="V37" s="1"/>
      <c r="W37" s="39">
        <f t="shared" si="8"/>
        <v>80</v>
      </c>
      <c r="X37" s="1">
        <v>83</v>
      </c>
      <c r="Y37" s="1"/>
      <c r="Z37" s="39">
        <f t="shared" si="9"/>
        <v>83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80</v>
      </c>
      <c r="AI37" s="14">
        <f t="shared" si="14"/>
        <v>83</v>
      </c>
      <c r="AJ37" s="14" t="str">
        <f t="shared" si="15"/>
        <v/>
      </c>
      <c r="AK37" s="14" t="str">
        <f t="shared" si="16"/>
        <v/>
      </c>
      <c r="AL37" s="35">
        <f t="shared" si="17"/>
        <v>84.333333333333329</v>
      </c>
      <c r="AM37" s="6">
        <v>92</v>
      </c>
      <c r="AN37" s="1">
        <v>83</v>
      </c>
      <c r="AO37" s="2">
        <v>84</v>
      </c>
      <c r="AP37" s="2"/>
      <c r="AQ37" s="2"/>
      <c r="AR37" s="49">
        <f t="shared" si="18"/>
        <v>86.333333333333329</v>
      </c>
      <c r="AS37" s="13"/>
      <c r="AT37" s="6">
        <v>90</v>
      </c>
      <c r="AU37" s="1">
        <v>83</v>
      </c>
      <c r="AV37" s="2"/>
      <c r="AW37" s="2"/>
      <c r="AX37" s="2"/>
      <c r="AY37" s="51">
        <f t="shared" si="19"/>
        <v>86.5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41843</v>
      </c>
      <c r="C38" s="14" t="s">
        <v>236</v>
      </c>
      <c r="D38" s="13"/>
      <c r="E38" s="14">
        <f t="shared" si="0"/>
        <v>86</v>
      </c>
      <c r="F38" s="13"/>
      <c r="G38" s="24">
        <f t="shared" si="1"/>
        <v>87</v>
      </c>
      <c r="H38" s="24">
        <f t="shared" si="2"/>
        <v>86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321</v>
      </c>
      <c r="M38" s="13"/>
      <c r="N38" s="36" t="str">
        <f t="shared" si="6"/>
        <v/>
      </c>
      <c r="O38" s="2">
        <v>78</v>
      </c>
      <c r="P38" s="2">
        <v>83</v>
      </c>
      <c r="Q38" s="13"/>
      <c r="R38" s="3">
        <v>90</v>
      </c>
      <c r="S38" s="1"/>
      <c r="T38" s="39">
        <f t="shared" si="7"/>
        <v>90</v>
      </c>
      <c r="U38" s="1">
        <v>87</v>
      </c>
      <c r="V38" s="1"/>
      <c r="W38" s="39">
        <f t="shared" si="8"/>
        <v>87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87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89</v>
      </c>
      <c r="AM38" s="6">
        <v>95</v>
      </c>
      <c r="AN38" s="1">
        <v>90</v>
      </c>
      <c r="AO38" s="2">
        <v>88</v>
      </c>
      <c r="AP38" s="2"/>
      <c r="AQ38" s="2"/>
      <c r="AR38" s="49">
        <f t="shared" si="18"/>
        <v>91</v>
      </c>
      <c r="AS38" s="13"/>
      <c r="AT38" s="6">
        <v>81</v>
      </c>
      <c r="AU38" s="1">
        <v>90</v>
      </c>
      <c r="AV38" s="2"/>
      <c r="AW38" s="2"/>
      <c r="AX38" s="2"/>
      <c r="AY38" s="51">
        <f t="shared" si="19"/>
        <v>85.5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41855</v>
      </c>
      <c r="C39" s="14" t="s">
        <v>237</v>
      </c>
      <c r="D39" s="13"/>
      <c r="E39" s="14">
        <f t="shared" si="0"/>
        <v>84</v>
      </c>
      <c r="F39" s="13"/>
      <c r="G39" s="24">
        <f t="shared" si="1"/>
        <v>85</v>
      </c>
      <c r="H39" s="24">
        <f t="shared" si="2"/>
        <v>84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321</v>
      </c>
      <c r="M39" s="13"/>
      <c r="N39" s="36" t="str">
        <f t="shared" si="6"/>
        <v/>
      </c>
      <c r="O39" s="2">
        <v>78</v>
      </c>
      <c r="P39" s="2">
        <v>82</v>
      </c>
      <c r="Q39" s="13"/>
      <c r="R39" s="3">
        <v>78</v>
      </c>
      <c r="S39" s="1"/>
      <c r="T39" s="39">
        <f t="shared" si="7"/>
        <v>78</v>
      </c>
      <c r="U39" s="1">
        <v>87</v>
      </c>
      <c r="V39" s="1"/>
      <c r="W39" s="39">
        <f t="shared" si="8"/>
        <v>87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87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94</v>
      </c>
      <c r="AN39" s="1">
        <v>90</v>
      </c>
      <c r="AO39" s="2">
        <v>86</v>
      </c>
      <c r="AP39" s="2"/>
      <c r="AQ39" s="2"/>
      <c r="AR39" s="49">
        <f t="shared" si="18"/>
        <v>90</v>
      </c>
      <c r="AS39" s="13"/>
      <c r="AT39" s="6">
        <v>83</v>
      </c>
      <c r="AU39" s="1">
        <v>90</v>
      </c>
      <c r="AV39" s="2"/>
      <c r="AW39" s="2"/>
      <c r="AX39" s="2"/>
      <c r="AY39" s="51">
        <f t="shared" si="19"/>
        <v>86.5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41867</v>
      </c>
      <c r="C40" s="14" t="s">
        <v>238</v>
      </c>
      <c r="D40" s="13"/>
      <c r="E40" s="14">
        <f t="shared" si="0"/>
        <v>87</v>
      </c>
      <c r="F40" s="13"/>
      <c r="G40" s="24">
        <f t="shared" si="1"/>
        <v>88</v>
      </c>
      <c r="H40" s="24">
        <f t="shared" si="2"/>
        <v>87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321</v>
      </c>
      <c r="M40" s="13"/>
      <c r="N40" s="36" t="str">
        <f t="shared" si="6"/>
        <v/>
      </c>
      <c r="O40" s="2">
        <v>86</v>
      </c>
      <c r="P40" s="2">
        <v>83</v>
      </c>
      <c r="Q40" s="13"/>
      <c r="R40" s="3">
        <v>87</v>
      </c>
      <c r="S40" s="1"/>
      <c r="T40" s="39">
        <f t="shared" si="7"/>
        <v>87</v>
      </c>
      <c r="U40" s="1">
        <v>87</v>
      </c>
      <c r="V40" s="1"/>
      <c r="W40" s="39">
        <f t="shared" si="8"/>
        <v>87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87</v>
      </c>
      <c r="AH40" s="14">
        <f t="shared" si="13"/>
        <v>87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88</v>
      </c>
      <c r="AM40" s="6">
        <v>96</v>
      </c>
      <c r="AN40" s="1">
        <v>90</v>
      </c>
      <c r="AO40" s="2">
        <v>85</v>
      </c>
      <c r="AP40" s="2"/>
      <c r="AQ40" s="2"/>
      <c r="AR40" s="49">
        <f t="shared" si="18"/>
        <v>90.333333333333329</v>
      </c>
      <c r="AS40" s="13"/>
      <c r="AT40" s="6">
        <v>89</v>
      </c>
      <c r="AU40" s="1">
        <v>90</v>
      </c>
      <c r="AV40" s="2"/>
      <c r="AW40" s="2"/>
      <c r="AX40" s="2"/>
      <c r="AY40" s="51">
        <f t="shared" si="19"/>
        <v>89.5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41879</v>
      </c>
      <c r="C41" s="14" t="s">
        <v>239</v>
      </c>
      <c r="D41" s="13"/>
      <c r="E41" s="14">
        <f t="shared" si="0"/>
        <v>83</v>
      </c>
      <c r="F41" s="13"/>
      <c r="G41" s="24">
        <f t="shared" si="1"/>
        <v>84</v>
      </c>
      <c r="H41" s="24">
        <f t="shared" si="2"/>
        <v>83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321</v>
      </c>
      <c r="M41" s="13"/>
      <c r="N41" s="36" t="str">
        <f t="shared" si="6"/>
        <v/>
      </c>
      <c r="O41" s="2">
        <v>78</v>
      </c>
      <c r="P41" s="2">
        <v>78</v>
      </c>
      <c r="Q41" s="13"/>
      <c r="R41" s="3">
        <v>90</v>
      </c>
      <c r="S41" s="1"/>
      <c r="T41" s="39">
        <f t="shared" si="7"/>
        <v>90</v>
      </c>
      <c r="U41" s="1">
        <v>87</v>
      </c>
      <c r="V41" s="1"/>
      <c r="W41" s="39">
        <f t="shared" si="8"/>
        <v>87</v>
      </c>
      <c r="X41" s="1">
        <v>87</v>
      </c>
      <c r="Y41" s="1"/>
      <c r="Z41" s="39">
        <f t="shared" si="9"/>
        <v>87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87</v>
      </c>
      <c r="AI41" s="14">
        <f t="shared" si="14"/>
        <v>87</v>
      </c>
      <c r="AJ41" s="14" t="str">
        <f t="shared" si="15"/>
        <v/>
      </c>
      <c r="AK41" s="14" t="str">
        <f t="shared" si="16"/>
        <v/>
      </c>
      <c r="AL41" s="35">
        <f t="shared" si="17"/>
        <v>88</v>
      </c>
      <c r="AM41" s="6">
        <v>78</v>
      </c>
      <c r="AN41" s="1">
        <v>87</v>
      </c>
      <c r="AO41" s="2">
        <v>84</v>
      </c>
      <c r="AP41" s="2"/>
      <c r="AQ41" s="2"/>
      <c r="AR41" s="49">
        <f t="shared" si="18"/>
        <v>83</v>
      </c>
      <c r="AS41" s="13"/>
      <c r="AT41" s="6">
        <v>89</v>
      </c>
      <c r="AU41" s="1">
        <v>87</v>
      </c>
      <c r="AV41" s="2"/>
      <c r="AW41" s="2"/>
      <c r="AX41" s="2"/>
      <c r="AY41" s="51">
        <f t="shared" si="19"/>
        <v>88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41891</v>
      </c>
      <c r="C42" s="14" t="s">
        <v>240</v>
      </c>
      <c r="D42" s="13"/>
      <c r="E42" s="14">
        <f t="shared" si="0"/>
        <v>86</v>
      </c>
      <c r="F42" s="13"/>
      <c r="G42" s="24">
        <f t="shared" si="1"/>
        <v>87</v>
      </c>
      <c r="H42" s="24">
        <f t="shared" si="2"/>
        <v>86</v>
      </c>
      <c r="I42" s="24">
        <f t="shared" si="3"/>
        <v>91</v>
      </c>
      <c r="J42" s="24">
        <f t="shared" si="4"/>
        <v>91</v>
      </c>
      <c r="K42" s="14" t="str">
        <f t="shared" si="5"/>
        <v>A</v>
      </c>
      <c r="L42" s="52" t="s">
        <v>321</v>
      </c>
      <c r="M42" s="13"/>
      <c r="N42" s="36" t="str">
        <f t="shared" si="6"/>
        <v/>
      </c>
      <c r="O42" s="2">
        <v>78</v>
      </c>
      <c r="P42" s="2">
        <v>84</v>
      </c>
      <c r="Q42" s="13"/>
      <c r="R42" s="3">
        <v>88</v>
      </c>
      <c r="S42" s="1"/>
      <c r="T42" s="39">
        <f t="shared" si="7"/>
        <v>88</v>
      </c>
      <c r="U42" s="1">
        <v>87</v>
      </c>
      <c r="V42" s="1"/>
      <c r="W42" s="39">
        <f t="shared" si="8"/>
        <v>87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87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88.333333333333329</v>
      </c>
      <c r="AM42" s="6">
        <v>96</v>
      </c>
      <c r="AN42" s="1">
        <v>90</v>
      </c>
      <c r="AO42" s="2">
        <v>88</v>
      </c>
      <c r="AP42" s="2"/>
      <c r="AQ42" s="2"/>
      <c r="AR42" s="49">
        <f t="shared" si="18"/>
        <v>91.333333333333329</v>
      </c>
      <c r="AS42" s="13"/>
      <c r="AT42" s="6">
        <v>92</v>
      </c>
      <c r="AU42" s="1">
        <v>90</v>
      </c>
      <c r="AV42" s="2"/>
      <c r="AW42" s="2"/>
      <c r="AX42" s="2"/>
      <c r="AY42" s="51">
        <f t="shared" si="19"/>
        <v>91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41903</v>
      </c>
      <c r="C43" s="14" t="s">
        <v>241</v>
      </c>
      <c r="D43" s="13"/>
      <c r="E43" s="14">
        <f t="shared" si="0"/>
        <v>84</v>
      </c>
      <c r="F43" s="13"/>
      <c r="G43" s="24">
        <f t="shared" si="1"/>
        <v>86</v>
      </c>
      <c r="H43" s="24">
        <f t="shared" si="2"/>
        <v>84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321</v>
      </c>
      <c r="M43" s="13"/>
      <c r="N43" s="36" t="str">
        <f t="shared" si="6"/>
        <v/>
      </c>
      <c r="O43" s="2">
        <v>79</v>
      </c>
      <c r="P43" s="2">
        <v>80</v>
      </c>
      <c r="Q43" s="13"/>
      <c r="R43" s="3">
        <v>87</v>
      </c>
      <c r="S43" s="1"/>
      <c r="T43" s="39">
        <f t="shared" si="7"/>
        <v>87</v>
      </c>
      <c r="U43" s="1">
        <v>87</v>
      </c>
      <c r="V43" s="1"/>
      <c r="W43" s="39">
        <f t="shared" si="8"/>
        <v>87</v>
      </c>
      <c r="X43" s="1">
        <v>86</v>
      </c>
      <c r="Y43" s="1"/>
      <c r="Z43" s="39">
        <f t="shared" si="9"/>
        <v>86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87</v>
      </c>
      <c r="AH43" s="14">
        <f t="shared" si="13"/>
        <v>87</v>
      </c>
      <c r="AI43" s="14">
        <f t="shared" si="14"/>
        <v>86</v>
      </c>
      <c r="AJ43" s="14" t="str">
        <f t="shared" si="15"/>
        <v/>
      </c>
      <c r="AK43" s="14" t="str">
        <f t="shared" si="16"/>
        <v/>
      </c>
      <c r="AL43" s="35">
        <f t="shared" si="17"/>
        <v>86.666666666666671</v>
      </c>
      <c r="AM43" s="6">
        <v>97</v>
      </c>
      <c r="AN43" s="1">
        <v>86</v>
      </c>
      <c r="AO43" s="2">
        <v>86</v>
      </c>
      <c r="AP43" s="2"/>
      <c r="AQ43" s="2"/>
      <c r="AR43" s="49">
        <f t="shared" si="18"/>
        <v>89.666666666666671</v>
      </c>
      <c r="AS43" s="13"/>
      <c r="AT43" s="6">
        <v>87</v>
      </c>
      <c r="AU43" s="1">
        <v>86</v>
      </c>
      <c r="AV43" s="2"/>
      <c r="AW43" s="2"/>
      <c r="AX43" s="2"/>
      <c r="AY43" s="51">
        <f t="shared" si="19"/>
        <v>86.5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41915</v>
      </c>
      <c r="C44" s="14" t="s">
        <v>242</v>
      </c>
      <c r="D44" s="13"/>
      <c r="E44" s="14">
        <f t="shared" si="0"/>
        <v>85</v>
      </c>
      <c r="F44" s="13"/>
      <c r="G44" s="24">
        <f t="shared" si="1"/>
        <v>86</v>
      </c>
      <c r="H44" s="24">
        <f t="shared" si="2"/>
        <v>85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321</v>
      </c>
      <c r="M44" s="13"/>
      <c r="N44" s="36" t="str">
        <f t="shared" si="6"/>
        <v/>
      </c>
      <c r="O44" s="2">
        <v>78</v>
      </c>
      <c r="P44" s="2">
        <v>80</v>
      </c>
      <c r="Q44" s="13"/>
      <c r="R44" s="3">
        <v>90</v>
      </c>
      <c r="S44" s="1"/>
      <c r="T44" s="39">
        <f t="shared" si="7"/>
        <v>90</v>
      </c>
      <c r="U44" s="1">
        <v>87</v>
      </c>
      <c r="V44" s="1"/>
      <c r="W44" s="39">
        <f t="shared" si="8"/>
        <v>87</v>
      </c>
      <c r="X44" s="1">
        <v>92</v>
      </c>
      <c r="Y44" s="1"/>
      <c r="Z44" s="39">
        <f t="shared" si="9"/>
        <v>92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87</v>
      </c>
      <c r="AI44" s="14">
        <f t="shared" si="14"/>
        <v>92</v>
      </c>
      <c r="AJ44" s="14" t="str">
        <f t="shared" si="15"/>
        <v/>
      </c>
      <c r="AK44" s="14" t="str">
        <f t="shared" si="16"/>
        <v/>
      </c>
      <c r="AL44" s="35">
        <f t="shared" si="17"/>
        <v>89.666666666666671</v>
      </c>
      <c r="AM44" s="6">
        <v>88</v>
      </c>
      <c r="AN44" s="1">
        <v>92</v>
      </c>
      <c r="AO44" s="2">
        <v>85</v>
      </c>
      <c r="AP44" s="2"/>
      <c r="AQ44" s="2"/>
      <c r="AR44" s="49">
        <f t="shared" si="18"/>
        <v>88.333333333333329</v>
      </c>
      <c r="AS44" s="13"/>
      <c r="AT44" s="6">
        <v>81</v>
      </c>
      <c r="AU44" s="1">
        <v>92</v>
      </c>
      <c r="AV44" s="2"/>
      <c r="AW44" s="2"/>
      <c r="AX44" s="2"/>
      <c r="AY44" s="51">
        <f t="shared" si="19"/>
        <v>86.5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41927</v>
      </c>
      <c r="C45" s="14" t="s">
        <v>243</v>
      </c>
      <c r="D45" s="13"/>
      <c r="E45" s="14">
        <f t="shared" si="0"/>
        <v>86</v>
      </c>
      <c r="F45" s="13"/>
      <c r="G45" s="24">
        <f t="shared" si="1"/>
        <v>86</v>
      </c>
      <c r="H45" s="24">
        <f t="shared" si="2"/>
        <v>86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321</v>
      </c>
      <c r="M45" s="13"/>
      <c r="N45" s="36" t="str">
        <f t="shared" si="6"/>
        <v/>
      </c>
      <c r="O45" s="2">
        <v>78</v>
      </c>
      <c r="P45" s="2">
        <v>84</v>
      </c>
      <c r="Q45" s="13"/>
      <c r="R45" s="3">
        <v>90</v>
      </c>
      <c r="S45" s="1"/>
      <c r="T45" s="39">
        <f t="shared" si="7"/>
        <v>90</v>
      </c>
      <c r="U45" s="1">
        <v>87</v>
      </c>
      <c r="V45" s="1"/>
      <c r="W45" s="39">
        <f t="shared" si="8"/>
        <v>87</v>
      </c>
      <c r="X45" s="1">
        <v>88</v>
      </c>
      <c r="Y45" s="1"/>
      <c r="Z45" s="39">
        <f t="shared" si="9"/>
        <v>88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87</v>
      </c>
      <c r="AI45" s="14">
        <f t="shared" si="14"/>
        <v>88</v>
      </c>
      <c r="AJ45" s="14" t="str">
        <f t="shared" si="15"/>
        <v/>
      </c>
      <c r="AK45" s="14" t="str">
        <f t="shared" si="16"/>
        <v/>
      </c>
      <c r="AL45" s="35">
        <f t="shared" si="17"/>
        <v>88.333333333333329</v>
      </c>
      <c r="AM45" s="6">
        <v>96</v>
      </c>
      <c r="AN45" s="1">
        <v>88</v>
      </c>
      <c r="AO45" s="2">
        <v>84</v>
      </c>
      <c r="AP45" s="2"/>
      <c r="AQ45" s="2"/>
      <c r="AR45" s="49">
        <f t="shared" si="18"/>
        <v>89.333333333333329</v>
      </c>
      <c r="AS45" s="13"/>
      <c r="AT45" s="6">
        <v>81</v>
      </c>
      <c r="AU45" s="1">
        <v>88</v>
      </c>
      <c r="AV45" s="2"/>
      <c r="AW45" s="2"/>
      <c r="AX45" s="2"/>
      <c r="AY45" s="51">
        <f t="shared" si="19"/>
        <v>84.5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41939</v>
      </c>
      <c r="C46" s="14" t="s">
        <v>244</v>
      </c>
      <c r="D46" s="13"/>
      <c r="E46" s="14">
        <f t="shared" si="0"/>
        <v>84</v>
      </c>
      <c r="F46" s="13"/>
      <c r="G46" s="24">
        <f t="shared" si="1"/>
        <v>85</v>
      </c>
      <c r="H46" s="24">
        <f t="shared" si="2"/>
        <v>84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321</v>
      </c>
      <c r="M46" s="13"/>
      <c r="N46" s="36" t="str">
        <f t="shared" si="6"/>
        <v/>
      </c>
      <c r="O46" s="2">
        <v>78</v>
      </c>
      <c r="P46" s="2">
        <v>80</v>
      </c>
      <c r="Q46" s="13"/>
      <c r="R46" s="3">
        <v>90</v>
      </c>
      <c r="S46" s="1"/>
      <c r="T46" s="39">
        <f t="shared" si="7"/>
        <v>90</v>
      </c>
      <c r="U46" s="1">
        <v>85</v>
      </c>
      <c r="V46" s="1"/>
      <c r="W46" s="39">
        <f t="shared" si="8"/>
        <v>85</v>
      </c>
      <c r="X46" s="1">
        <v>86</v>
      </c>
      <c r="Y46" s="1"/>
      <c r="Z46" s="39">
        <f t="shared" si="9"/>
        <v>86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85</v>
      </c>
      <c r="AI46" s="14">
        <f t="shared" si="14"/>
        <v>86</v>
      </c>
      <c r="AJ46" s="14" t="str">
        <f t="shared" si="15"/>
        <v/>
      </c>
      <c r="AK46" s="14" t="str">
        <f t="shared" si="16"/>
        <v/>
      </c>
      <c r="AL46" s="35">
        <f t="shared" si="17"/>
        <v>87</v>
      </c>
      <c r="AM46" s="6">
        <v>91</v>
      </c>
      <c r="AN46" s="1">
        <v>86</v>
      </c>
      <c r="AO46" s="2">
        <v>86</v>
      </c>
      <c r="AP46" s="2"/>
      <c r="AQ46" s="2"/>
      <c r="AR46" s="49">
        <f t="shared" si="18"/>
        <v>87.666666666666671</v>
      </c>
      <c r="AS46" s="13"/>
      <c r="AT46" s="6">
        <v>83</v>
      </c>
      <c r="AU46" s="1">
        <v>86</v>
      </c>
      <c r="AV46" s="2"/>
      <c r="AW46" s="2"/>
      <c r="AX46" s="2"/>
      <c r="AY46" s="51">
        <f t="shared" si="19"/>
        <v>84.5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88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84.861111111111114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607" priority="1" operator="lessThan">
      <formula>$C$4</formula>
    </cfRule>
  </conditionalFormatting>
  <conditionalFormatting sqref="T12">
    <cfRule type="cellIs" dxfId="1606" priority="2" operator="lessThan">
      <formula>$C$4</formula>
    </cfRule>
  </conditionalFormatting>
  <conditionalFormatting sqref="T13">
    <cfRule type="cellIs" dxfId="1605" priority="3" operator="lessThan">
      <formula>$C$4</formula>
    </cfRule>
  </conditionalFormatting>
  <conditionalFormatting sqref="T14">
    <cfRule type="cellIs" dxfId="1604" priority="4" operator="lessThan">
      <formula>$C$4</formula>
    </cfRule>
  </conditionalFormatting>
  <conditionalFormatting sqref="T15">
    <cfRule type="cellIs" dxfId="1603" priority="5" operator="lessThan">
      <formula>$C$4</formula>
    </cfRule>
  </conditionalFormatting>
  <conditionalFormatting sqref="T16">
    <cfRule type="cellIs" dxfId="1602" priority="6" operator="lessThan">
      <formula>$C$4</formula>
    </cfRule>
  </conditionalFormatting>
  <conditionalFormatting sqref="T17">
    <cfRule type="cellIs" dxfId="1601" priority="7" operator="lessThan">
      <formula>$C$4</formula>
    </cfRule>
  </conditionalFormatting>
  <conditionalFormatting sqref="T18">
    <cfRule type="cellIs" dxfId="1600" priority="8" operator="lessThan">
      <formula>$C$4</formula>
    </cfRule>
  </conditionalFormatting>
  <conditionalFormatting sqref="T19">
    <cfRule type="cellIs" dxfId="1599" priority="9" operator="lessThan">
      <formula>$C$4</formula>
    </cfRule>
  </conditionalFormatting>
  <conditionalFormatting sqref="T20">
    <cfRule type="cellIs" dxfId="1598" priority="10" operator="lessThan">
      <formula>$C$4</formula>
    </cfRule>
  </conditionalFormatting>
  <conditionalFormatting sqref="T21">
    <cfRule type="cellIs" dxfId="1597" priority="11" operator="lessThan">
      <formula>$C$4</formula>
    </cfRule>
  </conditionalFormatting>
  <conditionalFormatting sqref="T22">
    <cfRule type="cellIs" dxfId="1596" priority="12" operator="lessThan">
      <formula>$C$4</formula>
    </cfRule>
  </conditionalFormatting>
  <conditionalFormatting sqref="T23">
    <cfRule type="cellIs" dxfId="1595" priority="13" operator="lessThan">
      <formula>$C$4</formula>
    </cfRule>
  </conditionalFormatting>
  <conditionalFormatting sqref="T24">
    <cfRule type="cellIs" dxfId="1594" priority="14" operator="lessThan">
      <formula>$C$4</formula>
    </cfRule>
  </conditionalFormatting>
  <conditionalFormatting sqref="T25">
    <cfRule type="cellIs" dxfId="1593" priority="15" operator="lessThan">
      <formula>$C$4</formula>
    </cfRule>
  </conditionalFormatting>
  <conditionalFormatting sqref="T26">
    <cfRule type="cellIs" dxfId="1592" priority="16" operator="lessThan">
      <formula>$C$4</formula>
    </cfRule>
  </conditionalFormatting>
  <conditionalFormatting sqref="T27">
    <cfRule type="cellIs" dxfId="1591" priority="17" operator="lessThan">
      <formula>$C$4</formula>
    </cfRule>
  </conditionalFormatting>
  <conditionalFormatting sqref="T28">
    <cfRule type="cellIs" dxfId="1590" priority="18" operator="lessThan">
      <formula>$C$4</formula>
    </cfRule>
  </conditionalFormatting>
  <conditionalFormatting sqref="T29">
    <cfRule type="cellIs" dxfId="1589" priority="19" operator="lessThan">
      <formula>$C$4</formula>
    </cfRule>
  </conditionalFormatting>
  <conditionalFormatting sqref="T30">
    <cfRule type="cellIs" dxfId="1588" priority="20" operator="lessThan">
      <formula>$C$4</formula>
    </cfRule>
  </conditionalFormatting>
  <conditionalFormatting sqref="T31">
    <cfRule type="cellIs" dxfId="1587" priority="21" operator="lessThan">
      <formula>$C$4</formula>
    </cfRule>
  </conditionalFormatting>
  <conditionalFormatting sqref="T32">
    <cfRule type="cellIs" dxfId="1586" priority="22" operator="lessThan">
      <formula>$C$4</formula>
    </cfRule>
  </conditionalFormatting>
  <conditionalFormatting sqref="T33">
    <cfRule type="cellIs" dxfId="1585" priority="23" operator="lessThan">
      <formula>$C$4</formula>
    </cfRule>
  </conditionalFormatting>
  <conditionalFormatting sqref="T34">
    <cfRule type="cellIs" dxfId="1584" priority="24" operator="lessThan">
      <formula>$C$4</formula>
    </cfRule>
  </conditionalFormatting>
  <conditionalFormatting sqref="T35">
    <cfRule type="cellIs" dxfId="1583" priority="25" operator="lessThan">
      <formula>$C$4</formula>
    </cfRule>
  </conditionalFormatting>
  <conditionalFormatting sqref="T36">
    <cfRule type="cellIs" dxfId="1582" priority="26" operator="lessThan">
      <formula>$C$4</formula>
    </cfRule>
  </conditionalFormatting>
  <conditionalFormatting sqref="T37">
    <cfRule type="cellIs" dxfId="1581" priority="27" operator="lessThan">
      <formula>$C$4</formula>
    </cfRule>
  </conditionalFormatting>
  <conditionalFormatting sqref="T38">
    <cfRule type="cellIs" dxfId="1580" priority="28" operator="lessThan">
      <formula>$C$4</formula>
    </cfRule>
  </conditionalFormatting>
  <conditionalFormatting sqref="T39">
    <cfRule type="cellIs" dxfId="1579" priority="29" operator="lessThan">
      <formula>$C$4</formula>
    </cfRule>
  </conditionalFormatting>
  <conditionalFormatting sqref="T40">
    <cfRule type="cellIs" dxfId="1578" priority="30" operator="lessThan">
      <formula>$C$4</formula>
    </cfRule>
  </conditionalFormatting>
  <conditionalFormatting sqref="T41">
    <cfRule type="cellIs" dxfId="1577" priority="31" operator="lessThan">
      <formula>$C$4</formula>
    </cfRule>
  </conditionalFormatting>
  <conditionalFormatting sqref="T42">
    <cfRule type="cellIs" dxfId="1576" priority="32" operator="lessThan">
      <formula>$C$4</formula>
    </cfRule>
  </conditionalFormatting>
  <conditionalFormatting sqref="T43">
    <cfRule type="cellIs" dxfId="1575" priority="33" operator="lessThan">
      <formula>$C$4</formula>
    </cfRule>
  </conditionalFormatting>
  <conditionalFormatting sqref="T44">
    <cfRule type="cellIs" dxfId="1574" priority="34" operator="lessThan">
      <formula>$C$4</formula>
    </cfRule>
  </conditionalFormatting>
  <conditionalFormatting sqref="T45">
    <cfRule type="cellIs" dxfId="1573" priority="35" operator="lessThan">
      <formula>$C$4</formula>
    </cfRule>
  </conditionalFormatting>
  <conditionalFormatting sqref="T46">
    <cfRule type="cellIs" dxfId="1572" priority="36" operator="lessThan">
      <formula>$C$4</formula>
    </cfRule>
  </conditionalFormatting>
  <conditionalFormatting sqref="T47">
    <cfRule type="cellIs" dxfId="1571" priority="37" operator="lessThan">
      <formula>$C$4</formula>
    </cfRule>
  </conditionalFormatting>
  <conditionalFormatting sqref="T48">
    <cfRule type="cellIs" dxfId="1570" priority="38" operator="lessThan">
      <formula>$C$4</formula>
    </cfRule>
  </conditionalFormatting>
  <conditionalFormatting sqref="T49">
    <cfRule type="cellIs" dxfId="1569" priority="39" operator="lessThan">
      <formula>$C$4</formula>
    </cfRule>
  </conditionalFormatting>
  <conditionalFormatting sqref="T50">
    <cfRule type="cellIs" dxfId="1568" priority="40" operator="lessThan">
      <formula>$C$4</formula>
    </cfRule>
  </conditionalFormatting>
  <conditionalFormatting sqref="W11">
    <cfRule type="cellIs" dxfId="1567" priority="41" operator="lessThan">
      <formula>$C$4</formula>
    </cfRule>
  </conditionalFormatting>
  <conditionalFormatting sqref="W12">
    <cfRule type="cellIs" dxfId="1566" priority="42" operator="lessThan">
      <formula>$C$4</formula>
    </cfRule>
  </conditionalFormatting>
  <conditionalFormatting sqref="W13">
    <cfRule type="cellIs" dxfId="1565" priority="43" operator="lessThan">
      <formula>$C$4</formula>
    </cfRule>
  </conditionalFormatting>
  <conditionalFormatting sqref="W14">
    <cfRule type="cellIs" dxfId="1564" priority="44" operator="lessThan">
      <formula>$C$4</formula>
    </cfRule>
  </conditionalFormatting>
  <conditionalFormatting sqref="W15">
    <cfRule type="cellIs" dxfId="1563" priority="45" operator="lessThan">
      <formula>$C$4</formula>
    </cfRule>
  </conditionalFormatting>
  <conditionalFormatting sqref="W16">
    <cfRule type="cellIs" dxfId="1562" priority="46" operator="lessThan">
      <formula>$C$4</formula>
    </cfRule>
  </conditionalFormatting>
  <conditionalFormatting sqref="W17">
    <cfRule type="cellIs" dxfId="1561" priority="47" operator="lessThan">
      <formula>$C$4</formula>
    </cfRule>
  </conditionalFormatting>
  <conditionalFormatting sqref="W18">
    <cfRule type="cellIs" dxfId="1560" priority="48" operator="lessThan">
      <formula>$C$4</formula>
    </cfRule>
  </conditionalFormatting>
  <conditionalFormatting sqref="W19">
    <cfRule type="cellIs" dxfId="1559" priority="49" operator="lessThan">
      <formula>$C$4</formula>
    </cfRule>
  </conditionalFormatting>
  <conditionalFormatting sqref="W20">
    <cfRule type="cellIs" dxfId="1558" priority="50" operator="lessThan">
      <formula>$C$4</formula>
    </cfRule>
  </conditionalFormatting>
  <conditionalFormatting sqref="W21">
    <cfRule type="cellIs" dxfId="1557" priority="51" operator="lessThan">
      <formula>$C$4</formula>
    </cfRule>
  </conditionalFormatting>
  <conditionalFormatting sqref="W22">
    <cfRule type="cellIs" dxfId="1556" priority="52" operator="lessThan">
      <formula>$C$4</formula>
    </cfRule>
  </conditionalFormatting>
  <conditionalFormatting sqref="W23">
    <cfRule type="cellIs" dxfId="1555" priority="53" operator="lessThan">
      <formula>$C$4</formula>
    </cfRule>
  </conditionalFormatting>
  <conditionalFormatting sqref="W24">
    <cfRule type="cellIs" dxfId="1554" priority="54" operator="lessThan">
      <formula>$C$4</formula>
    </cfRule>
  </conditionalFormatting>
  <conditionalFormatting sqref="W25">
    <cfRule type="cellIs" dxfId="1553" priority="55" operator="lessThan">
      <formula>$C$4</formula>
    </cfRule>
  </conditionalFormatting>
  <conditionalFormatting sqref="W26">
    <cfRule type="cellIs" dxfId="1552" priority="56" operator="lessThan">
      <formula>$C$4</formula>
    </cfRule>
  </conditionalFormatting>
  <conditionalFormatting sqref="W27">
    <cfRule type="cellIs" dxfId="1551" priority="57" operator="lessThan">
      <formula>$C$4</formula>
    </cfRule>
  </conditionalFormatting>
  <conditionalFormatting sqref="W28">
    <cfRule type="cellIs" dxfId="1550" priority="58" operator="lessThan">
      <formula>$C$4</formula>
    </cfRule>
  </conditionalFormatting>
  <conditionalFormatting sqref="W29">
    <cfRule type="cellIs" dxfId="1549" priority="59" operator="lessThan">
      <formula>$C$4</formula>
    </cfRule>
  </conditionalFormatting>
  <conditionalFormatting sqref="W30">
    <cfRule type="cellIs" dxfId="1548" priority="60" operator="lessThan">
      <formula>$C$4</formula>
    </cfRule>
  </conditionalFormatting>
  <conditionalFormatting sqref="W31">
    <cfRule type="cellIs" dxfId="1547" priority="61" operator="lessThan">
      <formula>$C$4</formula>
    </cfRule>
  </conditionalFormatting>
  <conditionalFormatting sqref="W32">
    <cfRule type="cellIs" dxfId="1546" priority="62" operator="lessThan">
      <formula>$C$4</formula>
    </cfRule>
  </conditionalFormatting>
  <conditionalFormatting sqref="W33">
    <cfRule type="cellIs" dxfId="1545" priority="63" operator="lessThan">
      <formula>$C$4</formula>
    </cfRule>
  </conditionalFormatting>
  <conditionalFormatting sqref="W34">
    <cfRule type="cellIs" dxfId="1544" priority="64" operator="lessThan">
      <formula>$C$4</formula>
    </cfRule>
  </conditionalFormatting>
  <conditionalFormatting sqref="W35">
    <cfRule type="cellIs" dxfId="1543" priority="65" operator="lessThan">
      <formula>$C$4</formula>
    </cfRule>
  </conditionalFormatting>
  <conditionalFormatting sqref="W36">
    <cfRule type="cellIs" dxfId="1542" priority="66" operator="lessThan">
      <formula>$C$4</formula>
    </cfRule>
  </conditionalFormatting>
  <conditionalFormatting sqref="W37">
    <cfRule type="cellIs" dxfId="1541" priority="67" operator="lessThan">
      <formula>$C$4</formula>
    </cfRule>
  </conditionalFormatting>
  <conditionalFormatting sqref="W38">
    <cfRule type="cellIs" dxfId="1540" priority="68" operator="lessThan">
      <formula>$C$4</formula>
    </cfRule>
  </conditionalFormatting>
  <conditionalFormatting sqref="W39">
    <cfRule type="cellIs" dxfId="1539" priority="69" operator="lessThan">
      <formula>$C$4</formula>
    </cfRule>
  </conditionalFormatting>
  <conditionalFormatting sqref="W40">
    <cfRule type="cellIs" dxfId="1538" priority="70" operator="lessThan">
      <formula>$C$4</formula>
    </cfRule>
  </conditionalFormatting>
  <conditionalFormatting sqref="W41">
    <cfRule type="cellIs" dxfId="1537" priority="71" operator="lessThan">
      <formula>$C$4</formula>
    </cfRule>
  </conditionalFormatting>
  <conditionalFormatting sqref="W42">
    <cfRule type="cellIs" dxfId="1536" priority="72" operator="lessThan">
      <formula>$C$4</formula>
    </cfRule>
  </conditionalFormatting>
  <conditionalFormatting sqref="W43">
    <cfRule type="cellIs" dxfId="1535" priority="73" operator="lessThan">
      <formula>$C$4</formula>
    </cfRule>
  </conditionalFormatting>
  <conditionalFormatting sqref="W44">
    <cfRule type="cellIs" dxfId="1534" priority="74" operator="lessThan">
      <formula>$C$4</formula>
    </cfRule>
  </conditionalFormatting>
  <conditionalFormatting sqref="W45">
    <cfRule type="cellIs" dxfId="1533" priority="75" operator="lessThan">
      <formula>$C$4</formula>
    </cfRule>
  </conditionalFormatting>
  <conditionalFormatting sqref="W46">
    <cfRule type="cellIs" dxfId="1532" priority="76" operator="lessThan">
      <formula>$C$4</formula>
    </cfRule>
  </conditionalFormatting>
  <conditionalFormatting sqref="W47">
    <cfRule type="cellIs" dxfId="1531" priority="77" operator="lessThan">
      <formula>$C$4</formula>
    </cfRule>
  </conditionalFormatting>
  <conditionalFormatting sqref="W48">
    <cfRule type="cellIs" dxfId="1530" priority="78" operator="lessThan">
      <formula>$C$4</formula>
    </cfRule>
  </conditionalFormatting>
  <conditionalFormatting sqref="W49">
    <cfRule type="cellIs" dxfId="1529" priority="79" operator="lessThan">
      <formula>$C$4</formula>
    </cfRule>
  </conditionalFormatting>
  <conditionalFormatting sqref="W50">
    <cfRule type="cellIs" dxfId="1528" priority="80" operator="lessThan">
      <formula>$C$4</formula>
    </cfRule>
  </conditionalFormatting>
  <conditionalFormatting sqref="Z11">
    <cfRule type="cellIs" dxfId="1527" priority="81" operator="lessThan">
      <formula>$C$4</formula>
    </cfRule>
  </conditionalFormatting>
  <conditionalFormatting sqref="Z12">
    <cfRule type="cellIs" dxfId="1526" priority="82" operator="lessThan">
      <formula>$C$4</formula>
    </cfRule>
  </conditionalFormatting>
  <conditionalFormatting sqref="Z13">
    <cfRule type="cellIs" dxfId="1525" priority="83" operator="lessThan">
      <formula>$C$4</formula>
    </cfRule>
  </conditionalFormatting>
  <conditionalFormatting sqref="Z14">
    <cfRule type="cellIs" dxfId="1524" priority="84" operator="lessThan">
      <formula>$C$4</formula>
    </cfRule>
  </conditionalFormatting>
  <conditionalFormatting sqref="Z15">
    <cfRule type="cellIs" dxfId="1523" priority="85" operator="lessThan">
      <formula>$C$4</formula>
    </cfRule>
  </conditionalFormatting>
  <conditionalFormatting sqref="Z16">
    <cfRule type="cellIs" dxfId="1522" priority="86" operator="lessThan">
      <formula>$C$4</formula>
    </cfRule>
  </conditionalFormatting>
  <conditionalFormatting sqref="Z17">
    <cfRule type="cellIs" dxfId="1521" priority="87" operator="lessThan">
      <formula>$C$4</formula>
    </cfRule>
  </conditionalFormatting>
  <conditionalFormatting sqref="Z18">
    <cfRule type="cellIs" dxfId="1520" priority="88" operator="lessThan">
      <formula>$C$4</formula>
    </cfRule>
  </conditionalFormatting>
  <conditionalFormatting sqref="Z19">
    <cfRule type="cellIs" dxfId="1519" priority="89" operator="lessThan">
      <formula>$C$4</formula>
    </cfRule>
  </conditionalFormatting>
  <conditionalFormatting sqref="Z20">
    <cfRule type="cellIs" dxfId="1518" priority="90" operator="lessThan">
      <formula>$C$4</formula>
    </cfRule>
  </conditionalFormatting>
  <conditionalFormatting sqref="Z21">
    <cfRule type="cellIs" dxfId="1517" priority="91" operator="lessThan">
      <formula>$C$4</formula>
    </cfRule>
  </conditionalFormatting>
  <conditionalFormatting sqref="Z22">
    <cfRule type="cellIs" dxfId="1516" priority="92" operator="lessThan">
      <formula>$C$4</formula>
    </cfRule>
  </conditionalFormatting>
  <conditionalFormatting sqref="Z23">
    <cfRule type="cellIs" dxfId="1515" priority="93" operator="lessThan">
      <formula>$C$4</formula>
    </cfRule>
  </conditionalFormatting>
  <conditionalFormatting sqref="Z24">
    <cfRule type="cellIs" dxfId="1514" priority="94" operator="lessThan">
      <formula>$C$4</formula>
    </cfRule>
  </conditionalFormatting>
  <conditionalFormatting sqref="Z25">
    <cfRule type="cellIs" dxfId="1513" priority="95" operator="lessThan">
      <formula>$C$4</formula>
    </cfRule>
  </conditionalFormatting>
  <conditionalFormatting sqref="Z26">
    <cfRule type="cellIs" dxfId="1512" priority="96" operator="lessThan">
      <formula>$C$4</formula>
    </cfRule>
  </conditionalFormatting>
  <conditionalFormatting sqref="Z27">
    <cfRule type="cellIs" dxfId="1511" priority="97" operator="lessThan">
      <formula>$C$4</formula>
    </cfRule>
  </conditionalFormatting>
  <conditionalFormatting sqref="Z28">
    <cfRule type="cellIs" dxfId="1510" priority="98" operator="lessThan">
      <formula>$C$4</formula>
    </cfRule>
  </conditionalFormatting>
  <conditionalFormatting sqref="Z29">
    <cfRule type="cellIs" dxfId="1509" priority="99" operator="lessThan">
      <formula>$C$4</formula>
    </cfRule>
  </conditionalFormatting>
  <conditionalFormatting sqref="Z30">
    <cfRule type="cellIs" dxfId="1508" priority="100" operator="lessThan">
      <formula>$C$4</formula>
    </cfRule>
  </conditionalFormatting>
  <conditionalFormatting sqref="Z31">
    <cfRule type="cellIs" dxfId="1507" priority="101" operator="lessThan">
      <formula>$C$4</formula>
    </cfRule>
  </conditionalFormatting>
  <conditionalFormatting sqref="Z32">
    <cfRule type="cellIs" dxfId="1506" priority="102" operator="lessThan">
      <formula>$C$4</formula>
    </cfRule>
  </conditionalFormatting>
  <conditionalFormatting sqref="Z33">
    <cfRule type="cellIs" dxfId="1505" priority="103" operator="lessThan">
      <formula>$C$4</formula>
    </cfRule>
  </conditionalFormatting>
  <conditionalFormatting sqref="Z34">
    <cfRule type="cellIs" dxfId="1504" priority="104" operator="lessThan">
      <formula>$C$4</formula>
    </cfRule>
  </conditionalFormatting>
  <conditionalFormatting sqref="Z35">
    <cfRule type="cellIs" dxfId="1503" priority="105" operator="lessThan">
      <formula>$C$4</formula>
    </cfRule>
  </conditionalFormatting>
  <conditionalFormatting sqref="Z36">
    <cfRule type="cellIs" dxfId="1502" priority="106" operator="lessThan">
      <formula>$C$4</formula>
    </cfRule>
  </conditionalFormatting>
  <conditionalFormatting sqref="Z37">
    <cfRule type="cellIs" dxfId="1501" priority="107" operator="lessThan">
      <formula>$C$4</formula>
    </cfRule>
  </conditionalFormatting>
  <conditionalFormatting sqref="Z38">
    <cfRule type="cellIs" dxfId="1500" priority="108" operator="lessThan">
      <formula>$C$4</formula>
    </cfRule>
  </conditionalFormatting>
  <conditionalFormatting sqref="Z39">
    <cfRule type="cellIs" dxfId="1499" priority="109" operator="lessThan">
      <formula>$C$4</formula>
    </cfRule>
  </conditionalFormatting>
  <conditionalFormatting sqref="Z40">
    <cfRule type="cellIs" dxfId="1498" priority="110" operator="lessThan">
      <formula>$C$4</formula>
    </cfRule>
  </conditionalFormatting>
  <conditionalFormatting sqref="Z41">
    <cfRule type="cellIs" dxfId="1497" priority="111" operator="lessThan">
      <formula>$C$4</formula>
    </cfRule>
  </conditionalFormatting>
  <conditionalFormatting sqref="Z42">
    <cfRule type="cellIs" dxfId="1496" priority="112" operator="lessThan">
      <formula>$C$4</formula>
    </cfRule>
  </conditionalFormatting>
  <conditionalFormatting sqref="Z43">
    <cfRule type="cellIs" dxfId="1495" priority="113" operator="lessThan">
      <formula>$C$4</formula>
    </cfRule>
  </conditionalFormatting>
  <conditionalFormatting sqref="Z44">
    <cfRule type="cellIs" dxfId="1494" priority="114" operator="lessThan">
      <formula>$C$4</formula>
    </cfRule>
  </conditionalFormatting>
  <conditionalFormatting sqref="Z45">
    <cfRule type="cellIs" dxfId="1493" priority="115" operator="lessThan">
      <formula>$C$4</formula>
    </cfRule>
  </conditionalFormatting>
  <conditionalFormatting sqref="Z46">
    <cfRule type="cellIs" dxfId="1492" priority="116" operator="lessThan">
      <formula>$C$4</formula>
    </cfRule>
  </conditionalFormatting>
  <conditionalFormatting sqref="Z47">
    <cfRule type="cellIs" dxfId="1491" priority="117" operator="lessThan">
      <formula>$C$4</formula>
    </cfRule>
  </conditionalFormatting>
  <conditionalFormatting sqref="Z48">
    <cfRule type="cellIs" dxfId="1490" priority="118" operator="lessThan">
      <formula>$C$4</formula>
    </cfRule>
  </conditionalFormatting>
  <conditionalFormatting sqref="Z49">
    <cfRule type="cellIs" dxfId="1489" priority="119" operator="lessThan">
      <formula>$C$4</formula>
    </cfRule>
  </conditionalFormatting>
  <conditionalFormatting sqref="Z50">
    <cfRule type="cellIs" dxfId="1488" priority="120" operator="lessThan">
      <formula>$C$4</formula>
    </cfRule>
  </conditionalFormatting>
  <conditionalFormatting sqref="AC11">
    <cfRule type="cellIs" dxfId="1487" priority="121" operator="lessThan">
      <formula>$C$4</formula>
    </cfRule>
  </conditionalFormatting>
  <conditionalFormatting sqref="AC12">
    <cfRule type="cellIs" dxfId="1486" priority="122" operator="lessThan">
      <formula>$C$4</formula>
    </cfRule>
  </conditionalFormatting>
  <conditionalFormatting sqref="AC13">
    <cfRule type="cellIs" dxfId="1485" priority="123" operator="lessThan">
      <formula>$C$4</formula>
    </cfRule>
  </conditionalFormatting>
  <conditionalFormatting sqref="AC14">
    <cfRule type="cellIs" dxfId="1484" priority="124" operator="lessThan">
      <formula>$C$4</formula>
    </cfRule>
  </conditionalFormatting>
  <conditionalFormatting sqref="AC15">
    <cfRule type="cellIs" dxfId="1483" priority="125" operator="lessThan">
      <formula>$C$4</formula>
    </cfRule>
  </conditionalFormatting>
  <conditionalFormatting sqref="AC16">
    <cfRule type="cellIs" dxfId="1482" priority="126" operator="lessThan">
      <formula>$C$4</formula>
    </cfRule>
  </conditionalFormatting>
  <conditionalFormatting sqref="AC17">
    <cfRule type="cellIs" dxfId="1481" priority="127" operator="lessThan">
      <formula>$C$4</formula>
    </cfRule>
  </conditionalFormatting>
  <conditionalFormatting sqref="AC18">
    <cfRule type="cellIs" dxfId="1480" priority="128" operator="lessThan">
      <formula>$C$4</formula>
    </cfRule>
  </conditionalFormatting>
  <conditionalFormatting sqref="AC19">
    <cfRule type="cellIs" dxfId="1479" priority="129" operator="lessThan">
      <formula>$C$4</formula>
    </cfRule>
  </conditionalFormatting>
  <conditionalFormatting sqref="AC20">
    <cfRule type="cellIs" dxfId="1478" priority="130" operator="lessThan">
      <formula>$C$4</formula>
    </cfRule>
  </conditionalFormatting>
  <conditionalFormatting sqref="AC21">
    <cfRule type="cellIs" dxfId="1477" priority="131" operator="lessThan">
      <formula>$C$4</formula>
    </cfRule>
  </conditionalFormatting>
  <conditionalFormatting sqref="AC22">
    <cfRule type="cellIs" dxfId="1476" priority="132" operator="lessThan">
      <formula>$C$4</formula>
    </cfRule>
  </conditionalFormatting>
  <conditionalFormatting sqref="AC23">
    <cfRule type="cellIs" dxfId="1475" priority="133" operator="lessThan">
      <formula>$C$4</formula>
    </cfRule>
  </conditionalFormatting>
  <conditionalFormatting sqref="AC24">
    <cfRule type="cellIs" dxfId="1474" priority="134" operator="lessThan">
      <formula>$C$4</formula>
    </cfRule>
  </conditionalFormatting>
  <conditionalFormatting sqref="AC25">
    <cfRule type="cellIs" dxfId="1473" priority="135" operator="lessThan">
      <formula>$C$4</formula>
    </cfRule>
  </conditionalFormatting>
  <conditionalFormatting sqref="AC26">
    <cfRule type="cellIs" dxfId="1472" priority="136" operator="lessThan">
      <formula>$C$4</formula>
    </cfRule>
  </conditionalFormatting>
  <conditionalFormatting sqref="AC27">
    <cfRule type="cellIs" dxfId="1471" priority="137" operator="lessThan">
      <formula>$C$4</formula>
    </cfRule>
  </conditionalFormatting>
  <conditionalFormatting sqref="AC28">
    <cfRule type="cellIs" dxfId="1470" priority="138" operator="lessThan">
      <formula>$C$4</formula>
    </cfRule>
  </conditionalFormatting>
  <conditionalFormatting sqref="AC29">
    <cfRule type="cellIs" dxfId="1469" priority="139" operator="lessThan">
      <formula>$C$4</formula>
    </cfRule>
  </conditionalFormatting>
  <conditionalFormatting sqref="AC30">
    <cfRule type="cellIs" dxfId="1468" priority="140" operator="lessThan">
      <formula>$C$4</formula>
    </cfRule>
  </conditionalFormatting>
  <conditionalFormatting sqref="AC31">
    <cfRule type="cellIs" dxfId="1467" priority="141" operator="lessThan">
      <formula>$C$4</formula>
    </cfRule>
  </conditionalFormatting>
  <conditionalFormatting sqref="AC32">
    <cfRule type="cellIs" dxfId="1466" priority="142" operator="lessThan">
      <formula>$C$4</formula>
    </cfRule>
  </conditionalFormatting>
  <conditionalFormatting sqref="AC33">
    <cfRule type="cellIs" dxfId="1465" priority="143" operator="lessThan">
      <formula>$C$4</formula>
    </cfRule>
  </conditionalFormatting>
  <conditionalFormatting sqref="AC34">
    <cfRule type="cellIs" dxfId="1464" priority="144" operator="lessThan">
      <formula>$C$4</formula>
    </cfRule>
  </conditionalFormatting>
  <conditionalFormatting sqref="AC35">
    <cfRule type="cellIs" dxfId="1463" priority="145" operator="lessThan">
      <formula>$C$4</formula>
    </cfRule>
  </conditionalFormatting>
  <conditionalFormatting sqref="AC36">
    <cfRule type="cellIs" dxfId="1462" priority="146" operator="lessThan">
      <formula>$C$4</formula>
    </cfRule>
  </conditionalFormatting>
  <conditionalFormatting sqref="AC37">
    <cfRule type="cellIs" dxfId="1461" priority="147" operator="lessThan">
      <formula>$C$4</formula>
    </cfRule>
  </conditionalFormatting>
  <conditionalFormatting sqref="AC38">
    <cfRule type="cellIs" dxfId="1460" priority="148" operator="lessThan">
      <formula>$C$4</formula>
    </cfRule>
  </conditionalFormatting>
  <conditionalFormatting sqref="AC39">
    <cfRule type="cellIs" dxfId="1459" priority="149" operator="lessThan">
      <formula>$C$4</formula>
    </cfRule>
  </conditionalFormatting>
  <conditionalFormatting sqref="AC40">
    <cfRule type="cellIs" dxfId="1458" priority="150" operator="lessThan">
      <formula>$C$4</formula>
    </cfRule>
  </conditionalFormatting>
  <conditionalFormatting sqref="AC41">
    <cfRule type="cellIs" dxfId="1457" priority="151" operator="lessThan">
      <formula>$C$4</formula>
    </cfRule>
  </conditionalFormatting>
  <conditionalFormatting sqref="AC42">
    <cfRule type="cellIs" dxfId="1456" priority="152" operator="lessThan">
      <formula>$C$4</formula>
    </cfRule>
  </conditionalFormatting>
  <conditionalFormatting sqref="AC43">
    <cfRule type="cellIs" dxfId="1455" priority="153" operator="lessThan">
      <formula>$C$4</formula>
    </cfRule>
  </conditionalFormatting>
  <conditionalFormatting sqref="AC44">
    <cfRule type="cellIs" dxfId="1454" priority="154" operator="lessThan">
      <formula>$C$4</formula>
    </cfRule>
  </conditionalFormatting>
  <conditionalFormatting sqref="AC45">
    <cfRule type="cellIs" dxfId="1453" priority="155" operator="lessThan">
      <formula>$C$4</formula>
    </cfRule>
  </conditionalFormatting>
  <conditionalFormatting sqref="AC46">
    <cfRule type="cellIs" dxfId="1452" priority="156" operator="lessThan">
      <formula>$C$4</formula>
    </cfRule>
  </conditionalFormatting>
  <conditionalFormatting sqref="AC47">
    <cfRule type="cellIs" dxfId="1451" priority="157" operator="lessThan">
      <formula>$C$4</formula>
    </cfRule>
  </conditionalFormatting>
  <conditionalFormatting sqref="AC48">
    <cfRule type="cellIs" dxfId="1450" priority="158" operator="lessThan">
      <formula>$C$4</formula>
    </cfRule>
  </conditionalFormatting>
  <conditionalFormatting sqref="AC49">
    <cfRule type="cellIs" dxfId="1449" priority="159" operator="lessThan">
      <formula>$C$4</formula>
    </cfRule>
  </conditionalFormatting>
  <conditionalFormatting sqref="AC50">
    <cfRule type="cellIs" dxfId="1448" priority="160" operator="lessThan">
      <formula>$C$4</formula>
    </cfRule>
  </conditionalFormatting>
  <conditionalFormatting sqref="AF11">
    <cfRule type="cellIs" dxfId="1447" priority="161" operator="lessThan">
      <formula>$C$4</formula>
    </cfRule>
  </conditionalFormatting>
  <conditionalFormatting sqref="AF12">
    <cfRule type="cellIs" dxfId="1446" priority="162" operator="lessThan">
      <formula>$C$4</formula>
    </cfRule>
  </conditionalFormatting>
  <conditionalFormatting sqref="AF13">
    <cfRule type="cellIs" dxfId="1445" priority="163" operator="lessThan">
      <formula>$C$4</formula>
    </cfRule>
  </conditionalFormatting>
  <conditionalFormatting sqref="AF14">
    <cfRule type="cellIs" dxfId="1444" priority="164" operator="lessThan">
      <formula>$C$4</formula>
    </cfRule>
  </conditionalFormatting>
  <conditionalFormatting sqref="AF15">
    <cfRule type="cellIs" dxfId="1443" priority="165" operator="lessThan">
      <formula>$C$4</formula>
    </cfRule>
  </conditionalFormatting>
  <conditionalFormatting sqref="AF16">
    <cfRule type="cellIs" dxfId="1442" priority="166" operator="lessThan">
      <formula>$C$4</formula>
    </cfRule>
  </conditionalFormatting>
  <conditionalFormatting sqref="AF17">
    <cfRule type="cellIs" dxfId="1441" priority="167" operator="lessThan">
      <formula>$C$4</formula>
    </cfRule>
  </conditionalFormatting>
  <conditionalFormatting sqref="AF18">
    <cfRule type="cellIs" dxfId="1440" priority="168" operator="lessThan">
      <formula>$C$4</formula>
    </cfRule>
  </conditionalFormatting>
  <conditionalFormatting sqref="AF19">
    <cfRule type="cellIs" dxfId="1439" priority="169" operator="lessThan">
      <formula>$C$4</formula>
    </cfRule>
  </conditionalFormatting>
  <conditionalFormatting sqref="AF20">
    <cfRule type="cellIs" dxfId="1438" priority="170" operator="lessThan">
      <formula>$C$4</formula>
    </cfRule>
  </conditionalFormatting>
  <conditionalFormatting sqref="AF21">
    <cfRule type="cellIs" dxfId="1437" priority="171" operator="lessThan">
      <formula>$C$4</formula>
    </cfRule>
  </conditionalFormatting>
  <conditionalFormatting sqref="AF22">
    <cfRule type="cellIs" dxfId="1436" priority="172" operator="lessThan">
      <formula>$C$4</formula>
    </cfRule>
  </conditionalFormatting>
  <conditionalFormatting sqref="AF23">
    <cfRule type="cellIs" dxfId="1435" priority="173" operator="lessThan">
      <formula>$C$4</formula>
    </cfRule>
  </conditionalFormatting>
  <conditionalFormatting sqref="AF24">
    <cfRule type="cellIs" dxfId="1434" priority="174" operator="lessThan">
      <formula>$C$4</formula>
    </cfRule>
  </conditionalFormatting>
  <conditionalFormatting sqref="AF25">
    <cfRule type="cellIs" dxfId="1433" priority="175" operator="lessThan">
      <formula>$C$4</formula>
    </cfRule>
  </conditionalFormatting>
  <conditionalFormatting sqref="AF26">
    <cfRule type="cellIs" dxfId="1432" priority="176" operator="lessThan">
      <formula>$C$4</formula>
    </cfRule>
  </conditionalFormatting>
  <conditionalFormatting sqref="AF27">
    <cfRule type="cellIs" dxfId="1431" priority="177" operator="lessThan">
      <formula>$C$4</formula>
    </cfRule>
  </conditionalFormatting>
  <conditionalFormatting sqref="AF28">
    <cfRule type="cellIs" dxfId="1430" priority="178" operator="lessThan">
      <formula>$C$4</formula>
    </cfRule>
  </conditionalFormatting>
  <conditionalFormatting sqref="AF29">
    <cfRule type="cellIs" dxfId="1429" priority="179" operator="lessThan">
      <formula>$C$4</formula>
    </cfRule>
  </conditionalFormatting>
  <conditionalFormatting sqref="AF30">
    <cfRule type="cellIs" dxfId="1428" priority="180" operator="lessThan">
      <formula>$C$4</formula>
    </cfRule>
  </conditionalFormatting>
  <conditionalFormatting sqref="AF31">
    <cfRule type="cellIs" dxfId="1427" priority="181" operator="lessThan">
      <formula>$C$4</formula>
    </cfRule>
  </conditionalFormatting>
  <conditionalFormatting sqref="AF32">
    <cfRule type="cellIs" dxfId="1426" priority="182" operator="lessThan">
      <formula>$C$4</formula>
    </cfRule>
  </conditionalFormatting>
  <conditionalFormatting sqref="AF33">
    <cfRule type="cellIs" dxfId="1425" priority="183" operator="lessThan">
      <formula>$C$4</formula>
    </cfRule>
  </conditionalFormatting>
  <conditionalFormatting sqref="AF34">
    <cfRule type="cellIs" dxfId="1424" priority="184" operator="lessThan">
      <formula>$C$4</formula>
    </cfRule>
  </conditionalFormatting>
  <conditionalFormatting sqref="AF35">
    <cfRule type="cellIs" dxfId="1423" priority="185" operator="lessThan">
      <formula>$C$4</formula>
    </cfRule>
  </conditionalFormatting>
  <conditionalFormatting sqref="AF36">
    <cfRule type="cellIs" dxfId="1422" priority="186" operator="lessThan">
      <formula>$C$4</formula>
    </cfRule>
  </conditionalFormatting>
  <conditionalFormatting sqref="AF37">
    <cfRule type="cellIs" dxfId="1421" priority="187" operator="lessThan">
      <formula>$C$4</formula>
    </cfRule>
  </conditionalFormatting>
  <conditionalFormatting sqref="AF38">
    <cfRule type="cellIs" dxfId="1420" priority="188" operator="lessThan">
      <formula>$C$4</formula>
    </cfRule>
  </conditionalFormatting>
  <conditionalFormatting sqref="AF39">
    <cfRule type="cellIs" dxfId="1419" priority="189" operator="lessThan">
      <formula>$C$4</formula>
    </cfRule>
  </conditionalFormatting>
  <conditionalFormatting sqref="AF40">
    <cfRule type="cellIs" dxfId="1418" priority="190" operator="lessThan">
      <formula>$C$4</formula>
    </cfRule>
  </conditionalFormatting>
  <conditionalFormatting sqref="AF41">
    <cfRule type="cellIs" dxfId="1417" priority="191" operator="lessThan">
      <formula>$C$4</formula>
    </cfRule>
  </conditionalFormatting>
  <conditionalFormatting sqref="AF42">
    <cfRule type="cellIs" dxfId="1416" priority="192" operator="lessThan">
      <formula>$C$4</formula>
    </cfRule>
  </conditionalFormatting>
  <conditionalFormatting sqref="AF43">
    <cfRule type="cellIs" dxfId="1415" priority="193" operator="lessThan">
      <formula>$C$4</formula>
    </cfRule>
  </conditionalFormatting>
  <conditionalFormatting sqref="AF44">
    <cfRule type="cellIs" dxfId="1414" priority="194" operator="lessThan">
      <formula>$C$4</formula>
    </cfRule>
  </conditionalFormatting>
  <conditionalFormatting sqref="AF45">
    <cfRule type="cellIs" dxfId="1413" priority="195" operator="lessThan">
      <formula>$C$4</formula>
    </cfRule>
  </conditionalFormatting>
  <conditionalFormatting sqref="AF46">
    <cfRule type="cellIs" dxfId="1412" priority="196" operator="lessThan">
      <formula>$C$4</formula>
    </cfRule>
  </conditionalFormatting>
  <conditionalFormatting sqref="AF47">
    <cfRule type="cellIs" dxfId="1411" priority="197" operator="lessThan">
      <formula>$C$4</formula>
    </cfRule>
  </conditionalFormatting>
  <conditionalFormatting sqref="AF48">
    <cfRule type="cellIs" dxfId="1410" priority="198" operator="lessThan">
      <formula>$C$4</formula>
    </cfRule>
  </conditionalFormatting>
  <conditionalFormatting sqref="AF49">
    <cfRule type="cellIs" dxfId="1409" priority="199" operator="lessThan">
      <formula>$C$4</formula>
    </cfRule>
  </conditionalFormatting>
  <conditionalFormatting sqref="AF50">
    <cfRule type="cellIs" dxfId="1408" priority="200" operator="lessThan">
      <formula>$C$4</formula>
    </cfRule>
  </conditionalFormatting>
  <conditionalFormatting sqref="AL11">
    <cfRule type="cellIs" dxfId="1407" priority="201" operator="lessThan">
      <formula>$C$4</formula>
    </cfRule>
  </conditionalFormatting>
  <conditionalFormatting sqref="AL12">
    <cfRule type="cellIs" dxfId="1406" priority="202" operator="lessThan">
      <formula>$C$4</formula>
    </cfRule>
  </conditionalFormatting>
  <conditionalFormatting sqref="AL13">
    <cfRule type="cellIs" dxfId="1405" priority="203" operator="lessThan">
      <formula>$C$4</formula>
    </cfRule>
  </conditionalFormatting>
  <conditionalFormatting sqref="AL14">
    <cfRule type="cellIs" dxfId="1404" priority="204" operator="lessThan">
      <formula>$C$4</formula>
    </cfRule>
  </conditionalFormatting>
  <conditionalFormatting sqref="AL15">
    <cfRule type="cellIs" dxfId="1403" priority="205" operator="lessThan">
      <formula>$C$4</formula>
    </cfRule>
  </conditionalFormatting>
  <conditionalFormatting sqref="AL16">
    <cfRule type="cellIs" dxfId="1402" priority="206" operator="lessThan">
      <formula>$C$4</formula>
    </cfRule>
  </conditionalFormatting>
  <conditionalFormatting sqref="AL17">
    <cfRule type="cellIs" dxfId="1401" priority="207" operator="lessThan">
      <formula>$C$4</formula>
    </cfRule>
  </conditionalFormatting>
  <conditionalFormatting sqref="AL18">
    <cfRule type="cellIs" dxfId="1400" priority="208" operator="lessThan">
      <formula>$C$4</formula>
    </cfRule>
  </conditionalFormatting>
  <conditionalFormatting sqref="AL19">
    <cfRule type="cellIs" dxfId="1399" priority="209" operator="lessThan">
      <formula>$C$4</formula>
    </cfRule>
  </conditionalFormatting>
  <conditionalFormatting sqref="AL20">
    <cfRule type="cellIs" dxfId="1398" priority="210" operator="lessThan">
      <formula>$C$4</formula>
    </cfRule>
  </conditionalFormatting>
  <conditionalFormatting sqref="AL21">
    <cfRule type="cellIs" dxfId="1397" priority="211" operator="lessThan">
      <formula>$C$4</formula>
    </cfRule>
  </conditionalFormatting>
  <conditionalFormatting sqref="AL22">
    <cfRule type="cellIs" dxfId="1396" priority="212" operator="lessThan">
      <formula>$C$4</formula>
    </cfRule>
  </conditionalFormatting>
  <conditionalFormatting sqref="AL23">
    <cfRule type="cellIs" dxfId="1395" priority="213" operator="lessThan">
      <formula>$C$4</formula>
    </cfRule>
  </conditionalFormatting>
  <conditionalFormatting sqref="AL24">
    <cfRule type="cellIs" dxfId="1394" priority="214" operator="lessThan">
      <formula>$C$4</formula>
    </cfRule>
  </conditionalFormatting>
  <conditionalFormatting sqref="AL25">
    <cfRule type="cellIs" dxfId="1393" priority="215" operator="lessThan">
      <formula>$C$4</formula>
    </cfRule>
  </conditionalFormatting>
  <conditionalFormatting sqref="AL26">
    <cfRule type="cellIs" dxfId="1392" priority="216" operator="lessThan">
      <formula>$C$4</formula>
    </cfRule>
  </conditionalFormatting>
  <conditionalFormatting sqref="AL27">
    <cfRule type="cellIs" dxfId="1391" priority="217" operator="lessThan">
      <formula>$C$4</formula>
    </cfRule>
  </conditionalFormatting>
  <conditionalFormatting sqref="AL28">
    <cfRule type="cellIs" dxfId="1390" priority="218" operator="lessThan">
      <formula>$C$4</formula>
    </cfRule>
  </conditionalFormatting>
  <conditionalFormatting sqref="AL29">
    <cfRule type="cellIs" dxfId="1389" priority="219" operator="lessThan">
      <formula>$C$4</formula>
    </cfRule>
  </conditionalFormatting>
  <conditionalFormatting sqref="AL30">
    <cfRule type="cellIs" dxfId="1388" priority="220" operator="lessThan">
      <formula>$C$4</formula>
    </cfRule>
  </conditionalFormatting>
  <conditionalFormatting sqref="AL31">
    <cfRule type="cellIs" dxfId="1387" priority="221" operator="lessThan">
      <formula>$C$4</formula>
    </cfRule>
  </conditionalFormatting>
  <conditionalFormatting sqref="AL32">
    <cfRule type="cellIs" dxfId="1386" priority="222" operator="lessThan">
      <formula>$C$4</formula>
    </cfRule>
  </conditionalFormatting>
  <conditionalFormatting sqref="AL33">
    <cfRule type="cellIs" dxfId="1385" priority="223" operator="lessThan">
      <formula>$C$4</formula>
    </cfRule>
  </conditionalFormatting>
  <conditionalFormatting sqref="AL34">
    <cfRule type="cellIs" dxfId="1384" priority="224" operator="lessThan">
      <formula>$C$4</formula>
    </cfRule>
  </conditionalFormatting>
  <conditionalFormatting sqref="AL35">
    <cfRule type="cellIs" dxfId="1383" priority="225" operator="lessThan">
      <formula>$C$4</formula>
    </cfRule>
  </conditionalFormatting>
  <conditionalFormatting sqref="AL36">
    <cfRule type="cellIs" dxfId="1382" priority="226" operator="lessThan">
      <formula>$C$4</formula>
    </cfRule>
  </conditionalFormatting>
  <conditionalFormatting sqref="AL37">
    <cfRule type="cellIs" dxfId="1381" priority="227" operator="lessThan">
      <formula>$C$4</formula>
    </cfRule>
  </conditionalFormatting>
  <conditionalFormatting sqref="AL38">
    <cfRule type="cellIs" dxfId="1380" priority="228" operator="lessThan">
      <formula>$C$4</formula>
    </cfRule>
  </conditionalFormatting>
  <conditionalFormatting sqref="AL39">
    <cfRule type="cellIs" dxfId="1379" priority="229" operator="lessThan">
      <formula>$C$4</formula>
    </cfRule>
  </conditionalFormatting>
  <conditionalFormatting sqref="AL40">
    <cfRule type="cellIs" dxfId="1378" priority="230" operator="lessThan">
      <formula>$C$4</formula>
    </cfRule>
  </conditionalFormatting>
  <conditionalFormatting sqref="AL41">
    <cfRule type="cellIs" dxfId="1377" priority="231" operator="lessThan">
      <formula>$C$4</formula>
    </cfRule>
  </conditionalFormatting>
  <conditionalFormatting sqref="AL42">
    <cfRule type="cellIs" dxfId="1376" priority="232" operator="lessThan">
      <formula>$C$4</formula>
    </cfRule>
  </conditionalFormatting>
  <conditionalFormatting sqref="AL43">
    <cfRule type="cellIs" dxfId="1375" priority="233" operator="lessThan">
      <formula>$C$4</formula>
    </cfRule>
  </conditionalFormatting>
  <conditionalFormatting sqref="AL44">
    <cfRule type="cellIs" dxfId="1374" priority="234" operator="lessThan">
      <formula>$C$4</formula>
    </cfRule>
  </conditionalFormatting>
  <conditionalFormatting sqref="AL45">
    <cfRule type="cellIs" dxfId="1373" priority="235" operator="lessThan">
      <formula>$C$4</formula>
    </cfRule>
  </conditionalFormatting>
  <conditionalFormatting sqref="AL46">
    <cfRule type="cellIs" dxfId="1372" priority="236" operator="lessThan">
      <formula>$C$4</formula>
    </cfRule>
  </conditionalFormatting>
  <conditionalFormatting sqref="AL47">
    <cfRule type="cellIs" dxfId="1371" priority="237" operator="lessThan">
      <formula>$C$4</formula>
    </cfRule>
  </conditionalFormatting>
  <conditionalFormatting sqref="AL48">
    <cfRule type="cellIs" dxfId="1370" priority="238" operator="lessThan">
      <formula>$C$4</formula>
    </cfRule>
  </conditionalFormatting>
  <conditionalFormatting sqref="AL49">
    <cfRule type="cellIs" dxfId="1369" priority="239" operator="lessThan">
      <formula>$C$4</formula>
    </cfRule>
  </conditionalFormatting>
  <conditionalFormatting sqref="AL50">
    <cfRule type="cellIs" dxfId="1368" priority="240" operator="lessThan">
      <formula>$C$4</formula>
    </cfRule>
  </conditionalFormatting>
  <conditionalFormatting sqref="AR11">
    <cfRule type="cellIs" dxfId="1367" priority="241" operator="lessThan">
      <formula>$C$4</formula>
    </cfRule>
  </conditionalFormatting>
  <conditionalFormatting sqref="AR12">
    <cfRule type="cellIs" dxfId="1366" priority="242" operator="lessThan">
      <formula>$C$4</formula>
    </cfRule>
  </conditionalFormatting>
  <conditionalFormatting sqref="AR13">
    <cfRule type="cellIs" dxfId="1365" priority="243" operator="lessThan">
      <formula>$C$4</formula>
    </cfRule>
  </conditionalFormatting>
  <conditionalFormatting sqref="AR14">
    <cfRule type="cellIs" dxfId="1364" priority="244" operator="lessThan">
      <formula>$C$4</formula>
    </cfRule>
  </conditionalFormatting>
  <conditionalFormatting sqref="AR15">
    <cfRule type="cellIs" dxfId="1363" priority="245" operator="lessThan">
      <formula>$C$4</formula>
    </cfRule>
  </conditionalFormatting>
  <conditionalFormatting sqref="AR16">
    <cfRule type="cellIs" dxfId="1362" priority="246" operator="lessThan">
      <formula>$C$4</formula>
    </cfRule>
  </conditionalFormatting>
  <conditionalFormatting sqref="AR17">
    <cfRule type="cellIs" dxfId="1361" priority="247" operator="lessThan">
      <formula>$C$4</formula>
    </cfRule>
  </conditionalFormatting>
  <conditionalFormatting sqref="AR18">
    <cfRule type="cellIs" dxfId="1360" priority="248" operator="lessThan">
      <formula>$C$4</formula>
    </cfRule>
  </conditionalFormatting>
  <conditionalFormatting sqref="AR19">
    <cfRule type="cellIs" dxfId="1359" priority="249" operator="lessThan">
      <formula>$C$4</formula>
    </cfRule>
  </conditionalFormatting>
  <conditionalFormatting sqref="AR20">
    <cfRule type="cellIs" dxfId="1358" priority="250" operator="lessThan">
      <formula>$C$4</formula>
    </cfRule>
  </conditionalFormatting>
  <conditionalFormatting sqref="AR21">
    <cfRule type="cellIs" dxfId="1357" priority="251" operator="lessThan">
      <formula>$C$4</formula>
    </cfRule>
  </conditionalFormatting>
  <conditionalFormatting sqref="AR22">
    <cfRule type="cellIs" dxfId="1356" priority="252" operator="lessThan">
      <formula>$C$4</formula>
    </cfRule>
  </conditionalFormatting>
  <conditionalFormatting sqref="AR23">
    <cfRule type="cellIs" dxfId="1355" priority="253" operator="lessThan">
      <formula>$C$4</formula>
    </cfRule>
  </conditionalFormatting>
  <conditionalFormatting sqref="AR24">
    <cfRule type="cellIs" dxfId="1354" priority="254" operator="lessThan">
      <formula>$C$4</formula>
    </cfRule>
  </conditionalFormatting>
  <conditionalFormatting sqref="AR25">
    <cfRule type="cellIs" dxfId="1353" priority="255" operator="lessThan">
      <formula>$C$4</formula>
    </cfRule>
  </conditionalFormatting>
  <conditionalFormatting sqref="AR26">
    <cfRule type="cellIs" dxfId="1352" priority="256" operator="lessThan">
      <formula>$C$4</formula>
    </cfRule>
  </conditionalFormatting>
  <conditionalFormatting sqref="AR27">
    <cfRule type="cellIs" dxfId="1351" priority="257" operator="lessThan">
      <formula>$C$4</formula>
    </cfRule>
  </conditionalFormatting>
  <conditionalFormatting sqref="AR28">
    <cfRule type="cellIs" dxfId="1350" priority="258" operator="lessThan">
      <formula>$C$4</formula>
    </cfRule>
  </conditionalFormatting>
  <conditionalFormatting sqref="AR29">
    <cfRule type="cellIs" dxfId="1349" priority="259" operator="lessThan">
      <formula>$C$4</formula>
    </cfRule>
  </conditionalFormatting>
  <conditionalFormatting sqref="AR30">
    <cfRule type="cellIs" dxfId="1348" priority="260" operator="lessThan">
      <formula>$C$4</formula>
    </cfRule>
  </conditionalFormatting>
  <conditionalFormatting sqref="AR31">
    <cfRule type="cellIs" dxfId="1347" priority="261" operator="lessThan">
      <formula>$C$4</formula>
    </cfRule>
  </conditionalFormatting>
  <conditionalFormatting sqref="AR32">
    <cfRule type="cellIs" dxfId="1346" priority="262" operator="lessThan">
      <formula>$C$4</formula>
    </cfRule>
  </conditionalFormatting>
  <conditionalFormatting sqref="AR33">
    <cfRule type="cellIs" dxfId="1345" priority="263" operator="lessThan">
      <formula>$C$4</formula>
    </cfRule>
  </conditionalFormatting>
  <conditionalFormatting sqref="AR34">
    <cfRule type="cellIs" dxfId="1344" priority="264" operator="lessThan">
      <formula>$C$4</formula>
    </cfRule>
  </conditionalFormatting>
  <conditionalFormatting sqref="AR35">
    <cfRule type="cellIs" dxfId="1343" priority="265" operator="lessThan">
      <formula>$C$4</formula>
    </cfRule>
  </conditionalFormatting>
  <conditionalFormatting sqref="AR36">
    <cfRule type="cellIs" dxfId="1342" priority="266" operator="lessThan">
      <formula>$C$4</formula>
    </cfRule>
  </conditionalFormatting>
  <conditionalFormatting sqref="AR37">
    <cfRule type="cellIs" dxfId="1341" priority="267" operator="lessThan">
      <formula>$C$4</formula>
    </cfRule>
  </conditionalFormatting>
  <conditionalFormatting sqref="AR38">
    <cfRule type="cellIs" dxfId="1340" priority="268" operator="lessThan">
      <formula>$C$4</formula>
    </cfRule>
  </conditionalFormatting>
  <conditionalFormatting sqref="AR39">
    <cfRule type="cellIs" dxfId="1339" priority="269" operator="lessThan">
      <formula>$C$4</formula>
    </cfRule>
  </conditionalFormatting>
  <conditionalFormatting sqref="AR40">
    <cfRule type="cellIs" dxfId="1338" priority="270" operator="lessThan">
      <formula>$C$4</formula>
    </cfRule>
  </conditionalFormatting>
  <conditionalFormatting sqref="AR41">
    <cfRule type="cellIs" dxfId="1337" priority="271" operator="lessThan">
      <formula>$C$4</formula>
    </cfRule>
  </conditionalFormatting>
  <conditionalFormatting sqref="AR42">
    <cfRule type="cellIs" dxfId="1336" priority="272" operator="lessThan">
      <formula>$C$4</formula>
    </cfRule>
  </conditionalFormatting>
  <conditionalFormatting sqref="AR43">
    <cfRule type="cellIs" dxfId="1335" priority="273" operator="lessThan">
      <formula>$C$4</formula>
    </cfRule>
  </conditionalFormatting>
  <conditionalFormatting sqref="AR44">
    <cfRule type="cellIs" dxfId="1334" priority="274" operator="lessThan">
      <formula>$C$4</formula>
    </cfRule>
  </conditionalFormatting>
  <conditionalFormatting sqref="AR45">
    <cfRule type="cellIs" dxfId="1333" priority="275" operator="lessThan">
      <formula>$C$4</formula>
    </cfRule>
  </conditionalFormatting>
  <conditionalFormatting sqref="AR46">
    <cfRule type="cellIs" dxfId="1332" priority="276" operator="lessThan">
      <formula>$C$4</formula>
    </cfRule>
  </conditionalFormatting>
  <conditionalFormatting sqref="AR47">
    <cfRule type="cellIs" dxfId="1331" priority="277" operator="lessThan">
      <formula>$C$4</formula>
    </cfRule>
  </conditionalFormatting>
  <conditionalFormatting sqref="AR48">
    <cfRule type="cellIs" dxfId="1330" priority="278" operator="lessThan">
      <formula>$C$4</formula>
    </cfRule>
  </conditionalFormatting>
  <conditionalFormatting sqref="AR49">
    <cfRule type="cellIs" dxfId="1329" priority="279" operator="lessThan">
      <formula>$C$4</formula>
    </cfRule>
  </conditionalFormatting>
  <conditionalFormatting sqref="AR50">
    <cfRule type="cellIs" dxfId="1328" priority="280" operator="lessThan">
      <formula>$C$4</formula>
    </cfRule>
  </conditionalFormatting>
  <conditionalFormatting sqref="AY11">
    <cfRule type="cellIs" dxfId="1327" priority="281" operator="lessThan">
      <formula>$C$4</formula>
    </cfRule>
  </conditionalFormatting>
  <conditionalFormatting sqref="AY12">
    <cfRule type="cellIs" dxfId="1326" priority="282" operator="lessThan">
      <formula>$C$4</formula>
    </cfRule>
  </conditionalFormatting>
  <conditionalFormatting sqref="AY13">
    <cfRule type="cellIs" dxfId="1325" priority="283" operator="lessThan">
      <formula>$C$4</formula>
    </cfRule>
  </conditionalFormatting>
  <conditionalFormatting sqref="AY14">
    <cfRule type="cellIs" dxfId="1324" priority="284" operator="lessThan">
      <formula>$C$4</formula>
    </cfRule>
  </conditionalFormatting>
  <conditionalFormatting sqref="AY15">
    <cfRule type="cellIs" dxfId="1323" priority="285" operator="lessThan">
      <formula>$C$4</formula>
    </cfRule>
  </conditionalFormatting>
  <conditionalFormatting sqref="AY16">
    <cfRule type="cellIs" dxfId="1322" priority="286" operator="lessThan">
      <formula>$C$4</formula>
    </cfRule>
  </conditionalFormatting>
  <conditionalFormatting sqref="AY17">
    <cfRule type="cellIs" dxfId="1321" priority="287" operator="lessThan">
      <formula>$C$4</formula>
    </cfRule>
  </conditionalFormatting>
  <conditionalFormatting sqref="AY18">
    <cfRule type="cellIs" dxfId="1320" priority="288" operator="lessThan">
      <formula>$C$4</formula>
    </cfRule>
  </conditionalFormatting>
  <conditionalFormatting sqref="AY19">
    <cfRule type="cellIs" dxfId="1319" priority="289" operator="lessThan">
      <formula>$C$4</formula>
    </cfRule>
  </conditionalFormatting>
  <conditionalFormatting sqref="AY20">
    <cfRule type="cellIs" dxfId="1318" priority="290" operator="lessThan">
      <formula>$C$4</formula>
    </cfRule>
  </conditionalFormatting>
  <conditionalFormatting sqref="AY21">
    <cfRule type="cellIs" dxfId="1317" priority="291" operator="lessThan">
      <formula>$C$4</formula>
    </cfRule>
  </conditionalFormatting>
  <conditionalFormatting sqref="AY22">
    <cfRule type="cellIs" dxfId="1316" priority="292" operator="lessThan">
      <formula>$C$4</formula>
    </cfRule>
  </conditionalFormatting>
  <conditionalFormatting sqref="AY23">
    <cfRule type="cellIs" dxfId="1315" priority="293" operator="lessThan">
      <formula>$C$4</formula>
    </cfRule>
  </conditionalFormatting>
  <conditionalFormatting sqref="AY24">
    <cfRule type="cellIs" dxfId="1314" priority="294" operator="lessThan">
      <formula>$C$4</formula>
    </cfRule>
  </conditionalFormatting>
  <conditionalFormatting sqref="AY25">
    <cfRule type="cellIs" dxfId="1313" priority="295" operator="lessThan">
      <formula>$C$4</formula>
    </cfRule>
  </conditionalFormatting>
  <conditionalFormatting sqref="AY26">
    <cfRule type="cellIs" dxfId="1312" priority="296" operator="lessThan">
      <formula>$C$4</formula>
    </cfRule>
  </conditionalFormatting>
  <conditionalFormatting sqref="AY27">
    <cfRule type="cellIs" dxfId="1311" priority="297" operator="lessThan">
      <formula>$C$4</formula>
    </cfRule>
  </conditionalFormatting>
  <conditionalFormatting sqref="AY28">
    <cfRule type="cellIs" dxfId="1310" priority="298" operator="lessThan">
      <formula>$C$4</formula>
    </cfRule>
  </conditionalFormatting>
  <conditionalFormatting sqref="AY29">
    <cfRule type="cellIs" dxfId="1309" priority="299" operator="lessThan">
      <formula>$C$4</formula>
    </cfRule>
  </conditionalFormatting>
  <conditionalFormatting sqref="AY30">
    <cfRule type="cellIs" dxfId="1308" priority="300" operator="lessThan">
      <formula>$C$4</formula>
    </cfRule>
  </conditionalFormatting>
  <conditionalFormatting sqref="AY31">
    <cfRule type="cellIs" dxfId="1307" priority="301" operator="lessThan">
      <formula>$C$4</formula>
    </cfRule>
  </conditionalFormatting>
  <conditionalFormatting sqref="AY32">
    <cfRule type="cellIs" dxfId="1306" priority="302" operator="lessThan">
      <formula>$C$4</formula>
    </cfRule>
  </conditionalFormatting>
  <conditionalFormatting sqref="AY33">
    <cfRule type="cellIs" dxfId="1305" priority="303" operator="lessThan">
      <formula>$C$4</formula>
    </cfRule>
  </conditionalFormatting>
  <conditionalFormatting sqref="AY34">
    <cfRule type="cellIs" dxfId="1304" priority="304" operator="lessThan">
      <formula>$C$4</formula>
    </cfRule>
  </conditionalFormatting>
  <conditionalFormatting sqref="AY35">
    <cfRule type="cellIs" dxfId="1303" priority="305" operator="lessThan">
      <formula>$C$4</formula>
    </cfRule>
  </conditionalFormatting>
  <conditionalFormatting sqref="AY36">
    <cfRule type="cellIs" dxfId="1302" priority="306" operator="lessThan">
      <formula>$C$4</formula>
    </cfRule>
  </conditionalFormatting>
  <conditionalFormatting sqref="AY37">
    <cfRule type="cellIs" dxfId="1301" priority="307" operator="lessThan">
      <formula>$C$4</formula>
    </cfRule>
  </conditionalFormatting>
  <conditionalFormatting sqref="AY38">
    <cfRule type="cellIs" dxfId="1300" priority="308" operator="lessThan">
      <formula>$C$4</formula>
    </cfRule>
  </conditionalFormatting>
  <conditionalFormatting sqref="AY39">
    <cfRule type="cellIs" dxfId="1299" priority="309" operator="lessThan">
      <formula>$C$4</formula>
    </cfRule>
  </conditionalFormatting>
  <conditionalFormatting sqref="AY40">
    <cfRule type="cellIs" dxfId="1298" priority="310" operator="lessThan">
      <formula>$C$4</formula>
    </cfRule>
  </conditionalFormatting>
  <conditionalFormatting sqref="AY41">
    <cfRule type="cellIs" dxfId="1297" priority="311" operator="lessThan">
      <formula>$C$4</formula>
    </cfRule>
  </conditionalFormatting>
  <conditionalFormatting sqref="AY42">
    <cfRule type="cellIs" dxfId="1296" priority="312" operator="lessThan">
      <formula>$C$4</formula>
    </cfRule>
  </conditionalFormatting>
  <conditionalFormatting sqref="AY43">
    <cfRule type="cellIs" dxfId="1295" priority="313" operator="lessThan">
      <formula>$C$4</formula>
    </cfRule>
  </conditionalFormatting>
  <conditionalFormatting sqref="AY44">
    <cfRule type="cellIs" dxfId="1294" priority="314" operator="lessThan">
      <formula>$C$4</formula>
    </cfRule>
  </conditionalFormatting>
  <conditionalFormatting sqref="AY45">
    <cfRule type="cellIs" dxfId="1293" priority="315" operator="lessThan">
      <formula>$C$4</formula>
    </cfRule>
  </conditionalFormatting>
  <conditionalFormatting sqref="AY46">
    <cfRule type="cellIs" dxfId="1292" priority="316" operator="lessThan">
      <formula>$C$4</formula>
    </cfRule>
  </conditionalFormatting>
  <conditionalFormatting sqref="AY47">
    <cfRule type="cellIs" dxfId="1291" priority="317" operator="lessThan">
      <formula>$C$4</formula>
    </cfRule>
  </conditionalFormatting>
  <conditionalFormatting sqref="AY48">
    <cfRule type="cellIs" dxfId="1290" priority="318" operator="lessThan">
      <formula>$C$4</formula>
    </cfRule>
  </conditionalFormatting>
  <conditionalFormatting sqref="AY49">
    <cfRule type="cellIs" dxfId="1289" priority="319" operator="lessThan">
      <formula>$C$4</formula>
    </cfRule>
  </conditionalFormatting>
  <conditionalFormatting sqref="AY50">
    <cfRule type="cellIs" dxfId="1288" priority="320" operator="lessThan">
      <formula>$C$4</formula>
    </cfRule>
  </conditionalFormatting>
  <conditionalFormatting sqref="G11">
    <cfRule type="cellIs" dxfId="1287" priority="321" operator="lessThan">
      <formula>$C$4</formula>
    </cfRule>
  </conditionalFormatting>
  <conditionalFormatting sqref="G12">
    <cfRule type="cellIs" dxfId="1286" priority="322" operator="lessThan">
      <formula>$C$4</formula>
    </cfRule>
  </conditionalFormatting>
  <conditionalFormatting sqref="G13">
    <cfRule type="cellIs" dxfId="1285" priority="323" operator="lessThan">
      <formula>$C$4</formula>
    </cfRule>
  </conditionalFormatting>
  <conditionalFormatting sqref="G14">
    <cfRule type="cellIs" dxfId="1284" priority="324" operator="lessThan">
      <formula>$C$4</formula>
    </cfRule>
  </conditionalFormatting>
  <conditionalFormatting sqref="G15">
    <cfRule type="cellIs" dxfId="1283" priority="325" operator="lessThan">
      <formula>$C$4</formula>
    </cfRule>
  </conditionalFormatting>
  <conditionalFormatting sqref="G16">
    <cfRule type="cellIs" dxfId="1282" priority="326" operator="lessThan">
      <formula>$C$4</formula>
    </cfRule>
  </conditionalFormatting>
  <conditionalFormatting sqref="G17">
    <cfRule type="cellIs" dxfId="1281" priority="327" operator="lessThan">
      <formula>$C$4</formula>
    </cfRule>
  </conditionalFormatting>
  <conditionalFormatting sqref="G18">
    <cfRule type="cellIs" dxfId="1280" priority="328" operator="lessThan">
      <formula>$C$4</formula>
    </cfRule>
  </conditionalFormatting>
  <conditionalFormatting sqref="G19">
    <cfRule type="cellIs" dxfId="1279" priority="329" operator="lessThan">
      <formula>$C$4</formula>
    </cfRule>
  </conditionalFormatting>
  <conditionalFormatting sqref="G20">
    <cfRule type="cellIs" dxfId="1278" priority="330" operator="lessThan">
      <formula>$C$4</formula>
    </cfRule>
  </conditionalFormatting>
  <conditionalFormatting sqref="G21">
    <cfRule type="cellIs" dxfId="1277" priority="331" operator="lessThan">
      <formula>$C$4</formula>
    </cfRule>
  </conditionalFormatting>
  <conditionalFormatting sqref="G22">
    <cfRule type="cellIs" dxfId="1276" priority="332" operator="lessThan">
      <formula>$C$4</formula>
    </cfRule>
  </conditionalFormatting>
  <conditionalFormatting sqref="G23">
    <cfRule type="cellIs" dxfId="1275" priority="333" operator="lessThan">
      <formula>$C$4</formula>
    </cfRule>
  </conditionalFormatting>
  <conditionalFormatting sqref="G24">
    <cfRule type="cellIs" dxfId="1274" priority="334" operator="lessThan">
      <formula>$C$4</formula>
    </cfRule>
  </conditionalFormatting>
  <conditionalFormatting sqref="G25">
    <cfRule type="cellIs" dxfId="1273" priority="335" operator="lessThan">
      <formula>$C$4</formula>
    </cfRule>
  </conditionalFormatting>
  <conditionalFormatting sqref="G26">
    <cfRule type="cellIs" dxfId="1272" priority="336" operator="lessThan">
      <formula>$C$4</formula>
    </cfRule>
  </conditionalFormatting>
  <conditionalFormatting sqref="G27">
    <cfRule type="cellIs" dxfId="1271" priority="337" operator="lessThan">
      <formula>$C$4</formula>
    </cfRule>
  </conditionalFormatting>
  <conditionalFormatting sqref="G28">
    <cfRule type="cellIs" dxfId="1270" priority="338" operator="lessThan">
      <formula>$C$4</formula>
    </cfRule>
  </conditionalFormatting>
  <conditionalFormatting sqref="G29">
    <cfRule type="cellIs" dxfId="1269" priority="339" operator="lessThan">
      <formula>$C$4</formula>
    </cfRule>
  </conditionalFormatting>
  <conditionalFormatting sqref="G30">
    <cfRule type="cellIs" dxfId="1268" priority="340" operator="lessThan">
      <formula>$C$4</formula>
    </cfRule>
  </conditionalFormatting>
  <conditionalFormatting sqref="G31">
    <cfRule type="cellIs" dxfId="1267" priority="341" operator="lessThan">
      <formula>$C$4</formula>
    </cfRule>
  </conditionalFormatting>
  <conditionalFormatting sqref="G32">
    <cfRule type="cellIs" dxfId="1266" priority="342" operator="lessThan">
      <formula>$C$4</formula>
    </cfRule>
  </conditionalFormatting>
  <conditionalFormatting sqref="G33">
    <cfRule type="cellIs" dxfId="1265" priority="343" operator="lessThan">
      <formula>$C$4</formula>
    </cfRule>
  </conditionalFormatting>
  <conditionalFormatting sqref="G34">
    <cfRule type="cellIs" dxfId="1264" priority="344" operator="lessThan">
      <formula>$C$4</formula>
    </cfRule>
  </conditionalFormatting>
  <conditionalFormatting sqref="G35">
    <cfRule type="cellIs" dxfId="1263" priority="345" operator="lessThan">
      <formula>$C$4</formula>
    </cfRule>
  </conditionalFormatting>
  <conditionalFormatting sqref="G36">
    <cfRule type="cellIs" dxfId="1262" priority="346" operator="lessThan">
      <formula>$C$4</formula>
    </cfRule>
  </conditionalFormatting>
  <conditionalFormatting sqref="G37">
    <cfRule type="cellIs" dxfId="1261" priority="347" operator="lessThan">
      <formula>$C$4</formula>
    </cfRule>
  </conditionalFormatting>
  <conditionalFormatting sqref="G38">
    <cfRule type="cellIs" dxfId="1260" priority="348" operator="lessThan">
      <formula>$C$4</formula>
    </cfRule>
  </conditionalFormatting>
  <conditionalFormatting sqref="G39">
    <cfRule type="cellIs" dxfId="1259" priority="349" operator="lessThan">
      <formula>$C$4</formula>
    </cfRule>
  </conditionalFormatting>
  <conditionalFormatting sqref="G40">
    <cfRule type="cellIs" dxfId="1258" priority="350" operator="lessThan">
      <formula>$C$4</formula>
    </cfRule>
  </conditionalFormatting>
  <conditionalFormatting sqref="G41">
    <cfRule type="cellIs" dxfId="1257" priority="351" operator="lessThan">
      <formula>$C$4</formula>
    </cfRule>
  </conditionalFormatting>
  <conditionalFormatting sqref="G42">
    <cfRule type="cellIs" dxfId="1256" priority="352" operator="lessThan">
      <formula>$C$4</formula>
    </cfRule>
  </conditionalFormatting>
  <conditionalFormatting sqref="G43">
    <cfRule type="cellIs" dxfId="1255" priority="353" operator="lessThan">
      <formula>$C$4</formula>
    </cfRule>
  </conditionalFormatting>
  <conditionalFormatting sqref="G44">
    <cfRule type="cellIs" dxfId="1254" priority="354" operator="lessThan">
      <formula>$C$4</formula>
    </cfRule>
  </conditionalFormatting>
  <conditionalFormatting sqref="G45">
    <cfRule type="cellIs" dxfId="1253" priority="355" operator="lessThan">
      <formula>$C$4</formula>
    </cfRule>
  </conditionalFormatting>
  <conditionalFormatting sqref="G46">
    <cfRule type="cellIs" dxfId="1252" priority="356" operator="lessThan">
      <formula>$C$4</formula>
    </cfRule>
  </conditionalFormatting>
  <conditionalFormatting sqref="G47">
    <cfRule type="cellIs" dxfId="1251" priority="357" operator="lessThan">
      <formula>$C$4</formula>
    </cfRule>
  </conditionalFormatting>
  <conditionalFormatting sqref="G48">
    <cfRule type="cellIs" dxfId="1250" priority="358" operator="lessThan">
      <formula>$C$4</formula>
    </cfRule>
  </conditionalFormatting>
  <conditionalFormatting sqref="G49">
    <cfRule type="cellIs" dxfId="1249" priority="359" operator="lessThan">
      <formula>$C$4</formula>
    </cfRule>
  </conditionalFormatting>
  <conditionalFormatting sqref="G50">
    <cfRule type="cellIs" dxfId="1248" priority="360" operator="lessThan">
      <formula>$C$4</formula>
    </cfRule>
  </conditionalFormatting>
  <conditionalFormatting sqref="H11">
    <cfRule type="cellIs" dxfId="1247" priority="361" operator="lessThan">
      <formula>$C$4</formula>
    </cfRule>
  </conditionalFormatting>
  <conditionalFormatting sqref="H12">
    <cfRule type="cellIs" dxfId="1246" priority="362" operator="lessThan">
      <formula>$C$4</formula>
    </cfRule>
  </conditionalFormatting>
  <conditionalFormatting sqref="H13">
    <cfRule type="cellIs" dxfId="1245" priority="363" operator="lessThan">
      <formula>$C$4</formula>
    </cfRule>
  </conditionalFormatting>
  <conditionalFormatting sqref="H14">
    <cfRule type="cellIs" dxfId="1244" priority="364" operator="lessThan">
      <formula>$C$4</formula>
    </cfRule>
  </conditionalFormatting>
  <conditionalFormatting sqref="H15">
    <cfRule type="cellIs" dxfId="1243" priority="365" operator="lessThan">
      <formula>$C$4</formula>
    </cfRule>
  </conditionalFormatting>
  <conditionalFormatting sqref="H16">
    <cfRule type="cellIs" dxfId="1242" priority="366" operator="lessThan">
      <formula>$C$4</formula>
    </cfRule>
  </conditionalFormatting>
  <conditionalFormatting sqref="H17">
    <cfRule type="cellIs" dxfId="1241" priority="367" operator="lessThan">
      <formula>$C$4</formula>
    </cfRule>
  </conditionalFormatting>
  <conditionalFormatting sqref="H18">
    <cfRule type="cellIs" dxfId="1240" priority="368" operator="lessThan">
      <formula>$C$4</formula>
    </cfRule>
  </conditionalFormatting>
  <conditionalFormatting sqref="H19">
    <cfRule type="cellIs" dxfId="1239" priority="369" operator="lessThan">
      <formula>$C$4</formula>
    </cfRule>
  </conditionalFormatting>
  <conditionalFormatting sqref="H20">
    <cfRule type="cellIs" dxfId="1238" priority="370" operator="lessThan">
      <formula>$C$4</formula>
    </cfRule>
  </conditionalFormatting>
  <conditionalFormatting sqref="H21">
    <cfRule type="cellIs" dxfId="1237" priority="371" operator="lessThan">
      <formula>$C$4</formula>
    </cfRule>
  </conditionalFormatting>
  <conditionalFormatting sqref="H22">
    <cfRule type="cellIs" dxfId="1236" priority="372" operator="lessThan">
      <formula>$C$4</formula>
    </cfRule>
  </conditionalFormatting>
  <conditionalFormatting sqref="H23">
    <cfRule type="cellIs" dxfId="1235" priority="373" operator="lessThan">
      <formula>$C$4</formula>
    </cfRule>
  </conditionalFormatting>
  <conditionalFormatting sqref="H24">
    <cfRule type="cellIs" dxfId="1234" priority="374" operator="lessThan">
      <formula>$C$4</formula>
    </cfRule>
  </conditionalFormatting>
  <conditionalFormatting sqref="H25">
    <cfRule type="cellIs" dxfId="1233" priority="375" operator="lessThan">
      <formula>$C$4</formula>
    </cfRule>
  </conditionalFormatting>
  <conditionalFormatting sqref="H26">
    <cfRule type="cellIs" dxfId="1232" priority="376" operator="lessThan">
      <formula>$C$4</formula>
    </cfRule>
  </conditionalFormatting>
  <conditionalFormatting sqref="H27">
    <cfRule type="cellIs" dxfId="1231" priority="377" operator="lessThan">
      <formula>$C$4</formula>
    </cfRule>
  </conditionalFormatting>
  <conditionalFormatting sqref="H28">
    <cfRule type="cellIs" dxfId="1230" priority="378" operator="lessThan">
      <formula>$C$4</formula>
    </cfRule>
  </conditionalFormatting>
  <conditionalFormatting sqref="H29">
    <cfRule type="cellIs" dxfId="1229" priority="379" operator="lessThan">
      <formula>$C$4</formula>
    </cfRule>
  </conditionalFormatting>
  <conditionalFormatting sqref="H30">
    <cfRule type="cellIs" dxfId="1228" priority="380" operator="lessThan">
      <formula>$C$4</formula>
    </cfRule>
  </conditionalFormatting>
  <conditionalFormatting sqref="H31">
    <cfRule type="cellIs" dxfId="1227" priority="381" operator="lessThan">
      <formula>$C$4</formula>
    </cfRule>
  </conditionalFormatting>
  <conditionalFormatting sqref="H32">
    <cfRule type="cellIs" dxfId="1226" priority="382" operator="lessThan">
      <formula>$C$4</formula>
    </cfRule>
  </conditionalFormatting>
  <conditionalFormatting sqref="H33">
    <cfRule type="cellIs" dxfId="1225" priority="383" operator="lessThan">
      <formula>$C$4</formula>
    </cfRule>
  </conditionalFormatting>
  <conditionalFormatting sqref="H34">
    <cfRule type="cellIs" dxfId="1224" priority="384" operator="lessThan">
      <formula>$C$4</formula>
    </cfRule>
  </conditionalFormatting>
  <conditionalFormatting sqref="H35">
    <cfRule type="cellIs" dxfId="1223" priority="385" operator="lessThan">
      <formula>$C$4</formula>
    </cfRule>
  </conditionalFormatting>
  <conditionalFormatting sqref="H36">
    <cfRule type="cellIs" dxfId="1222" priority="386" operator="lessThan">
      <formula>$C$4</formula>
    </cfRule>
  </conditionalFormatting>
  <conditionalFormatting sqref="H37">
    <cfRule type="cellIs" dxfId="1221" priority="387" operator="lessThan">
      <formula>$C$4</formula>
    </cfRule>
  </conditionalFormatting>
  <conditionalFormatting sqref="H38">
    <cfRule type="cellIs" dxfId="1220" priority="388" operator="lessThan">
      <formula>$C$4</formula>
    </cfRule>
  </conditionalFormatting>
  <conditionalFormatting sqref="H39">
    <cfRule type="cellIs" dxfId="1219" priority="389" operator="lessThan">
      <formula>$C$4</formula>
    </cfRule>
  </conditionalFormatting>
  <conditionalFormatting sqref="H40">
    <cfRule type="cellIs" dxfId="1218" priority="390" operator="lessThan">
      <formula>$C$4</formula>
    </cfRule>
  </conditionalFormatting>
  <conditionalFormatting sqref="H41">
    <cfRule type="cellIs" dxfId="1217" priority="391" operator="lessThan">
      <formula>$C$4</formula>
    </cfRule>
  </conditionalFormatting>
  <conditionalFormatting sqref="H42">
    <cfRule type="cellIs" dxfId="1216" priority="392" operator="lessThan">
      <formula>$C$4</formula>
    </cfRule>
  </conditionalFormatting>
  <conditionalFormatting sqref="H43">
    <cfRule type="cellIs" dxfId="1215" priority="393" operator="lessThan">
      <formula>$C$4</formula>
    </cfRule>
  </conditionalFormatting>
  <conditionalFormatting sqref="H44">
    <cfRule type="cellIs" dxfId="1214" priority="394" operator="lessThan">
      <formula>$C$4</formula>
    </cfRule>
  </conditionalFormatting>
  <conditionalFormatting sqref="H45">
    <cfRule type="cellIs" dxfId="1213" priority="395" operator="lessThan">
      <formula>$C$4</formula>
    </cfRule>
  </conditionalFormatting>
  <conditionalFormatting sqref="H46">
    <cfRule type="cellIs" dxfId="1212" priority="396" operator="lessThan">
      <formula>$C$4</formula>
    </cfRule>
  </conditionalFormatting>
  <conditionalFormatting sqref="H47">
    <cfRule type="cellIs" dxfId="1211" priority="397" operator="lessThan">
      <formula>$C$4</formula>
    </cfRule>
  </conditionalFormatting>
  <conditionalFormatting sqref="H48">
    <cfRule type="cellIs" dxfId="1210" priority="398" operator="lessThan">
      <formula>$C$4</formula>
    </cfRule>
  </conditionalFormatting>
  <conditionalFormatting sqref="H49">
    <cfRule type="cellIs" dxfId="1209" priority="399" operator="lessThan">
      <formula>$C$4</formula>
    </cfRule>
  </conditionalFormatting>
  <conditionalFormatting sqref="H50">
    <cfRule type="cellIs" dxfId="1208" priority="400" operator="lessThan">
      <formula>$C$4</formula>
    </cfRule>
  </conditionalFormatting>
  <conditionalFormatting sqref="I11">
    <cfRule type="cellIs" dxfId="1207" priority="401" operator="lessThan">
      <formula>$C$4</formula>
    </cfRule>
  </conditionalFormatting>
  <conditionalFormatting sqref="I12">
    <cfRule type="cellIs" dxfId="1206" priority="402" operator="lessThan">
      <formula>$C$4</formula>
    </cfRule>
  </conditionalFormatting>
  <conditionalFormatting sqref="I13">
    <cfRule type="cellIs" dxfId="1205" priority="403" operator="lessThan">
      <formula>$C$4</formula>
    </cfRule>
  </conditionalFormatting>
  <conditionalFormatting sqref="I14">
    <cfRule type="cellIs" dxfId="1204" priority="404" operator="lessThan">
      <formula>$C$4</formula>
    </cfRule>
  </conditionalFormatting>
  <conditionalFormatting sqref="I15">
    <cfRule type="cellIs" dxfId="1203" priority="405" operator="lessThan">
      <formula>$C$4</formula>
    </cfRule>
  </conditionalFormatting>
  <conditionalFormatting sqref="I16">
    <cfRule type="cellIs" dxfId="1202" priority="406" operator="lessThan">
      <formula>$C$4</formula>
    </cfRule>
  </conditionalFormatting>
  <conditionalFormatting sqref="I17">
    <cfRule type="cellIs" dxfId="1201" priority="407" operator="lessThan">
      <formula>$C$4</formula>
    </cfRule>
  </conditionalFormatting>
  <conditionalFormatting sqref="I18">
    <cfRule type="cellIs" dxfId="1200" priority="408" operator="lessThan">
      <formula>$C$4</formula>
    </cfRule>
  </conditionalFormatting>
  <conditionalFormatting sqref="I19">
    <cfRule type="cellIs" dxfId="1199" priority="409" operator="lessThan">
      <formula>$C$4</formula>
    </cfRule>
  </conditionalFormatting>
  <conditionalFormatting sqref="I20">
    <cfRule type="cellIs" dxfId="1198" priority="410" operator="lessThan">
      <formula>$C$4</formula>
    </cfRule>
  </conditionalFormatting>
  <conditionalFormatting sqref="I21">
    <cfRule type="cellIs" dxfId="1197" priority="411" operator="lessThan">
      <formula>$C$4</formula>
    </cfRule>
  </conditionalFormatting>
  <conditionalFormatting sqref="I22">
    <cfRule type="cellIs" dxfId="1196" priority="412" operator="lessThan">
      <formula>$C$4</formula>
    </cfRule>
  </conditionalFormatting>
  <conditionalFormatting sqref="I23">
    <cfRule type="cellIs" dxfId="1195" priority="413" operator="lessThan">
      <formula>$C$4</formula>
    </cfRule>
  </conditionalFormatting>
  <conditionalFormatting sqref="I24">
    <cfRule type="cellIs" dxfId="1194" priority="414" operator="lessThan">
      <formula>$C$4</formula>
    </cfRule>
  </conditionalFormatting>
  <conditionalFormatting sqref="I25">
    <cfRule type="cellIs" dxfId="1193" priority="415" operator="lessThan">
      <formula>$C$4</formula>
    </cfRule>
  </conditionalFormatting>
  <conditionalFormatting sqref="I26">
    <cfRule type="cellIs" dxfId="1192" priority="416" operator="lessThan">
      <formula>$C$4</formula>
    </cfRule>
  </conditionalFormatting>
  <conditionalFormatting sqref="I27">
    <cfRule type="cellIs" dxfId="1191" priority="417" operator="lessThan">
      <formula>$C$4</formula>
    </cfRule>
  </conditionalFormatting>
  <conditionalFormatting sqref="I28">
    <cfRule type="cellIs" dxfId="1190" priority="418" operator="lessThan">
      <formula>$C$4</formula>
    </cfRule>
  </conditionalFormatting>
  <conditionalFormatting sqref="I29">
    <cfRule type="cellIs" dxfId="1189" priority="419" operator="lessThan">
      <formula>$C$4</formula>
    </cfRule>
  </conditionalFormatting>
  <conditionalFormatting sqref="I30">
    <cfRule type="cellIs" dxfId="1188" priority="420" operator="lessThan">
      <formula>$C$4</formula>
    </cfRule>
  </conditionalFormatting>
  <conditionalFormatting sqref="I31">
    <cfRule type="cellIs" dxfId="1187" priority="421" operator="lessThan">
      <formula>$C$4</formula>
    </cfRule>
  </conditionalFormatting>
  <conditionalFormatting sqref="I32">
    <cfRule type="cellIs" dxfId="1186" priority="422" operator="lessThan">
      <formula>$C$4</formula>
    </cfRule>
  </conditionalFormatting>
  <conditionalFormatting sqref="I33">
    <cfRule type="cellIs" dxfId="1185" priority="423" operator="lessThan">
      <formula>$C$4</formula>
    </cfRule>
  </conditionalFormatting>
  <conditionalFormatting sqref="I34">
    <cfRule type="cellIs" dxfId="1184" priority="424" operator="lessThan">
      <formula>$C$4</formula>
    </cfRule>
  </conditionalFormatting>
  <conditionalFormatting sqref="I35">
    <cfRule type="cellIs" dxfId="1183" priority="425" operator="lessThan">
      <formula>$C$4</formula>
    </cfRule>
  </conditionalFormatting>
  <conditionalFormatting sqref="I36">
    <cfRule type="cellIs" dxfId="1182" priority="426" operator="lessThan">
      <formula>$C$4</formula>
    </cfRule>
  </conditionalFormatting>
  <conditionalFormatting sqref="I37">
    <cfRule type="cellIs" dxfId="1181" priority="427" operator="lessThan">
      <formula>$C$4</formula>
    </cfRule>
  </conditionalFormatting>
  <conditionalFormatting sqref="I38">
    <cfRule type="cellIs" dxfId="1180" priority="428" operator="lessThan">
      <formula>$C$4</formula>
    </cfRule>
  </conditionalFormatting>
  <conditionalFormatting sqref="I39">
    <cfRule type="cellIs" dxfId="1179" priority="429" operator="lessThan">
      <formula>$C$4</formula>
    </cfRule>
  </conditionalFormatting>
  <conditionalFormatting sqref="I40">
    <cfRule type="cellIs" dxfId="1178" priority="430" operator="lessThan">
      <formula>$C$4</formula>
    </cfRule>
  </conditionalFormatting>
  <conditionalFormatting sqref="I41">
    <cfRule type="cellIs" dxfId="1177" priority="431" operator="lessThan">
      <formula>$C$4</formula>
    </cfRule>
  </conditionalFormatting>
  <conditionalFormatting sqref="I42">
    <cfRule type="cellIs" dxfId="1176" priority="432" operator="lessThan">
      <formula>$C$4</formula>
    </cfRule>
  </conditionalFormatting>
  <conditionalFormatting sqref="I43">
    <cfRule type="cellIs" dxfId="1175" priority="433" operator="lessThan">
      <formula>$C$4</formula>
    </cfRule>
  </conditionalFormatting>
  <conditionalFormatting sqref="I44">
    <cfRule type="cellIs" dxfId="1174" priority="434" operator="lessThan">
      <formula>$C$4</formula>
    </cfRule>
  </conditionalFormatting>
  <conditionalFormatting sqref="I45">
    <cfRule type="cellIs" dxfId="1173" priority="435" operator="lessThan">
      <formula>$C$4</formula>
    </cfRule>
  </conditionalFormatting>
  <conditionalFormatting sqref="I46">
    <cfRule type="cellIs" dxfId="1172" priority="436" operator="lessThan">
      <formula>$C$4</formula>
    </cfRule>
  </conditionalFormatting>
  <conditionalFormatting sqref="I47">
    <cfRule type="cellIs" dxfId="1171" priority="437" operator="lessThan">
      <formula>$C$4</formula>
    </cfRule>
  </conditionalFormatting>
  <conditionalFormatting sqref="I48">
    <cfRule type="cellIs" dxfId="1170" priority="438" operator="lessThan">
      <formula>$C$4</formula>
    </cfRule>
  </conditionalFormatting>
  <conditionalFormatting sqref="I49">
    <cfRule type="cellIs" dxfId="1169" priority="439" operator="lessThan">
      <formula>$C$4</formula>
    </cfRule>
  </conditionalFormatting>
  <conditionalFormatting sqref="I50">
    <cfRule type="cellIs" dxfId="1168" priority="440" operator="lessThan">
      <formula>$C$4</formula>
    </cfRule>
  </conditionalFormatting>
  <conditionalFormatting sqref="I52">
    <cfRule type="cellIs" dxfId="1167" priority="441" operator="lessThan">
      <formula>$C$4</formula>
    </cfRule>
  </conditionalFormatting>
  <conditionalFormatting sqref="J11">
    <cfRule type="cellIs" dxfId="1166" priority="442" operator="lessThan">
      <formula>$C$4</formula>
    </cfRule>
  </conditionalFormatting>
  <conditionalFormatting sqref="J12">
    <cfRule type="cellIs" dxfId="1165" priority="443" operator="lessThan">
      <formula>$C$4</formula>
    </cfRule>
  </conditionalFormatting>
  <conditionalFormatting sqref="J13">
    <cfRule type="cellIs" dxfId="1164" priority="444" operator="lessThan">
      <formula>$C$4</formula>
    </cfRule>
  </conditionalFormatting>
  <conditionalFormatting sqref="J14">
    <cfRule type="cellIs" dxfId="1163" priority="445" operator="lessThan">
      <formula>$C$4</formula>
    </cfRule>
  </conditionalFormatting>
  <conditionalFormatting sqref="J15">
    <cfRule type="cellIs" dxfId="1162" priority="446" operator="lessThan">
      <formula>$C$4</formula>
    </cfRule>
  </conditionalFormatting>
  <conditionalFormatting sqref="J16">
    <cfRule type="cellIs" dxfId="1161" priority="447" operator="lessThan">
      <formula>$C$4</formula>
    </cfRule>
  </conditionalFormatting>
  <conditionalFormatting sqref="J17">
    <cfRule type="cellIs" dxfId="1160" priority="448" operator="lessThan">
      <formula>$C$4</formula>
    </cfRule>
  </conditionalFormatting>
  <conditionalFormatting sqref="J18">
    <cfRule type="cellIs" dxfId="1159" priority="449" operator="lessThan">
      <formula>$C$4</formula>
    </cfRule>
  </conditionalFormatting>
  <conditionalFormatting sqref="J19">
    <cfRule type="cellIs" dxfId="1158" priority="450" operator="lessThan">
      <formula>$C$4</formula>
    </cfRule>
  </conditionalFormatting>
  <conditionalFormatting sqref="J20">
    <cfRule type="cellIs" dxfId="1157" priority="451" operator="lessThan">
      <formula>$C$4</formula>
    </cfRule>
  </conditionalFormatting>
  <conditionalFormatting sqref="J21">
    <cfRule type="cellIs" dxfId="1156" priority="452" operator="lessThan">
      <formula>$C$4</formula>
    </cfRule>
  </conditionalFormatting>
  <conditionalFormatting sqref="J22">
    <cfRule type="cellIs" dxfId="1155" priority="453" operator="lessThan">
      <formula>$C$4</formula>
    </cfRule>
  </conditionalFormatting>
  <conditionalFormatting sqref="J23">
    <cfRule type="cellIs" dxfId="1154" priority="454" operator="lessThan">
      <formula>$C$4</formula>
    </cfRule>
  </conditionalFormatting>
  <conditionalFormatting sqref="J24">
    <cfRule type="cellIs" dxfId="1153" priority="455" operator="lessThan">
      <formula>$C$4</formula>
    </cfRule>
  </conditionalFormatting>
  <conditionalFormatting sqref="J25">
    <cfRule type="cellIs" dxfId="1152" priority="456" operator="lessThan">
      <formula>$C$4</formula>
    </cfRule>
  </conditionalFormatting>
  <conditionalFormatting sqref="J26">
    <cfRule type="cellIs" dxfId="1151" priority="457" operator="lessThan">
      <formula>$C$4</formula>
    </cfRule>
  </conditionalFormatting>
  <conditionalFormatting sqref="J27">
    <cfRule type="cellIs" dxfId="1150" priority="458" operator="lessThan">
      <formula>$C$4</formula>
    </cfRule>
  </conditionalFormatting>
  <conditionalFormatting sqref="J28">
    <cfRule type="cellIs" dxfId="1149" priority="459" operator="lessThan">
      <formula>$C$4</formula>
    </cfRule>
  </conditionalFormatting>
  <conditionalFormatting sqref="J29">
    <cfRule type="cellIs" dxfId="1148" priority="460" operator="lessThan">
      <formula>$C$4</formula>
    </cfRule>
  </conditionalFormatting>
  <conditionalFormatting sqref="J30">
    <cfRule type="cellIs" dxfId="1147" priority="461" operator="lessThan">
      <formula>$C$4</formula>
    </cfRule>
  </conditionalFormatting>
  <conditionalFormatting sqref="J31">
    <cfRule type="cellIs" dxfId="1146" priority="462" operator="lessThan">
      <formula>$C$4</formula>
    </cfRule>
  </conditionalFormatting>
  <conditionalFormatting sqref="J32">
    <cfRule type="cellIs" dxfId="1145" priority="463" operator="lessThan">
      <formula>$C$4</formula>
    </cfRule>
  </conditionalFormatting>
  <conditionalFormatting sqref="J33">
    <cfRule type="cellIs" dxfId="1144" priority="464" operator="lessThan">
      <formula>$C$4</formula>
    </cfRule>
  </conditionalFormatting>
  <conditionalFormatting sqref="J34">
    <cfRule type="cellIs" dxfId="1143" priority="465" operator="lessThan">
      <formula>$C$4</formula>
    </cfRule>
  </conditionalFormatting>
  <conditionalFormatting sqref="J35">
    <cfRule type="cellIs" dxfId="1142" priority="466" operator="lessThan">
      <formula>$C$4</formula>
    </cfRule>
  </conditionalFormatting>
  <conditionalFormatting sqref="J36">
    <cfRule type="cellIs" dxfId="1141" priority="467" operator="lessThan">
      <formula>$C$4</formula>
    </cfRule>
  </conditionalFormatting>
  <conditionalFormatting sqref="J37">
    <cfRule type="cellIs" dxfId="1140" priority="468" operator="lessThan">
      <formula>$C$4</formula>
    </cfRule>
  </conditionalFormatting>
  <conditionalFormatting sqref="J38">
    <cfRule type="cellIs" dxfId="1139" priority="469" operator="lessThan">
      <formula>$C$4</formula>
    </cfRule>
  </conditionalFormatting>
  <conditionalFormatting sqref="J39">
    <cfRule type="cellIs" dxfId="1138" priority="470" operator="lessThan">
      <formula>$C$4</formula>
    </cfRule>
  </conditionalFormatting>
  <conditionalFormatting sqref="J40">
    <cfRule type="cellIs" dxfId="1137" priority="471" operator="lessThan">
      <formula>$C$4</formula>
    </cfRule>
  </conditionalFormatting>
  <conditionalFormatting sqref="J41">
    <cfRule type="cellIs" dxfId="1136" priority="472" operator="lessThan">
      <formula>$C$4</formula>
    </cfRule>
  </conditionalFormatting>
  <conditionalFormatting sqref="J42">
    <cfRule type="cellIs" dxfId="1135" priority="473" operator="lessThan">
      <formula>$C$4</formula>
    </cfRule>
  </conditionalFormatting>
  <conditionalFormatting sqref="J43">
    <cfRule type="cellIs" dxfId="1134" priority="474" operator="lessThan">
      <formula>$C$4</formula>
    </cfRule>
  </conditionalFormatting>
  <conditionalFormatting sqref="J44">
    <cfRule type="cellIs" dxfId="1133" priority="475" operator="lessThan">
      <formula>$C$4</formula>
    </cfRule>
  </conditionalFormatting>
  <conditionalFormatting sqref="J45">
    <cfRule type="cellIs" dxfId="1132" priority="476" operator="lessThan">
      <formula>$C$4</formula>
    </cfRule>
  </conditionalFormatting>
  <conditionalFormatting sqref="J46">
    <cfRule type="cellIs" dxfId="1131" priority="477" operator="lessThan">
      <formula>$C$4</formula>
    </cfRule>
  </conditionalFormatting>
  <conditionalFormatting sqref="J47">
    <cfRule type="cellIs" dxfId="1130" priority="478" operator="lessThan">
      <formula>$C$4</formula>
    </cfRule>
  </conditionalFormatting>
  <conditionalFormatting sqref="J48">
    <cfRule type="cellIs" dxfId="1129" priority="479" operator="lessThan">
      <formula>$C$4</formula>
    </cfRule>
  </conditionalFormatting>
  <conditionalFormatting sqref="J49">
    <cfRule type="cellIs" dxfId="1128" priority="480" operator="lessThan">
      <formula>$C$4</formula>
    </cfRule>
  </conditionalFormatting>
  <conditionalFormatting sqref="J50">
    <cfRule type="cellIs" dxfId="1127" priority="481" operator="lessThan">
      <formula>$C$4</formula>
    </cfRule>
  </conditionalFormatting>
  <conditionalFormatting sqref="E11">
    <cfRule type="cellIs" dxfId="1126" priority="482" operator="lessThan">
      <formula>$C$4</formula>
    </cfRule>
  </conditionalFormatting>
  <conditionalFormatting sqref="E12">
    <cfRule type="cellIs" dxfId="1125" priority="483" operator="lessThan">
      <formula>$C$4</formula>
    </cfRule>
  </conditionalFormatting>
  <conditionalFormatting sqref="E13">
    <cfRule type="cellIs" dxfId="1124" priority="484" operator="lessThan">
      <formula>$C$4</formula>
    </cfRule>
  </conditionalFormatting>
  <conditionalFormatting sqref="E14">
    <cfRule type="cellIs" dxfId="1123" priority="485" operator="lessThan">
      <formula>$C$4</formula>
    </cfRule>
  </conditionalFormatting>
  <conditionalFormatting sqref="E15">
    <cfRule type="cellIs" dxfId="1122" priority="486" operator="lessThan">
      <formula>$C$4</formula>
    </cfRule>
  </conditionalFormatting>
  <conditionalFormatting sqref="E16">
    <cfRule type="cellIs" dxfId="1121" priority="487" operator="lessThan">
      <formula>$C$4</formula>
    </cfRule>
  </conditionalFormatting>
  <conditionalFormatting sqref="E17">
    <cfRule type="cellIs" dxfId="1120" priority="488" operator="lessThan">
      <formula>$C$4</formula>
    </cfRule>
  </conditionalFormatting>
  <conditionalFormatting sqref="E18">
    <cfRule type="cellIs" dxfId="1119" priority="489" operator="lessThan">
      <formula>$C$4</formula>
    </cfRule>
  </conditionalFormatting>
  <conditionalFormatting sqref="E19">
    <cfRule type="cellIs" dxfId="1118" priority="490" operator="lessThan">
      <formula>$C$4</formula>
    </cfRule>
  </conditionalFormatting>
  <conditionalFormatting sqref="E20">
    <cfRule type="cellIs" dxfId="1117" priority="491" operator="lessThan">
      <formula>$C$4</formula>
    </cfRule>
  </conditionalFormatting>
  <conditionalFormatting sqref="E21">
    <cfRule type="cellIs" dxfId="1116" priority="492" operator="lessThan">
      <formula>$C$4</formula>
    </cfRule>
  </conditionalFormatting>
  <conditionalFormatting sqref="E22">
    <cfRule type="cellIs" dxfId="1115" priority="493" operator="lessThan">
      <formula>$C$4</formula>
    </cfRule>
  </conditionalFormatting>
  <conditionalFormatting sqref="E23">
    <cfRule type="cellIs" dxfId="1114" priority="494" operator="lessThan">
      <formula>$C$4</formula>
    </cfRule>
  </conditionalFormatting>
  <conditionalFormatting sqref="E24">
    <cfRule type="cellIs" dxfId="1113" priority="495" operator="lessThan">
      <formula>$C$4</formula>
    </cfRule>
  </conditionalFormatting>
  <conditionalFormatting sqref="E25">
    <cfRule type="cellIs" dxfId="1112" priority="496" operator="lessThan">
      <formula>$C$4</formula>
    </cfRule>
  </conditionalFormatting>
  <conditionalFormatting sqref="E26">
    <cfRule type="cellIs" dxfId="1111" priority="497" operator="lessThan">
      <formula>$C$4</formula>
    </cfRule>
  </conditionalFormatting>
  <conditionalFormatting sqref="E27">
    <cfRule type="cellIs" dxfId="1110" priority="498" operator="lessThan">
      <formula>$C$4</formula>
    </cfRule>
  </conditionalFormatting>
  <conditionalFormatting sqref="E28">
    <cfRule type="cellIs" dxfId="1109" priority="499" operator="lessThan">
      <formula>$C$4</formula>
    </cfRule>
  </conditionalFormatting>
  <conditionalFormatting sqref="E29">
    <cfRule type="cellIs" dxfId="1108" priority="500" operator="lessThan">
      <formula>$C$4</formula>
    </cfRule>
  </conditionalFormatting>
  <conditionalFormatting sqref="E30">
    <cfRule type="cellIs" dxfId="1107" priority="501" operator="lessThan">
      <formula>$C$4</formula>
    </cfRule>
  </conditionalFormatting>
  <conditionalFormatting sqref="E31">
    <cfRule type="cellIs" dxfId="1106" priority="502" operator="lessThan">
      <formula>$C$4</formula>
    </cfRule>
  </conditionalFormatting>
  <conditionalFormatting sqref="E32">
    <cfRule type="cellIs" dxfId="1105" priority="503" operator="lessThan">
      <formula>$C$4</formula>
    </cfRule>
  </conditionalFormatting>
  <conditionalFormatting sqref="E33">
    <cfRule type="cellIs" dxfId="1104" priority="504" operator="lessThan">
      <formula>$C$4</formula>
    </cfRule>
  </conditionalFormatting>
  <conditionalFormatting sqref="E34">
    <cfRule type="cellIs" dxfId="1103" priority="505" operator="lessThan">
      <formula>$C$4</formula>
    </cfRule>
  </conditionalFormatting>
  <conditionalFormatting sqref="E35">
    <cfRule type="cellIs" dxfId="1102" priority="506" operator="lessThan">
      <formula>$C$4</formula>
    </cfRule>
  </conditionalFormatting>
  <conditionalFormatting sqref="E36">
    <cfRule type="cellIs" dxfId="1101" priority="507" operator="lessThan">
      <formula>$C$4</formula>
    </cfRule>
  </conditionalFormatting>
  <conditionalFormatting sqref="E37">
    <cfRule type="cellIs" dxfId="1100" priority="508" operator="lessThan">
      <formula>$C$4</formula>
    </cfRule>
  </conditionalFormatting>
  <conditionalFormatting sqref="E38">
    <cfRule type="cellIs" dxfId="1099" priority="509" operator="lessThan">
      <formula>$C$4</formula>
    </cfRule>
  </conditionalFormatting>
  <conditionalFormatting sqref="E39">
    <cfRule type="cellIs" dxfId="1098" priority="510" operator="lessThan">
      <formula>$C$4</formula>
    </cfRule>
  </conditionalFormatting>
  <conditionalFormatting sqref="E40">
    <cfRule type="cellIs" dxfId="1097" priority="511" operator="lessThan">
      <formula>$C$4</formula>
    </cfRule>
  </conditionalFormatting>
  <conditionalFormatting sqref="E41">
    <cfRule type="cellIs" dxfId="1096" priority="512" operator="lessThan">
      <formula>$C$4</formula>
    </cfRule>
  </conditionalFormatting>
  <conditionalFormatting sqref="E42">
    <cfRule type="cellIs" dxfId="1095" priority="513" operator="lessThan">
      <formula>$C$4</formula>
    </cfRule>
  </conditionalFormatting>
  <conditionalFormatting sqref="E43">
    <cfRule type="cellIs" dxfId="1094" priority="514" operator="lessThan">
      <formula>$C$4</formula>
    </cfRule>
  </conditionalFormatting>
  <conditionalFormatting sqref="E44">
    <cfRule type="cellIs" dxfId="1093" priority="515" operator="lessThan">
      <formula>$C$4</formula>
    </cfRule>
  </conditionalFormatting>
  <conditionalFormatting sqref="E45">
    <cfRule type="cellIs" dxfId="1092" priority="516" operator="lessThan">
      <formula>$C$4</formula>
    </cfRule>
  </conditionalFormatting>
  <conditionalFormatting sqref="E46">
    <cfRule type="cellIs" dxfId="1091" priority="517" operator="lessThan">
      <formula>$C$4</formula>
    </cfRule>
  </conditionalFormatting>
  <conditionalFormatting sqref="E47">
    <cfRule type="cellIs" dxfId="1090" priority="518" operator="lessThan">
      <formula>$C$4</formula>
    </cfRule>
  </conditionalFormatting>
  <conditionalFormatting sqref="E48">
    <cfRule type="cellIs" dxfId="1089" priority="519" operator="lessThan">
      <formula>$C$4</formula>
    </cfRule>
  </conditionalFormatting>
  <conditionalFormatting sqref="E49">
    <cfRule type="cellIs" dxfId="1088" priority="520" operator="lessThan">
      <formula>$C$4</formula>
    </cfRule>
  </conditionalFormatting>
  <conditionalFormatting sqref="E50">
    <cfRule type="cellIs" dxfId="1087" priority="521" operator="lessThan">
      <formula>$C$4</formula>
    </cfRule>
  </conditionalFormatting>
  <conditionalFormatting sqref="I53">
    <cfRule type="cellIs" dxfId="1086" priority="522" operator="lessThan">
      <formula>$C$4</formula>
    </cfRule>
  </conditionalFormatting>
  <conditionalFormatting sqref="I54">
    <cfRule type="cellIs" dxfId="1085" priority="523" operator="lessThan">
      <formula>$C$4</formula>
    </cfRule>
  </conditionalFormatting>
  <conditionalFormatting sqref="I55">
    <cfRule type="cellIs" dxfId="108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22" activePane="bottomRight" state="frozen"/>
      <selection pane="topRight"/>
      <selection pane="bottomLeft"/>
      <selection pane="bottomRight" activeCell="L22" sqref="L22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417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41953</v>
      </c>
      <c r="C11" s="14" t="s">
        <v>246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321</v>
      </c>
      <c r="M11" s="13"/>
      <c r="N11" s="35" t="str">
        <f t="shared" ref="N11:N50" si="6">IF(BB11="","",BB11)</f>
        <v/>
      </c>
      <c r="O11" s="2">
        <v>78</v>
      </c>
      <c r="P11" s="1">
        <v>84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86</v>
      </c>
      <c r="V11" s="1"/>
      <c r="W11" s="39">
        <f t="shared" ref="W11:W50" si="8">IF(ISNUMBER(U11)=FALSE(),"",IF(OR(U11&gt;=$C$4,ISNUMBER(V11)=FALSE(),U11&gt;V11),U11,IF(V11&gt;=$C$4,$C$4,V11)))</f>
        <v>86</v>
      </c>
      <c r="X11" s="1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86</v>
      </c>
      <c r="AI11" s="14">
        <f t="shared" ref="AI11:AI50" si="14">IF(COUNTA(Z11:Z11)=1,Z11)</f>
        <v>86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</v>
      </c>
      <c r="AM11" s="6">
        <v>85</v>
      </c>
      <c r="AN11" s="2">
        <v>87</v>
      </c>
      <c r="AO11" s="2">
        <v>90</v>
      </c>
      <c r="AP11" s="2"/>
      <c r="AQ11" s="2"/>
      <c r="AR11" s="49">
        <f t="shared" ref="AR11:AR50" si="18">IF(COUNTBLANK(AM11:AQ11)=5,"",AVERAGE(AM11:AQ11))</f>
        <v>87.333333333333329</v>
      </c>
      <c r="AS11" s="13"/>
      <c r="AT11" s="6">
        <v>81</v>
      </c>
      <c r="AU11" s="1">
        <v>86</v>
      </c>
      <c r="AV11" s="2"/>
      <c r="AW11" s="2"/>
      <c r="AX11" s="2"/>
      <c r="AY11" s="51">
        <f t="shared" ref="AY11:AY50" si="19">IF(COUNTBLANK(AT11:AX11)=5,"",AVERAGE(AT11:AX11))</f>
        <v>83.5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41968</v>
      </c>
      <c r="C12" s="14" t="s">
        <v>247</v>
      </c>
      <c r="D12" s="13"/>
      <c r="E12" s="14">
        <f t="shared" si="0"/>
        <v>83</v>
      </c>
      <c r="F12" s="13"/>
      <c r="G12" s="24">
        <f t="shared" si="1"/>
        <v>83</v>
      </c>
      <c r="H12" s="24">
        <f t="shared" si="2"/>
        <v>83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321</v>
      </c>
      <c r="M12" s="13"/>
      <c r="N12" s="36" t="str">
        <f t="shared" si="6"/>
        <v/>
      </c>
      <c r="O12" s="2">
        <v>78</v>
      </c>
      <c r="P12" s="2">
        <v>86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85</v>
      </c>
      <c r="AN12" s="2">
        <v>80</v>
      </c>
      <c r="AO12" s="2">
        <v>85</v>
      </c>
      <c r="AP12" s="2"/>
      <c r="AQ12" s="2"/>
      <c r="AR12" s="49">
        <f t="shared" si="18"/>
        <v>83.333333333333329</v>
      </c>
      <c r="AS12" s="13"/>
      <c r="AT12" s="6">
        <v>81</v>
      </c>
      <c r="AU12" s="1">
        <v>90</v>
      </c>
      <c r="AV12" s="2"/>
      <c r="AW12" s="2"/>
      <c r="AX12" s="2"/>
      <c r="AY12" s="51">
        <f t="shared" si="19"/>
        <v>85.5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41983</v>
      </c>
      <c r="C13" s="14" t="s">
        <v>248</v>
      </c>
      <c r="D13" s="13"/>
      <c r="E13" s="14">
        <f t="shared" si="0"/>
        <v>86</v>
      </c>
      <c r="F13" s="13"/>
      <c r="G13" s="24">
        <f t="shared" si="1"/>
        <v>86</v>
      </c>
      <c r="H13" s="24">
        <f t="shared" si="2"/>
        <v>86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321</v>
      </c>
      <c r="M13" s="13"/>
      <c r="N13" s="36" t="str">
        <f t="shared" si="6"/>
        <v/>
      </c>
      <c r="O13" s="2">
        <v>78</v>
      </c>
      <c r="P13" s="2">
        <v>85</v>
      </c>
      <c r="Q13" s="13"/>
      <c r="R13" s="3">
        <v>90</v>
      </c>
      <c r="S13" s="1"/>
      <c r="T13" s="39">
        <f t="shared" si="7"/>
        <v>90</v>
      </c>
      <c r="U13" s="1">
        <v>87</v>
      </c>
      <c r="V13" s="1"/>
      <c r="W13" s="39">
        <f t="shared" si="8"/>
        <v>87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87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89</v>
      </c>
      <c r="AM13" s="6">
        <v>85</v>
      </c>
      <c r="AN13" s="2">
        <v>87</v>
      </c>
      <c r="AO13" s="2">
        <v>90</v>
      </c>
      <c r="AP13" s="2"/>
      <c r="AQ13" s="2"/>
      <c r="AR13" s="49">
        <f t="shared" si="18"/>
        <v>87.333333333333329</v>
      </c>
      <c r="AS13" s="13"/>
      <c r="AT13" s="6">
        <v>82</v>
      </c>
      <c r="AU13" s="1">
        <v>90</v>
      </c>
      <c r="AV13" s="2"/>
      <c r="AW13" s="2"/>
      <c r="AX13" s="2"/>
      <c r="AY13" s="51">
        <f t="shared" si="19"/>
        <v>86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41998</v>
      </c>
      <c r="C14" s="14" t="s">
        <v>249</v>
      </c>
      <c r="D14" s="13"/>
      <c r="E14" s="14">
        <f t="shared" si="0"/>
        <v>84</v>
      </c>
      <c r="F14" s="13"/>
      <c r="G14" s="24">
        <f t="shared" si="1"/>
        <v>85</v>
      </c>
      <c r="H14" s="24">
        <f t="shared" si="2"/>
        <v>84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321</v>
      </c>
      <c r="M14" s="13"/>
      <c r="N14" s="36" t="str">
        <f t="shared" si="6"/>
        <v/>
      </c>
      <c r="O14" s="2">
        <v>80</v>
      </c>
      <c r="P14" s="2">
        <v>80</v>
      </c>
      <c r="Q14" s="13"/>
      <c r="R14" s="3">
        <v>90</v>
      </c>
      <c r="S14" s="1"/>
      <c r="T14" s="39">
        <f t="shared" si="7"/>
        <v>90</v>
      </c>
      <c r="U14" s="1">
        <v>86</v>
      </c>
      <c r="V14" s="1"/>
      <c r="W14" s="39">
        <f t="shared" si="8"/>
        <v>86</v>
      </c>
      <c r="X14" s="1">
        <v>86</v>
      </c>
      <c r="Y14" s="1"/>
      <c r="Z14" s="39">
        <f t="shared" si="9"/>
        <v>86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86</v>
      </c>
      <c r="AI14" s="14">
        <f t="shared" si="14"/>
        <v>86</v>
      </c>
      <c r="AJ14" s="14" t="str">
        <f t="shared" si="15"/>
        <v/>
      </c>
      <c r="AK14" s="14" t="str">
        <f t="shared" si="16"/>
        <v/>
      </c>
      <c r="AL14" s="35">
        <f t="shared" si="17"/>
        <v>87.333333333333329</v>
      </c>
      <c r="AM14" s="6">
        <v>85</v>
      </c>
      <c r="AN14" s="2">
        <v>87</v>
      </c>
      <c r="AO14" s="2">
        <v>87</v>
      </c>
      <c r="AP14" s="2"/>
      <c r="AQ14" s="2"/>
      <c r="AR14" s="49">
        <f t="shared" si="18"/>
        <v>86.333333333333329</v>
      </c>
      <c r="AS14" s="13"/>
      <c r="AT14" s="6">
        <v>83</v>
      </c>
      <c r="AU14" s="1">
        <v>86</v>
      </c>
      <c r="AV14" s="2"/>
      <c r="AW14" s="2"/>
      <c r="AX14" s="2"/>
      <c r="AY14" s="51">
        <f t="shared" si="19"/>
        <v>84.5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42013</v>
      </c>
      <c r="C15" s="14" t="s">
        <v>250</v>
      </c>
      <c r="D15" s="13"/>
      <c r="E15" s="14">
        <f t="shared" si="0"/>
        <v>84</v>
      </c>
      <c r="F15" s="13"/>
      <c r="G15" s="24">
        <f t="shared" si="1"/>
        <v>86</v>
      </c>
      <c r="H15" s="24">
        <f t="shared" si="2"/>
        <v>84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321</v>
      </c>
      <c r="M15" s="13"/>
      <c r="N15" s="36" t="str">
        <f t="shared" si="6"/>
        <v/>
      </c>
      <c r="O15" s="2">
        <v>78</v>
      </c>
      <c r="P15" s="2">
        <v>80</v>
      </c>
      <c r="Q15" s="13"/>
      <c r="R15" s="3">
        <v>90</v>
      </c>
      <c r="S15" s="1"/>
      <c r="T15" s="39">
        <f t="shared" si="7"/>
        <v>90</v>
      </c>
      <c r="U15" s="1">
        <v>86</v>
      </c>
      <c r="V15" s="1"/>
      <c r="W15" s="39">
        <f t="shared" si="8"/>
        <v>86</v>
      </c>
      <c r="X15" s="1">
        <v>88</v>
      </c>
      <c r="Y15" s="1"/>
      <c r="Z15" s="39">
        <f t="shared" si="9"/>
        <v>88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86</v>
      </c>
      <c r="AI15" s="14">
        <f t="shared" si="14"/>
        <v>88</v>
      </c>
      <c r="AJ15" s="14" t="str">
        <f t="shared" si="15"/>
        <v/>
      </c>
      <c r="AK15" s="14" t="str">
        <f t="shared" si="16"/>
        <v/>
      </c>
      <c r="AL15" s="35">
        <f t="shared" si="17"/>
        <v>88</v>
      </c>
      <c r="AM15" s="6">
        <v>85</v>
      </c>
      <c r="AN15" s="2">
        <v>90</v>
      </c>
      <c r="AO15" s="2">
        <v>90</v>
      </c>
      <c r="AP15" s="2"/>
      <c r="AQ15" s="2"/>
      <c r="AR15" s="49">
        <f t="shared" si="18"/>
        <v>88.333333333333329</v>
      </c>
      <c r="AS15" s="13"/>
      <c r="AT15" s="6">
        <v>80</v>
      </c>
      <c r="AU15" s="1">
        <v>88</v>
      </c>
      <c r="AV15" s="2"/>
      <c r="AW15" s="2"/>
      <c r="AX15" s="2"/>
      <c r="AY15" s="51">
        <f t="shared" si="19"/>
        <v>84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42028</v>
      </c>
      <c r="C16" s="14" t="s">
        <v>251</v>
      </c>
      <c r="D16" s="13"/>
      <c r="E16" s="14">
        <f t="shared" si="0"/>
        <v>84</v>
      </c>
      <c r="F16" s="13"/>
      <c r="G16" s="24">
        <f t="shared" si="1"/>
        <v>86</v>
      </c>
      <c r="H16" s="24">
        <f t="shared" si="2"/>
        <v>84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321</v>
      </c>
      <c r="M16" s="13"/>
      <c r="N16" s="36" t="str">
        <f t="shared" si="6"/>
        <v/>
      </c>
      <c r="O16" s="2">
        <v>78</v>
      </c>
      <c r="P16" s="2">
        <v>80</v>
      </c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89</v>
      </c>
      <c r="Y16" s="1"/>
      <c r="Z16" s="39">
        <f t="shared" si="9"/>
        <v>89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89</v>
      </c>
      <c r="AJ16" s="14" t="str">
        <f t="shared" si="15"/>
        <v/>
      </c>
      <c r="AK16" s="14" t="str">
        <f t="shared" si="16"/>
        <v/>
      </c>
      <c r="AL16" s="35">
        <f t="shared" si="17"/>
        <v>89.666666666666671</v>
      </c>
      <c r="AM16" s="6">
        <v>85</v>
      </c>
      <c r="AN16" s="2">
        <v>85</v>
      </c>
      <c r="AO16" s="2">
        <v>85</v>
      </c>
      <c r="AP16" s="2"/>
      <c r="AQ16" s="2"/>
      <c r="AR16" s="49">
        <f t="shared" si="18"/>
        <v>85</v>
      </c>
      <c r="AS16" s="13"/>
      <c r="AT16" s="6">
        <v>79</v>
      </c>
      <c r="AU16" s="1">
        <v>89</v>
      </c>
      <c r="AV16" s="2"/>
      <c r="AW16" s="2"/>
      <c r="AX16" s="2"/>
      <c r="AY16" s="51">
        <f t="shared" si="19"/>
        <v>84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42043</v>
      </c>
      <c r="C17" s="14" t="s">
        <v>252</v>
      </c>
      <c r="D17" s="13"/>
      <c r="E17" s="14">
        <f t="shared" si="0"/>
        <v>88</v>
      </c>
      <c r="F17" s="13"/>
      <c r="G17" s="24">
        <f t="shared" si="1"/>
        <v>87</v>
      </c>
      <c r="H17" s="24">
        <f t="shared" si="2"/>
        <v>88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321</v>
      </c>
      <c r="M17" s="13"/>
      <c r="N17" s="36" t="str">
        <f t="shared" si="6"/>
        <v/>
      </c>
      <c r="O17" s="2">
        <v>85</v>
      </c>
      <c r="P17" s="2">
        <v>93</v>
      </c>
      <c r="Q17" s="13"/>
      <c r="R17" s="3">
        <v>90</v>
      </c>
      <c r="S17" s="1"/>
      <c r="T17" s="39">
        <f t="shared" si="7"/>
        <v>90</v>
      </c>
      <c r="U17" s="1">
        <v>87</v>
      </c>
      <c r="V17" s="1"/>
      <c r="W17" s="39">
        <f t="shared" si="8"/>
        <v>87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87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85</v>
      </c>
      <c r="AN17" s="2">
        <v>85</v>
      </c>
      <c r="AO17" s="2">
        <v>87</v>
      </c>
      <c r="AP17" s="2"/>
      <c r="AQ17" s="2"/>
      <c r="AR17" s="49">
        <f t="shared" si="18"/>
        <v>85.666666666666671</v>
      </c>
      <c r="AS17" s="13"/>
      <c r="AT17" s="6">
        <v>78</v>
      </c>
      <c r="AU17" s="1">
        <v>90</v>
      </c>
      <c r="AV17" s="2"/>
      <c r="AW17" s="2"/>
      <c r="AX17" s="2"/>
      <c r="AY17" s="51">
        <f t="shared" si="19"/>
        <v>84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42058</v>
      </c>
      <c r="C18" s="14" t="s">
        <v>253</v>
      </c>
      <c r="D18" s="13"/>
      <c r="E18" s="14">
        <f t="shared" si="0"/>
        <v>82</v>
      </c>
      <c r="F18" s="13"/>
      <c r="G18" s="24">
        <f t="shared" si="1"/>
        <v>82</v>
      </c>
      <c r="H18" s="24">
        <f t="shared" si="2"/>
        <v>82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321</v>
      </c>
      <c r="M18" s="13"/>
      <c r="N18" s="36" t="str">
        <f t="shared" si="6"/>
        <v/>
      </c>
      <c r="O18" s="2">
        <v>78</v>
      </c>
      <c r="P18" s="2">
        <v>80</v>
      </c>
      <c r="Q18" s="13"/>
      <c r="R18" s="3">
        <v>78</v>
      </c>
      <c r="S18" s="1"/>
      <c r="T18" s="39">
        <f t="shared" si="7"/>
        <v>78</v>
      </c>
      <c r="U18" s="1">
        <v>86</v>
      </c>
      <c r="V18" s="1"/>
      <c r="W18" s="39">
        <f t="shared" si="8"/>
        <v>86</v>
      </c>
      <c r="X18" s="1">
        <v>88</v>
      </c>
      <c r="Y18" s="1"/>
      <c r="Z18" s="39">
        <f t="shared" si="9"/>
        <v>88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86</v>
      </c>
      <c r="AI18" s="14">
        <f t="shared" si="14"/>
        <v>88</v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85</v>
      </c>
      <c r="AN18" s="2">
        <v>80</v>
      </c>
      <c r="AO18" s="2">
        <v>80</v>
      </c>
      <c r="AP18" s="2"/>
      <c r="AQ18" s="2"/>
      <c r="AR18" s="49">
        <f t="shared" si="18"/>
        <v>81.666666666666671</v>
      </c>
      <c r="AS18" s="13"/>
      <c r="AT18" s="6">
        <v>79</v>
      </c>
      <c r="AU18" s="1">
        <v>88</v>
      </c>
      <c r="AV18" s="2"/>
      <c r="AW18" s="2"/>
      <c r="AX18" s="2"/>
      <c r="AY18" s="51">
        <f t="shared" si="19"/>
        <v>83.5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42073</v>
      </c>
      <c r="C19" s="14" t="s">
        <v>254</v>
      </c>
      <c r="D19" s="13"/>
      <c r="E19" s="14">
        <f t="shared" si="0"/>
        <v>86</v>
      </c>
      <c r="F19" s="13"/>
      <c r="G19" s="24">
        <f t="shared" si="1"/>
        <v>88</v>
      </c>
      <c r="H19" s="24">
        <f t="shared" si="2"/>
        <v>86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321</v>
      </c>
      <c r="M19" s="13"/>
      <c r="N19" s="36" t="str">
        <f t="shared" si="6"/>
        <v/>
      </c>
      <c r="O19" s="2">
        <v>84</v>
      </c>
      <c r="P19" s="2">
        <v>80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85</v>
      </c>
      <c r="AN19" s="2">
        <v>90</v>
      </c>
      <c r="AO19" s="2">
        <v>90</v>
      </c>
      <c r="AP19" s="2"/>
      <c r="AQ19" s="2"/>
      <c r="AR19" s="49">
        <f t="shared" si="18"/>
        <v>88.333333333333329</v>
      </c>
      <c r="AS19" s="13"/>
      <c r="AT19" s="6">
        <v>80</v>
      </c>
      <c r="AU19" s="1">
        <v>90</v>
      </c>
      <c r="AV19" s="2"/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42088</v>
      </c>
      <c r="C20" s="14" t="s">
        <v>255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321</v>
      </c>
      <c r="M20" s="13"/>
      <c r="N20" s="36" t="str">
        <f t="shared" si="6"/>
        <v/>
      </c>
      <c r="O20" s="2">
        <v>78</v>
      </c>
      <c r="P20" s="2">
        <v>81</v>
      </c>
      <c r="Q20" s="13"/>
      <c r="R20" s="3">
        <v>80</v>
      </c>
      <c r="S20" s="1"/>
      <c r="T20" s="39">
        <f t="shared" si="7"/>
        <v>80</v>
      </c>
      <c r="U20" s="1">
        <v>86</v>
      </c>
      <c r="V20" s="1"/>
      <c r="W20" s="39">
        <f t="shared" si="8"/>
        <v>86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86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84.666666666666671</v>
      </c>
      <c r="AM20" s="6">
        <v>85</v>
      </c>
      <c r="AN20" s="2">
        <v>80</v>
      </c>
      <c r="AO20" s="2">
        <v>80</v>
      </c>
      <c r="AP20" s="2"/>
      <c r="AQ20" s="2"/>
      <c r="AR20" s="49">
        <f t="shared" si="18"/>
        <v>81.666666666666671</v>
      </c>
      <c r="AS20" s="13"/>
      <c r="AT20" s="6">
        <v>80</v>
      </c>
      <c r="AU20" s="1">
        <v>88</v>
      </c>
      <c r="AV20" s="2"/>
      <c r="AW20" s="2"/>
      <c r="AX20" s="2"/>
      <c r="AY20" s="51">
        <f t="shared" si="19"/>
        <v>84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42103</v>
      </c>
      <c r="C21" s="14" t="s">
        <v>256</v>
      </c>
      <c r="D21" s="13"/>
      <c r="E21" s="14">
        <f t="shared" si="0"/>
        <v>81</v>
      </c>
      <c r="F21" s="13"/>
      <c r="G21" s="24">
        <f t="shared" si="1"/>
        <v>81</v>
      </c>
      <c r="H21" s="24">
        <f t="shared" si="2"/>
        <v>81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321</v>
      </c>
      <c r="M21" s="13"/>
      <c r="N21" s="36" t="str">
        <f t="shared" si="6"/>
        <v/>
      </c>
      <c r="O21" s="2">
        <v>78</v>
      </c>
      <c r="P21" s="2">
        <v>80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89</v>
      </c>
      <c r="Y21" s="1"/>
      <c r="Z21" s="39">
        <f t="shared" si="9"/>
        <v>89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89</v>
      </c>
      <c r="AJ21" s="14" t="str">
        <f t="shared" si="15"/>
        <v/>
      </c>
      <c r="AK21" s="14" t="str">
        <f t="shared" si="16"/>
        <v/>
      </c>
      <c r="AL21" s="35">
        <f t="shared" si="17"/>
        <v>83</v>
      </c>
      <c r="AM21" s="6">
        <v>85</v>
      </c>
      <c r="AN21" s="2">
        <v>80</v>
      </c>
      <c r="AO21" s="2">
        <v>80</v>
      </c>
      <c r="AP21" s="2"/>
      <c r="AQ21" s="2"/>
      <c r="AR21" s="49">
        <f t="shared" si="18"/>
        <v>81.666666666666671</v>
      </c>
      <c r="AS21" s="13"/>
      <c r="AT21" s="6">
        <v>90</v>
      </c>
      <c r="AU21" s="1">
        <v>89</v>
      </c>
      <c r="AV21" s="2"/>
      <c r="AW21" s="2"/>
      <c r="AX21" s="2"/>
      <c r="AY21" s="51">
        <f t="shared" si="19"/>
        <v>89.5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42118</v>
      </c>
      <c r="C22" s="14" t="s">
        <v>257</v>
      </c>
      <c r="D22" s="13"/>
      <c r="E22" s="14">
        <f t="shared" si="0"/>
        <v>82</v>
      </c>
      <c r="F22" s="13"/>
      <c r="G22" s="24">
        <f t="shared" si="1"/>
        <v>83</v>
      </c>
      <c r="H22" s="24">
        <f t="shared" si="2"/>
        <v>82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321</v>
      </c>
      <c r="M22" s="13"/>
      <c r="N22" s="36" t="str">
        <f t="shared" si="6"/>
        <v/>
      </c>
      <c r="O22" s="2">
        <v>78</v>
      </c>
      <c r="P22" s="2">
        <v>80</v>
      </c>
      <c r="Q22" s="13"/>
      <c r="R22" s="3">
        <v>80</v>
      </c>
      <c r="S22" s="1"/>
      <c r="T22" s="39">
        <f t="shared" si="7"/>
        <v>80</v>
      </c>
      <c r="U22" s="1">
        <v>85</v>
      </c>
      <c r="V22" s="1"/>
      <c r="W22" s="39">
        <f t="shared" si="8"/>
        <v>85</v>
      </c>
      <c r="X22" s="1">
        <v>86</v>
      </c>
      <c r="Y22" s="1"/>
      <c r="Z22" s="39">
        <f t="shared" si="9"/>
        <v>86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85</v>
      </c>
      <c r="AI22" s="14">
        <f t="shared" si="14"/>
        <v>86</v>
      </c>
      <c r="AJ22" s="14" t="str">
        <f t="shared" si="15"/>
        <v/>
      </c>
      <c r="AK22" s="14" t="str">
        <f t="shared" si="16"/>
        <v/>
      </c>
      <c r="AL22" s="35">
        <f t="shared" si="17"/>
        <v>83.666666666666671</v>
      </c>
      <c r="AM22" s="6">
        <v>85</v>
      </c>
      <c r="AN22" s="2">
        <v>85</v>
      </c>
      <c r="AO22" s="2">
        <v>87</v>
      </c>
      <c r="AP22" s="2"/>
      <c r="AQ22" s="2"/>
      <c r="AR22" s="49">
        <f t="shared" si="18"/>
        <v>85.666666666666671</v>
      </c>
      <c r="AS22" s="13"/>
      <c r="AT22" s="6">
        <v>79</v>
      </c>
      <c r="AU22" s="1">
        <v>86</v>
      </c>
      <c r="AV22" s="2"/>
      <c r="AW22" s="2"/>
      <c r="AX22" s="2"/>
      <c r="AY22" s="51">
        <f t="shared" si="19"/>
        <v>82.5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42133</v>
      </c>
      <c r="C23" s="14" t="s">
        <v>258</v>
      </c>
      <c r="D23" s="13"/>
      <c r="E23" s="14">
        <f t="shared" si="0"/>
        <v>85</v>
      </c>
      <c r="F23" s="13"/>
      <c r="G23" s="24">
        <f t="shared" si="1"/>
        <v>87</v>
      </c>
      <c r="H23" s="24">
        <f t="shared" si="2"/>
        <v>85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321</v>
      </c>
      <c r="M23" s="13"/>
      <c r="N23" s="36" t="str">
        <f t="shared" si="6"/>
        <v/>
      </c>
      <c r="O23" s="2">
        <v>88</v>
      </c>
      <c r="P23" s="2">
        <v>80</v>
      </c>
      <c r="Q23" s="13"/>
      <c r="R23" s="3">
        <v>80</v>
      </c>
      <c r="S23" s="1"/>
      <c r="T23" s="39">
        <f t="shared" si="7"/>
        <v>80</v>
      </c>
      <c r="U23" s="1">
        <v>86</v>
      </c>
      <c r="V23" s="1"/>
      <c r="W23" s="39">
        <f t="shared" si="8"/>
        <v>86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86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85.333333333333329</v>
      </c>
      <c r="AM23" s="6">
        <v>85</v>
      </c>
      <c r="AN23" s="2">
        <v>90</v>
      </c>
      <c r="AO23" s="2">
        <v>87</v>
      </c>
      <c r="AP23" s="2"/>
      <c r="AQ23" s="2"/>
      <c r="AR23" s="49">
        <f t="shared" si="18"/>
        <v>87.333333333333329</v>
      </c>
      <c r="AS23" s="13"/>
      <c r="AT23" s="6">
        <v>81</v>
      </c>
      <c r="AU23" s="1">
        <v>90</v>
      </c>
      <c r="AV23" s="2"/>
      <c r="AW23" s="2"/>
      <c r="AX23" s="2"/>
      <c r="AY23" s="51">
        <f t="shared" si="19"/>
        <v>85.5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42148</v>
      </c>
      <c r="C24" s="14" t="s">
        <v>259</v>
      </c>
      <c r="D24" s="13"/>
      <c r="E24" s="14">
        <f t="shared" si="0"/>
        <v>86</v>
      </c>
      <c r="F24" s="13"/>
      <c r="G24" s="24">
        <f t="shared" si="1"/>
        <v>87</v>
      </c>
      <c r="H24" s="24">
        <f t="shared" si="2"/>
        <v>86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321</v>
      </c>
      <c r="M24" s="13"/>
      <c r="N24" s="36" t="str">
        <f t="shared" si="6"/>
        <v/>
      </c>
      <c r="O24" s="2">
        <v>90</v>
      </c>
      <c r="P24" s="2">
        <v>80</v>
      </c>
      <c r="Q24" s="13"/>
      <c r="R24" s="3">
        <v>87</v>
      </c>
      <c r="S24" s="1"/>
      <c r="T24" s="39">
        <f t="shared" si="7"/>
        <v>87</v>
      </c>
      <c r="U24" s="1">
        <v>85</v>
      </c>
      <c r="V24" s="1"/>
      <c r="W24" s="39">
        <f t="shared" si="8"/>
        <v>85</v>
      </c>
      <c r="X24" s="1">
        <v>86</v>
      </c>
      <c r="Y24" s="1"/>
      <c r="Z24" s="39">
        <f t="shared" si="9"/>
        <v>86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85</v>
      </c>
      <c r="AI24" s="14">
        <f t="shared" si="14"/>
        <v>86</v>
      </c>
      <c r="AJ24" s="14" t="str">
        <f t="shared" si="15"/>
        <v/>
      </c>
      <c r="AK24" s="14" t="str">
        <f t="shared" si="16"/>
        <v/>
      </c>
      <c r="AL24" s="35">
        <f t="shared" si="17"/>
        <v>86</v>
      </c>
      <c r="AM24" s="6">
        <v>85</v>
      </c>
      <c r="AN24" s="2">
        <v>87</v>
      </c>
      <c r="AO24" s="2">
        <v>90</v>
      </c>
      <c r="AP24" s="2"/>
      <c r="AQ24" s="2"/>
      <c r="AR24" s="49">
        <f t="shared" si="18"/>
        <v>87.333333333333329</v>
      </c>
      <c r="AS24" s="13"/>
      <c r="AT24" s="6">
        <v>83</v>
      </c>
      <c r="AU24" s="1">
        <v>86</v>
      </c>
      <c r="AV24" s="2"/>
      <c r="AW24" s="2"/>
      <c r="AX24" s="2"/>
      <c r="AY24" s="51">
        <f t="shared" si="19"/>
        <v>84.5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42163</v>
      </c>
      <c r="C25" s="14" t="s">
        <v>260</v>
      </c>
      <c r="D25" s="13"/>
      <c r="E25" s="14">
        <f t="shared" si="0"/>
        <v>84</v>
      </c>
      <c r="F25" s="13"/>
      <c r="G25" s="24">
        <f t="shared" si="1"/>
        <v>85</v>
      </c>
      <c r="H25" s="24">
        <f t="shared" si="2"/>
        <v>84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321</v>
      </c>
      <c r="M25" s="13"/>
      <c r="N25" s="36" t="str">
        <f t="shared" si="6"/>
        <v/>
      </c>
      <c r="O25" s="2">
        <v>78</v>
      </c>
      <c r="P25" s="2">
        <v>80</v>
      </c>
      <c r="Q25" s="13"/>
      <c r="R25" s="3">
        <v>87</v>
      </c>
      <c r="S25" s="1"/>
      <c r="T25" s="39">
        <f t="shared" si="7"/>
        <v>87</v>
      </c>
      <c r="U25" s="1">
        <v>86</v>
      </c>
      <c r="V25" s="1"/>
      <c r="W25" s="39">
        <f t="shared" si="8"/>
        <v>86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87</v>
      </c>
      <c r="AH25" s="14">
        <f t="shared" si="13"/>
        <v>86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87.666666666666671</v>
      </c>
      <c r="AM25" s="6">
        <v>85</v>
      </c>
      <c r="AN25" s="2">
        <v>90</v>
      </c>
      <c r="AO25" s="2">
        <v>90</v>
      </c>
      <c r="AP25" s="2"/>
      <c r="AQ25" s="2"/>
      <c r="AR25" s="49">
        <f t="shared" si="18"/>
        <v>88.333333333333329</v>
      </c>
      <c r="AS25" s="13"/>
      <c r="AT25" s="6">
        <v>80</v>
      </c>
      <c r="AU25" s="1">
        <v>90</v>
      </c>
      <c r="AV25" s="2"/>
      <c r="AW25" s="2"/>
      <c r="AX25" s="2"/>
      <c r="AY25" s="51">
        <f t="shared" si="19"/>
        <v>85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42178</v>
      </c>
      <c r="C26" s="14" t="s">
        <v>261</v>
      </c>
      <c r="D26" s="13"/>
      <c r="E26" s="14">
        <f t="shared" si="0"/>
        <v>84</v>
      </c>
      <c r="F26" s="13"/>
      <c r="G26" s="24">
        <f t="shared" si="1"/>
        <v>85</v>
      </c>
      <c r="H26" s="24">
        <f t="shared" si="2"/>
        <v>84</v>
      </c>
      <c r="I26" s="24">
        <f t="shared" si="3"/>
        <v>89</v>
      </c>
      <c r="J26" s="24">
        <f t="shared" si="4"/>
        <v>89</v>
      </c>
      <c r="K26" s="14" t="str">
        <f t="shared" si="5"/>
        <v>A</v>
      </c>
      <c r="L26" s="52" t="s">
        <v>321</v>
      </c>
      <c r="M26" s="13"/>
      <c r="N26" s="36" t="str">
        <f t="shared" si="6"/>
        <v/>
      </c>
      <c r="O26" s="2">
        <v>81</v>
      </c>
      <c r="P26" s="2">
        <v>80</v>
      </c>
      <c r="Q26" s="13"/>
      <c r="R26" s="3">
        <v>90</v>
      </c>
      <c r="S26" s="1"/>
      <c r="T26" s="39">
        <f t="shared" si="7"/>
        <v>90</v>
      </c>
      <c r="U26" s="1">
        <v>86</v>
      </c>
      <c r="V26" s="1"/>
      <c r="W26" s="39">
        <f t="shared" si="8"/>
        <v>86</v>
      </c>
      <c r="X26" s="1">
        <v>86</v>
      </c>
      <c r="Y26" s="1"/>
      <c r="Z26" s="39">
        <f t="shared" si="9"/>
        <v>86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86</v>
      </c>
      <c r="AI26" s="14">
        <f t="shared" si="14"/>
        <v>86</v>
      </c>
      <c r="AJ26" s="14" t="str">
        <f t="shared" si="15"/>
        <v/>
      </c>
      <c r="AK26" s="14" t="str">
        <f t="shared" si="16"/>
        <v/>
      </c>
      <c r="AL26" s="35">
        <f t="shared" si="17"/>
        <v>87.333333333333329</v>
      </c>
      <c r="AM26" s="6">
        <v>85</v>
      </c>
      <c r="AN26" s="2">
        <v>83</v>
      </c>
      <c r="AO26" s="2">
        <v>83</v>
      </c>
      <c r="AP26" s="2"/>
      <c r="AQ26" s="2"/>
      <c r="AR26" s="49">
        <f t="shared" si="18"/>
        <v>83.666666666666671</v>
      </c>
      <c r="AS26" s="13"/>
      <c r="AT26" s="6">
        <v>92</v>
      </c>
      <c r="AU26" s="1">
        <v>86</v>
      </c>
      <c r="AV26" s="2"/>
      <c r="AW26" s="2"/>
      <c r="AX26" s="2"/>
      <c r="AY26" s="51">
        <f t="shared" si="19"/>
        <v>89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42193</v>
      </c>
      <c r="C27" s="14" t="s">
        <v>262</v>
      </c>
      <c r="D27" s="13"/>
      <c r="E27" s="14">
        <f t="shared" si="0"/>
        <v>85</v>
      </c>
      <c r="F27" s="13"/>
      <c r="G27" s="24">
        <f t="shared" si="1"/>
        <v>87</v>
      </c>
      <c r="H27" s="24">
        <f t="shared" si="2"/>
        <v>85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321</v>
      </c>
      <c r="M27" s="13"/>
      <c r="N27" s="36" t="str">
        <f t="shared" si="6"/>
        <v/>
      </c>
      <c r="O27" s="2">
        <v>85</v>
      </c>
      <c r="P27" s="2">
        <v>78</v>
      </c>
      <c r="Q27" s="13"/>
      <c r="R27" s="3">
        <v>90</v>
      </c>
      <c r="S27" s="1"/>
      <c r="T27" s="39">
        <f t="shared" si="7"/>
        <v>90</v>
      </c>
      <c r="U27" s="1">
        <v>87</v>
      </c>
      <c r="V27" s="1"/>
      <c r="W27" s="39">
        <f t="shared" si="8"/>
        <v>87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87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89</v>
      </c>
      <c r="AM27" s="6">
        <v>85</v>
      </c>
      <c r="AN27" s="2">
        <v>83</v>
      </c>
      <c r="AO27" s="2">
        <v>85</v>
      </c>
      <c r="AP27" s="2"/>
      <c r="AQ27" s="2"/>
      <c r="AR27" s="49">
        <f t="shared" si="18"/>
        <v>84.333333333333329</v>
      </c>
      <c r="AS27" s="13"/>
      <c r="AT27" s="6">
        <v>80</v>
      </c>
      <c r="AU27" s="1">
        <v>90</v>
      </c>
      <c r="AV27" s="2"/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42208</v>
      </c>
      <c r="C28" s="14" t="s">
        <v>263</v>
      </c>
      <c r="D28" s="13"/>
      <c r="E28" s="14">
        <f t="shared" si="0"/>
        <v>85</v>
      </c>
      <c r="F28" s="13"/>
      <c r="G28" s="24">
        <f t="shared" si="1"/>
        <v>85</v>
      </c>
      <c r="H28" s="24">
        <f t="shared" si="2"/>
        <v>85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321</v>
      </c>
      <c r="M28" s="13"/>
      <c r="N28" s="36" t="str">
        <f t="shared" si="6"/>
        <v/>
      </c>
      <c r="O28" s="2">
        <v>78</v>
      </c>
      <c r="P28" s="2">
        <v>82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>
        <v>87</v>
      </c>
      <c r="Y28" s="1"/>
      <c r="Z28" s="39">
        <f t="shared" si="9"/>
        <v>87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>
        <f t="shared" si="14"/>
        <v>87</v>
      </c>
      <c r="AJ28" s="14" t="str">
        <f t="shared" si="15"/>
        <v/>
      </c>
      <c r="AK28" s="14" t="str">
        <f t="shared" si="16"/>
        <v/>
      </c>
      <c r="AL28" s="35">
        <f t="shared" si="17"/>
        <v>89</v>
      </c>
      <c r="AM28" s="6">
        <v>85</v>
      </c>
      <c r="AN28" s="2">
        <v>85</v>
      </c>
      <c r="AO28" s="2">
        <v>87</v>
      </c>
      <c r="AP28" s="2"/>
      <c r="AQ28" s="2"/>
      <c r="AR28" s="49">
        <f t="shared" si="18"/>
        <v>85.666666666666671</v>
      </c>
      <c r="AS28" s="13"/>
      <c r="AT28" s="6">
        <v>88</v>
      </c>
      <c r="AU28" s="1">
        <v>87</v>
      </c>
      <c r="AV28" s="2"/>
      <c r="AW28" s="2"/>
      <c r="AX28" s="2"/>
      <c r="AY28" s="51">
        <f t="shared" si="19"/>
        <v>87.5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42223</v>
      </c>
      <c r="C29" s="14" t="s">
        <v>264</v>
      </c>
      <c r="D29" s="13"/>
      <c r="E29" s="14">
        <f t="shared" si="0"/>
        <v>84</v>
      </c>
      <c r="F29" s="13"/>
      <c r="G29" s="24">
        <f t="shared" si="1"/>
        <v>85</v>
      </c>
      <c r="H29" s="24">
        <f t="shared" si="2"/>
        <v>84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321</v>
      </c>
      <c r="M29" s="13"/>
      <c r="N29" s="36" t="str">
        <f t="shared" si="6"/>
        <v/>
      </c>
      <c r="O29" s="2">
        <v>78</v>
      </c>
      <c r="P29" s="2">
        <v>80</v>
      </c>
      <c r="Q29" s="13"/>
      <c r="R29" s="3">
        <v>87</v>
      </c>
      <c r="S29" s="1"/>
      <c r="T29" s="39">
        <f t="shared" si="7"/>
        <v>87</v>
      </c>
      <c r="U29" s="1">
        <v>85</v>
      </c>
      <c r="V29" s="1"/>
      <c r="W29" s="39">
        <f t="shared" si="8"/>
        <v>85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87</v>
      </c>
      <c r="AH29" s="14">
        <f t="shared" si="13"/>
        <v>85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87.333333333333329</v>
      </c>
      <c r="AM29" s="6">
        <v>85</v>
      </c>
      <c r="AN29" s="2">
        <v>87</v>
      </c>
      <c r="AO29" s="2">
        <v>90</v>
      </c>
      <c r="AP29" s="2"/>
      <c r="AQ29" s="2"/>
      <c r="AR29" s="49">
        <f t="shared" si="18"/>
        <v>87.333333333333329</v>
      </c>
      <c r="AS29" s="13"/>
      <c r="AT29" s="6">
        <v>82</v>
      </c>
      <c r="AU29" s="1">
        <v>90</v>
      </c>
      <c r="AV29" s="2"/>
      <c r="AW29" s="2"/>
      <c r="AX29" s="2"/>
      <c r="AY29" s="51">
        <f t="shared" si="19"/>
        <v>86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42238</v>
      </c>
      <c r="C30" s="14" t="s">
        <v>265</v>
      </c>
      <c r="D30" s="13"/>
      <c r="E30" s="14">
        <f t="shared" si="0"/>
        <v>84</v>
      </c>
      <c r="F30" s="13"/>
      <c r="G30" s="24">
        <f t="shared" si="1"/>
        <v>85</v>
      </c>
      <c r="H30" s="24">
        <f t="shared" si="2"/>
        <v>84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321</v>
      </c>
      <c r="M30" s="13"/>
      <c r="N30" s="36" t="str">
        <f t="shared" si="6"/>
        <v/>
      </c>
      <c r="O30" s="2">
        <v>79</v>
      </c>
      <c r="P30" s="2">
        <v>82</v>
      </c>
      <c r="Q30" s="13"/>
      <c r="R30" s="3">
        <v>87</v>
      </c>
      <c r="S30" s="1"/>
      <c r="T30" s="39">
        <f t="shared" si="7"/>
        <v>87</v>
      </c>
      <c r="U30" s="1">
        <v>86</v>
      </c>
      <c r="V30" s="1"/>
      <c r="W30" s="39">
        <f t="shared" si="8"/>
        <v>86</v>
      </c>
      <c r="X30" s="1">
        <v>86</v>
      </c>
      <c r="Y30" s="1"/>
      <c r="Z30" s="39">
        <f t="shared" si="9"/>
        <v>86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87</v>
      </c>
      <c r="AH30" s="14">
        <f t="shared" si="13"/>
        <v>86</v>
      </c>
      <c r="AI30" s="14">
        <f t="shared" si="14"/>
        <v>86</v>
      </c>
      <c r="AJ30" s="14" t="str">
        <f t="shared" si="15"/>
        <v/>
      </c>
      <c r="AK30" s="14" t="str">
        <f t="shared" si="16"/>
        <v/>
      </c>
      <c r="AL30" s="35">
        <f t="shared" si="17"/>
        <v>86.333333333333329</v>
      </c>
      <c r="AM30" s="6">
        <v>85</v>
      </c>
      <c r="AN30" s="2">
        <v>87</v>
      </c>
      <c r="AO30" s="2">
        <v>87</v>
      </c>
      <c r="AP30" s="2"/>
      <c r="AQ30" s="2"/>
      <c r="AR30" s="49">
        <f t="shared" si="18"/>
        <v>86.333333333333329</v>
      </c>
      <c r="AS30" s="13"/>
      <c r="AT30" s="6">
        <v>86</v>
      </c>
      <c r="AU30" s="1">
        <v>86</v>
      </c>
      <c r="AV30" s="2"/>
      <c r="AW30" s="2"/>
      <c r="AX30" s="2"/>
      <c r="AY30" s="51">
        <f t="shared" si="19"/>
        <v>86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42253</v>
      </c>
      <c r="C31" s="14" t="s">
        <v>266</v>
      </c>
      <c r="D31" s="13"/>
      <c r="E31" s="14">
        <f t="shared" si="0"/>
        <v>89</v>
      </c>
      <c r="F31" s="13"/>
      <c r="G31" s="24">
        <f t="shared" si="1"/>
        <v>88</v>
      </c>
      <c r="H31" s="24">
        <f t="shared" si="2"/>
        <v>89</v>
      </c>
      <c r="I31" s="24">
        <f t="shared" si="3"/>
        <v>91</v>
      </c>
      <c r="J31" s="24">
        <f t="shared" si="4"/>
        <v>91</v>
      </c>
      <c r="K31" s="14" t="str">
        <f t="shared" si="5"/>
        <v>A</v>
      </c>
      <c r="L31" s="52" t="s">
        <v>321</v>
      </c>
      <c r="M31" s="13"/>
      <c r="N31" s="36" t="str">
        <f t="shared" si="6"/>
        <v/>
      </c>
      <c r="O31" s="2">
        <v>89</v>
      </c>
      <c r="P31" s="2">
        <v>92</v>
      </c>
      <c r="Q31" s="13"/>
      <c r="R31" s="3">
        <v>90</v>
      </c>
      <c r="S31" s="1"/>
      <c r="T31" s="39">
        <f t="shared" si="7"/>
        <v>90</v>
      </c>
      <c r="U31" s="1">
        <v>86</v>
      </c>
      <c r="V31" s="1"/>
      <c r="W31" s="39">
        <f t="shared" si="8"/>
        <v>86</v>
      </c>
      <c r="X31" s="1">
        <v>88</v>
      </c>
      <c r="Y31" s="1"/>
      <c r="Z31" s="39">
        <f t="shared" si="9"/>
        <v>88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86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5">
        <f t="shared" si="17"/>
        <v>88</v>
      </c>
      <c r="AM31" s="6">
        <v>85</v>
      </c>
      <c r="AN31" s="2">
        <v>87</v>
      </c>
      <c r="AO31" s="2">
        <v>90</v>
      </c>
      <c r="AP31" s="2"/>
      <c r="AQ31" s="2"/>
      <c r="AR31" s="49">
        <f t="shared" si="18"/>
        <v>87.333333333333329</v>
      </c>
      <c r="AS31" s="13"/>
      <c r="AT31" s="6">
        <v>93</v>
      </c>
      <c r="AU31" s="1">
        <v>88</v>
      </c>
      <c r="AV31" s="2"/>
      <c r="AW31" s="2"/>
      <c r="AX31" s="2"/>
      <c r="AY31" s="51">
        <f t="shared" si="19"/>
        <v>90.5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42268</v>
      </c>
      <c r="C32" s="14" t="s">
        <v>267</v>
      </c>
      <c r="D32" s="13"/>
      <c r="E32" s="14">
        <f t="shared" si="0"/>
        <v>83</v>
      </c>
      <c r="F32" s="13"/>
      <c r="G32" s="24">
        <f t="shared" si="1"/>
        <v>84</v>
      </c>
      <c r="H32" s="24">
        <f t="shared" si="2"/>
        <v>83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321</v>
      </c>
      <c r="M32" s="13"/>
      <c r="N32" s="36" t="str">
        <f t="shared" si="6"/>
        <v/>
      </c>
      <c r="O32" s="2">
        <v>78</v>
      </c>
      <c r="P32" s="2">
        <v>80</v>
      </c>
      <c r="Q32" s="13"/>
      <c r="R32" s="3">
        <v>80</v>
      </c>
      <c r="S32" s="1"/>
      <c r="T32" s="39">
        <f t="shared" si="7"/>
        <v>80</v>
      </c>
      <c r="U32" s="1">
        <v>90</v>
      </c>
      <c r="V32" s="1"/>
      <c r="W32" s="39">
        <f t="shared" si="8"/>
        <v>90</v>
      </c>
      <c r="X32" s="1">
        <v>87</v>
      </c>
      <c r="Y32" s="1"/>
      <c r="Z32" s="39">
        <f t="shared" si="9"/>
        <v>87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90</v>
      </c>
      <c r="AI32" s="14">
        <f t="shared" si="14"/>
        <v>87</v>
      </c>
      <c r="AJ32" s="14" t="str">
        <f t="shared" si="15"/>
        <v/>
      </c>
      <c r="AK32" s="14" t="str">
        <f t="shared" si="16"/>
        <v/>
      </c>
      <c r="AL32" s="35">
        <f t="shared" si="17"/>
        <v>85.666666666666671</v>
      </c>
      <c r="AM32" s="6">
        <v>85</v>
      </c>
      <c r="AN32" s="2">
        <v>85</v>
      </c>
      <c r="AO32" s="2">
        <v>87</v>
      </c>
      <c r="AP32" s="2"/>
      <c r="AQ32" s="2"/>
      <c r="AR32" s="49">
        <f t="shared" si="18"/>
        <v>85.666666666666671</v>
      </c>
      <c r="AS32" s="13"/>
      <c r="AT32" s="6">
        <v>87</v>
      </c>
      <c r="AU32" s="1">
        <v>87</v>
      </c>
      <c r="AV32" s="2"/>
      <c r="AW32" s="2"/>
      <c r="AX32" s="2"/>
      <c r="AY32" s="51">
        <f t="shared" si="19"/>
        <v>87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42283</v>
      </c>
      <c r="C33" s="14" t="s">
        <v>268</v>
      </c>
      <c r="D33" s="13"/>
      <c r="E33" s="14">
        <f t="shared" si="0"/>
        <v>83</v>
      </c>
      <c r="F33" s="13"/>
      <c r="G33" s="24">
        <f t="shared" si="1"/>
        <v>83</v>
      </c>
      <c r="H33" s="24">
        <f t="shared" si="2"/>
        <v>83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321</v>
      </c>
      <c r="M33" s="13"/>
      <c r="N33" s="36" t="str">
        <f t="shared" si="6"/>
        <v/>
      </c>
      <c r="O33" s="2">
        <v>78</v>
      </c>
      <c r="P33" s="2">
        <v>80</v>
      </c>
      <c r="Q33" s="13"/>
      <c r="R33" s="3">
        <v>78</v>
      </c>
      <c r="S33" s="1"/>
      <c r="T33" s="39">
        <f t="shared" si="7"/>
        <v>78</v>
      </c>
      <c r="U33" s="1">
        <v>87</v>
      </c>
      <c r="V33" s="1"/>
      <c r="W33" s="39">
        <f t="shared" si="8"/>
        <v>87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87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85</v>
      </c>
      <c r="AM33" s="6">
        <v>85</v>
      </c>
      <c r="AN33" s="2">
        <v>85</v>
      </c>
      <c r="AO33" s="2">
        <v>85</v>
      </c>
      <c r="AP33" s="2"/>
      <c r="AQ33" s="2"/>
      <c r="AR33" s="49">
        <f t="shared" si="18"/>
        <v>85</v>
      </c>
      <c r="AS33" s="13"/>
      <c r="AT33" s="6">
        <v>78</v>
      </c>
      <c r="AU33" s="1">
        <v>90</v>
      </c>
      <c r="AV33" s="2"/>
      <c r="AW33" s="2"/>
      <c r="AX33" s="2"/>
      <c r="AY33" s="51">
        <f t="shared" si="19"/>
        <v>84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42298</v>
      </c>
      <c r="C34" s="14" t="s">
        <v>269</v>
      </c>
      <c r="D34" s="13"/>
      <c r="E34" s="14">
        <f t="shared" si="0"/>
        <v>84</v>
      </c>
      <c r="F34" s="13"/>
      <c r="G34" s="24">
        <f t="shared" si="1"/>
        <v>85</v>
      </c>
      <c r="H34" s="24">
        <f t="shared" si="2"/>
        <v>84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321</v>
      </c>
      <c r="M34" s="13"/>
      <c r="N34" s="36" t="str">
        <f t="shared" si="6"/>
        <v/>
      </c>
      <c r="O34" s="2">
        <v>78</v>
      </c>
      <c r="P34" s="2">
        <v>80</v>
      </c>
      <c r="Q34" s="13"/>
      <c r="R34" s="3">
        <v>90</v>
      </c>
      <c r="S34" s="1"/>
      <c r="T34" s="39">
        <f t="shared" si="7"/>
        <v>90</v>
      </c>
      <c r="U34" s="1">
        <v>86</v>
      </c>
      <c r="V34" s="1"/>
      <c r="W34" s="39">
        <f t="shared" si="8"/>
        <v>86</v>
      </c>
      <c r="X34" s="1">
        <v>87</v>
      </c>
      <c r="Y34" s="1"/>
      <c r="Z34" s="39">
        <f t="shared" si="9"/>
        <v>87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86</v>
      </c>
      <c r="AI34" s="14">
        <f t="shared" si="14"/>
        <v>87</v>
      </c>
      <c r="AJ34" s="14" t="str">
        <f t="shared" si="15"/>
        <v/>
      </c>
      <c r="AK34" s="14" t="str">
        <f t="shared" si="16"/>
        <v/>
      </c>
      <c r="AL34" s="35">
        <f t="shared" si="17"/>
        <v>87.666666666666671</v>
      </c>
      <c r="AM34" s="6">
        <v>85</v>
      </c>
      <c r="AN34" s="2">
        <v>87</v>
      </c>
      <c r="AO34" s="2">
        <v>90</v>
      </c>
      <c r="AP34" s="2"/>
      <c r="AQ34" s="2"/>
      <c r="AR34" s="49">
        <f t="shared" si="18"/>
        <v>87.333333333333329</v>
      </c>
      <c r="AS34" s="13"/>
      <c r="AT34" s="6">
        <v>80</v>
      </c>
      <c r="AU34" s="1">
        <v>87</v>
      </c>
      <c r="AV34" s="2"/>
      <c r="AW34" s="2"/>
      <c r="AX34" s="2"/>
      <c r="AY34" s="51">
        <f t="shared" si="19"/>
        <v>83.5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42313</v>
      </c>
      <c r="C35" s="14" t="s">
        <v>270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321</v>
      </c>
      <c r="M35" s="13"/>
      <c r="N35" s="36" t="str">
        <f t="shared" si="6"/>
        <v/>
      </c>
      <c r="O35" s="2">
        <v>79</v>
      </c>
      <c r="P35" s="2">
        <v>78</v>
      </c>
      <c r="Q35" s="13"/>
      <c r="R35" s="3">
        <v>78</v>
      </c>
      <c r="S35" s="1"/>
      <c r="T35" s="39">
        <f t="shared" si="7"/>
        <v>78</v>
      </c>
      <c r="U35" s="1">
        <v>86</v>
      </c>
      <c r="V35" s="1"/>
      <c r="W35" s="39">
        <f t="shared" si="8"/>
        <v>86</v>
      </c>
      <c r="X35" s="1">
        <v>88</v>
      </c>
      <c r="Y35" s="1"/>
      <c r="Z35" s="39">
        <f t="shared" si="9"/>
        <v>88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86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5">
        <f t="shared" si="17"/>
        <v>84</v>
      </c>
      <c r="AM35" s="6">
        <v>85</v>
      </c>
      <c r="AN35" s="2">
        <v>92</v>
      </c>
      <c r="AO35" s="2">
        <v>92</v>
      </c>
      <c r="AP35" s="2"/>
      <c r="AQ35" s="2"/>
      <c r="AR35" s="49">
        <f t="shared" si="18"/>
        <v>89.666666666666671</v>
      </c>
      <c r="AS35" s="13"/>
      <c r="AT35" s="6">
        <v>79</v>
      </c>
      <c r="AU35" s="1">
        <v>88</v>
      </c>
      <c r="AV35" s="2"/>
      <c r="AW35" s="2"/>
      <c r="AX35" s="2"/>
      <c r="AY35" s="51">
        <f t="shared" si="19"/>
        <v>83.5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42328</v>
      </c>
      <c r="C36" s="14" t="s">
        <v>271</v>
      </c>
      <c r="D36" s="13"/>
      <c r="E36" s="14">
        <f t="shared" si="0"/>
        <v>84</v>
      </c>
      <c r="F36" s="13"/>
      <c r="G36" s="24">
        <f t="shared" si="1"/>
        <v>84</v>
      </c>
      <c r="H36" s="24">
        <f t="shared" si="2"/>
        <v>84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321</v>
      </c>
      <c r="M36" s="13"/>
      <c r="N36" s="36" t="str">
        <f t="shared" si="6"/>
        <v/>
      </c>
      <c r="O36" s="2">
        <v>78</v>
      </c>
      <c r="P36" s="2">
        <v>84</v>
      </c>
      <c r="Q36" s="13"/>
      <c r="R36" s="3">
        <v>78</v>
      </c>
      <c r="S36" s="1"/>
      <c r="T36" s="39">
        <f t="shared" si="7"/>
        <v>78</v>
      </c>
      <c r="U36" s="1">
        <v>90</v>
      </c>
      <c r="V36" s="1"/>
      <c r="W36" s="39">
        <f t="shared" si="8"/>
        <v>90</v>
      </c>
      <c r="X36" s="1">
        <v>87</v>
      </c>
      <c r="Y36" s="1"/>
      <c r="Z36" s="39">
        <f t="shared" si="9"/>
        <v>87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90</v>
      </c>
      <c r="AI36" s="14">
        <f t="shared" si="14"/>
        <v>87</v>
      </c>
      <c r="AJ36" s="14" t="str">
        <f t="shared" si="15"/>
        <v/>
      </c>
      <c r="AK36" s="14" t="str">
        <f t="shared" si="16"/>
        <v/>
      </c>
      <c r="AL36" s="35">
        <f t="shared" si="17"/>
        <v>85</v>
      </c>
      <c r="AM36" s="6">
        <v>85</v>
      </c>
      <c r="AN36" s="2">
        <v>90</v>
      </c>
      <c r="AO36" s="2">
        <v>90</v>
      </c>
      <c r="AP36" s="2"/>
      <c r="AQ36" s="2"/>
      <c r="AR36" s="49">
        <f t="shared" si="18"/>
        <v>88.333333333333329</v>
      </c>
      <c r="AS36" s="13"/>
      <c r="AT36" s="6">
        <v>81</v>
      </c>
      <c r="AU36" s="1">
        <v>87</v>
      </c>
      <c r="AV36" s="2"/>
      <c r="AW36" s="2"/>
      <c r="AX36" s="2"/>
      <c r="AY36" s="51">
        <f t="shared" si="19"/>
        <v>84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42343</v>
      </c>
      <c r="C37" s="14" t="s">
        <v>272</v>
      </c>
      <c r="D37" s="13"/>
      <c r="E37" s="14">
        <f t="shared" si="0"/>
        <v>82</v>
      </c>
      <c r="F37" s="13"/>
      <c r="G37" s="24">
        <f t="shared" si="1"/>
        <v>82</v>
      </c>
      <c r="H37" s="24">
        <f t="shared" si="2"/>
        <v>82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321</v>
      </c>
      <c r="M37" s="13"/>
      <c r="N37" s="36" t="str">
        <f t="shared" si="6"/>
        <v/>
      </c>
      <c r="O37" s="2">
        <v>80</v>
      </c>
      <c r="P37" s="2">
        <v>84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83.333333333333329</v>
      </c>
      <c r="AM37" s="6">
        <v>85</v>
      </c>
      <c r="AN37" s="2">
        <v>80</v>
      </c>
      <c r="AO37" s="2">
        <v>80</v>
      </c>
      <c r="AP37" s="2"/>
      <c r="AQ37" s="2"/>
      <c r="AR37" s="49">
        <f t="shared" si="18"/>
        <v>81.666666666666671</v>
      </c>
      <c r="AS37" s="13"/>
      <c r="AT37" s="6">
        <v>79</v>
      </c>
      <c r="AU37" s="1">
        <v>90</v>
      </c>
      <c r="AV37" s="2"/>
      <c r="AW37" s="2"/>
      <c r="AX37" s="2"/>
      <c r="AY37" s="51">
        <f t="shared" si="19"/>
        <v>84.5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42358</v>
      </c>
      <c r="C38" s="14" t="s">
        <v>273</v>
      </c>
      <c r="D38" s="13"/>
      <c r="E38" s="14">
        <f t="shared" si="0"/>
        <v>83</v>
      </c>
      <c r="F38" s="13"/>
      <c r="G38" s="24">
        <f t="shared" si="1"/>
        <v>84</v>
      </c>
      <c r="H38" s="24">
        <f t="shared" si="2"/>
        <v>83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321</v>
      </c>
      <c r="M38" s="13"/>
      <c r="N38" s="36" t="str">
        <f t="shared" si="6"/>
        <v/>
      </c>
      <c r="O38" s="2">
        <v>78</v>
      </c>
      <c r="P38" s="2">
        <v>80</v>
      </c>
      <c r="Q38" s="13"/>
      <c r="R38" s="3">
        <v>80</v>
      </c>
      <c r="S38" s="1"/>
      <c r="T38" s="39">
        <f t="shared" si="7"/>
        <v>80</v>
      </c>
      <c r="U38" s="1">
        <v>86</v>
      </c>
      <c r="V38" s="1"/>
      <c r="W38" s="39">
        <f t="shared" si="8"/>
        <v>86</v>
      </c>
      <c r="X38" s="1">
        <v>92</v>
      </c>
      <c r="Y38" s="1"/>
      <c r="Z38" s="39">
        <f t="shared" si="9"/>
        <v>92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86</v>
      </c>
      <c r="AI38" s="14">
        <f t="shared" si="14"/>
        <v>92</v>
      </c>
      <c r="AJ38" s="14" t="str">
        <f t="shared" si="15"/>
        <v/>
      </c>
      <c r="AK38" s="14" t="str">
        <f t="shared" si="16"/>
        <v/>
      </c>
      <c r="AL38" s="35">
        <f t="shared" si="17"/>
        <v>86</v>
      </c>
      <c r="AM38" s="6">
        <v>85</v>
      </c>
      <c r="AN38" s="2">
        <v>85</v>
      </c>
      <c r="AO38" s="2">
        <v>85</v>
      </c>
      <c r="AP38" s="2"/>
      <c r="AQ38" s="2"/>
      <c r="AR38" s="49">
        <f t="shared" si="18"/>
        <v>85</v>
      </c>
      <c r="AS38" s="13"/>
      <c r="AT38" s="6">
        <v>80</v>
      </c>
      <c r="AU38" s="1">
        <v>92</v>
      </c>
      <c r="AV38" s="2"/>
      <c r="AW38" s="2"/>
      <c r="AX38" s="2"/>
      <c r="AY38" s="51">
        <f t="shared" si="19"/>
        <v>86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42373</v>
      </c>
      <c r="C39" s="14" t="s">
        <v>274</v>
      </c>
      <c r="D39" s="13"/>
      <c r="E39" s="14">
        <f t="shared" si="0"/>
        <v>89</v>
      </c>
      <c r="F39" s="13"/>
      <c r="G39" s="24">
        <f t="shared" si="1"/>
        <v>89</v>
      </c>
      <c r="H39" s="24">
        <f t="shared" si="2"/>
        <v>89</v>
      </c>
      <c r="I39" s="24">
        <f t="shared" si="3"/>
        <v>92</v>
      </c>
      <c r="J39" s="24">
        <f t="shared" si="4"/>
        <v>92</v>
      </c>
      <c r="K39" s="14" t="str">
        <f t="shared" si="5"/>
        <v>A</v>
      </c>
      <c r="L39" s="52" t="s">
        <v>321</v>
      </c>
      <c r="M39" s="13"/>
      <c r="N39" s="36" t="str">
        <f t="shared" si="6"/>
        <v/>
      </c>
      <c r="O39" s="2">
        <v>89</v>
      </c>
      <c r="P39" s="2">
        <v>89</v>
      </c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90</v>
      </c>
      <c r="AM39" s="6">
        <v>85</v>
      </c>
      <c r="AN39" s="2">
        <v>90</v>
      </c>
      <c r="AO39" s="2">
        <v>90</v>
      </c>
      <c r="AP39" s="2"/>
      <c r="AQ39" s="2"/>
      <c r="AR39" s="49">
        <f t="shared" si="18"/>
        <v>88.333333333333329</v>
      </c>
      <c r="AS39" s="13"/>
      <c r="AT39" s="6">
        <v>93</v>
      </c>
      <c r="AU39" s="1">
        <v>90</v>
      </c>
      <c r="AV39" s="2"/>
      <c r="AW39" s="2"/>
      <c r="AX39" s="2"/>
      <c r="AY39" s="51">
        <f t="shared" si="19"/>
        <v>91.5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42388</v>
      </c>
      <c r="C40" s="14" t="s">
        <v>275</v>
      </c>
      <c r="D40" s="13"/>
      <c r="E40" s="14">
        <f t="shared" si="0"/>
        <v>84</v>
      </c>
      <c r="F40" s="13"/>
      <c r="G40" s="24">
        <f t="shared" si="1"/>
        <v>85</v>
      </c>
      <c r="H40" s="24">
        <f t="shared" si="2"/>
        <v>84</v>
      </c>
      <c r="I40" s="24">
        <f t="shared" si="3"/>
        <v>91</v>
      </c>
      <c r="J40" s="24">
        <f t="shared" si="4"/>
        <v>91</v>
      </c>
      <c r="K40" s="14" t="str">
        <f t="shared" si="5"/>
        <v>A</v>
      </c>
      <c r="L40" s="52" t="s">
        <v>321</v>
      </c>
      <c r="M40" s="13"/>
      <c r="N40" s="36" t="str">
        <f t="shared" si="6"/>
        <v/>
      </c>
      <c r="O40" s="2">
        <v>78</v>
      </c>
      <c r="P40" s="2">
        <v>80</v>
      </c>
      <c r="Q40" s="13"/>
      <c r="R40" s="3">
        <v>87</v>
      </c>
      <c r="S40" s="1"/>
      <c r="T40" s="39">
        <f t="shared" si="7"/>
        <v>87</v>
      </c>
      <c r="U40" s="1">
        <v>87</v>
      </c>
      <c r="V40" s="1"/>
      <c r="W40" s="39">
        <f t="shared" si="8"/>
        <v>87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87</v>
      </c>
      <c r="AH40" s="14">
        <f t="shared" si="13"/>
        <v>87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88</v>
      </c>
      <c r="AM40" s="6">
        <v>85</v>
      </c>
      <c r="AN40" s="2">
        <v>87</v>
      </c>
      <c r="AO40" s="2">
        <v>90</v>
      </c>
      <c r="AP40" s="2"/>
      <c r="AQ40" s="2"/>
      <c r="AR40" s="49">
        <f t="shared" si="18"/>
        <v>87.333333333333329</v>
      </c>
      <c r="AS40" s="13"/>
      <c r="AT40" s="6">
        <v>92</v>
      </c>
      <c r="AU40" s="1">
        <v>90</v>
      </c>
      <c r="AV40" s="2"/>
      <c r="AW40" s="2"/>
      <c r="AX40" s="2"/>
      <c r="AY40" s="51">
        <f t="shared" si="19"/>
        <v>91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42403</v>
      </c>
      <c r="C41" s="14" t="s">
        <v>276</v>
      </c>
      <c r="D41" s="13"/>
      <c r="E41" s="14">
        <f t="shared" si="0"/>
        <v>82</v>
      </c>
      <c r="F41" s="13"/>
      <c r="G41" s="24">
        <f t="shared" si="1"/>
        <v>83</v>
      </c>
      <c r="H41" s="24">
        <f t="shared" si="2"/>
        <v>82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321</v>
      </c>
      <c r="M41" s="13"/>
      <c r="N41" s="36" t="str">
        <f t="shared" si="6"/>
        <v/>
      </c>
      <c r="O41" s="2">
        <v>78</v>
      </c>
      <c r="P41" s="2">
        <v>80</v>
      </c>
      <c r="Q41" s="13"/>
      <c r="R41" s="3">
        <v>78</v>
      </c>
      <c r="S41" s="1"/>
      <c r="T41" s="39">
        <f t="shared" si="7"/>
        <v>78</v>
      </c>
      <c r="U41" s="1">
        <v>85</v>
      </c>
      <c r="V41" s="1"/>
      <c r="W41" s="39">
        <f t="shared" si="8"/>
        <v>85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85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84.333333333333329</v>
      </c>
      <c r="AM41" s="6">
        <v>85</v>
      </c>
      <c r="AN41" s="2">
        <v>85</v>
      </c>
      <c r="AO41" s="2">
        <v>87</v>
      </c>
      <c r="AP41" s="2"/>
      <c r="AQ41" s="2"/>
      <c r="AR41" s="49">
        <f t="shared" si="18"/>
        <v>85.666666666666671</v>
      </c>
      <c r="AS41" s="13"/>
      <c r="AT41" s="6">
        <v>79</v>
      </c>
      <c r="AU41" s="1">
        <v>90</v>
      </c>
      <c r="AV41" s="2"/>
      <c r="AW41" s="2"/>
      <c r="AX41" s="2"/>
      <c r="AY41" s="51">
        <f t="shared" si="19"/>
        <v>84.5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42418</v>
      </c>
      <c r="C42" s="14" t="s">
        <v>277</v>
      </c>
      <c r="D42" s="13"/>
      <c r="E42" s="14">
        <f t="shared" si="0"/>
        <v>85</v>
      </c>
      <c r="F42" s="13"/>
      <c r="G42" s="24">
        <f t="shared" si="1"/>
        <v>86</v>
      </c>
      <c r="H42" s="24">
        <f t="shared" si="2"/>
        <v>85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321</v>
      </c>
      <c r="M42" s="13"/>
      <c r="N42" s="36" t="str">
        <f t="shared" si="6"/>
        <v/>
      </c>
      <c r="O42" s="2">
        <v>78</v>
      </c>
      <c r="P42" s="2">
        <v>80</v>
      </c>
      <c r="Q42" s="13"/>
      <c r="R42" s="3">
        <v>90</v>
      </c>
      <c r="S42" s="1"/>
      <c r="T42" s="39">
        <f t="shared" si="7"/>
        <v>90</v>
      </c>
      <c r="U42" s="1">
        <v>87</v>
      </c>
      <c r="V42" s="1"/>
      <c r="W42" s="39">
        <f t="shared" si="8"/>
        <v>87</v>
      </c>
      <c r="X42" s="1">
        <v>87</v>
      </c>
      <c r="Y42" s="1"/>
      <c r="Z42" s="39">
        <f t="shared" si="9"/>
        <v>87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87</v>
      </c>
      <c r="AI42" s="14">
        <f t="shared" si="14"/>
        <v>87</v>
      </c>
      <c r="AJ42" s="14" t="str">
        <f t="shared" si="15"/>
        <v/>
      </c>
      <c r="AK42" s="14" t="str">
        <f t="shared" si="16"/>
        <v/>
      </c>
      <c r="AL42" s="35">
        <f t="shared" si="17"/>
        <v>88</v>
      </c>
      <c r="AM42" s="6">
        <v>85</v>
      </c>
      <c r="AN42" s="2">
        <v>92</v>
      </c>
      <c r="AO42" s="2">
        <v>92</v>
      </c>
      <c r="AP42" s="2"/>
      <c r="AQ42" s="2"/>
      <c r="AR42" s="49">
        <f t="shared" si="18"/>
        <v>89.666666666666671</v>
      </c>
      <c r="AS42" s="13"/>
      <c r="AT42" s="6">
        <v>93</v>
      </c>
      <c r="AU42" s="1">
        <v>87</v>
      </c>
      <c r="AV42" s="2"/>
      <c r="AW42" s="2"/>
      <c r="AX42" s="2"/>
      <c r="AY42" s="51">
        <f t="shared" si="19"/>
        <v>90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42433</v>
      </c>
      <c r="C43" s="14" t="s">
        <v>278</v>
      </c>
      <c r="D43" s="13"/>
      <c r="E43" s="14">
        <f t="shared" si="0"/>
        <v>86</v>
      </c>
      <c r="F43" s="13"/>
      <c r="G43" s="24">
        <f t="shared" si="1"/>
        <v>86</v>
      </c>
      <c r="H43" s="24">
        <f t="shared" si="2"/>
        <v>86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321</v>
      </c>
      <c r="M43" s="13"/>
      <c r="N43" s="36" t="str">
        <f t="shared" si="6"/>
        <v/>
      </c>
      <c r="O43" s="2">
        <v>78</v>
      </c>
      <c r="P43" s="2">
        <v>84</v>
      </c>
      <c r="Q43" s="13"/>
      <c r="R43" s="3">
        <v>90</v>
      </c>
      <c r="S43" s="1"/>
      <c r="T43" s="39">
        <f t="shared" si="7"/>
        <v>90</v>
      </c>
      <c r="U43" s="1">
        <v>87</v>
      </c>
      <c r="V43" s="1"/>
      <c r="W43" s="39">
        <f t="shared" si="8"/>
        <v>87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87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89</v>
      </c>
      <c r="AM43" s="6">
        <v>85</v>
      </c>
      <c r="AN43" s="2">
        <v>90</v>
      </c>
      <c r="AO43" s="2">
        <v>90</v>
      </c>
      <c r="AP43" s="2"/>
      <c r="AQ43" s="2"/>
      <c r="AR43" s="49">
        <f t="shared" si="18"/>
        <v>88.333333333333329</v>
      </c>
      <c r="AS43" s="13"/>
      <c r="AT43" s="6">
        <v>80</v>
      </c>
      <c r="AU43" s="1">
        <v>90</v>
      </c>
      <c r="AV43" s="2"/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42448</v>
      </c>
      <c r="C44" s="14" t="s">
        <v>279</v>
      </c>
      <c r="D44" s="13"/>
      <c r="E44" s="14">
        <f t="shared" si="0"/>
        <v>88</v>
      </c>
      <c r="F44" s="13"/>
      <c r="G44" s="24">
        <f t="shared" si="1"/>
        <v>88</v>
      </c>
      <c r="H44" s="24">
        <f t="shared" si="2"/>
        <v>88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321</v>
      </c>
      <c r="M44" s="13"/>
      <c r="N44" s="36" t="str">
        <f t="shared" si="6"/>
        <v/>
      </c>
      <c r="O44" s="2">
        <v>91</v>
      </c>
      <c r="P44" s="2">
        <v>87</v>
      </c>
      <c r="Q44" s="13"/>
      <c r="R44" s="3">
        <v>78</v>
      </c>
      <c r="S44" s="1"/>
      <c r="T44" s="39">
        <f t="shared" si="7"/>
        <v>78</v>
      </c>
      <c r="U44" s="1">
        <v>88</v>
      </c>
      <c r="V44" s="1"/>
      <c r="W44" s="39">
        <f t="shared" si="8"/>
        <v>88</v>
      </c>
      <c r="X44" s="1">
        <v>92</v>
      </c>
      <c r="Y44" s="1"/>
      <c r="Z44" s="39">
        <f t="shared" si="9"/>
        <v>92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88</v>
      </c>
      <c r="AI44" s="14">
        <f t="shared" si="14"/>
        <v>92</v>
      </c>
      <c r="AJ44" s="14" t="str">
        <f t="shared" si="15"/>
        <v/>
      </c>
      <c r="AK44" s="14" t="str">
        <f t="shared" si="16"/>
        <v/>
      </c>
      <c r="AL44" s="35">
        <f t="shared" si="17"/>
        <v>86</v>
      </c>
      <c r="AM44" s="6">
        <v>85</v>
      </c>
      <c r="AN44" s="2">
        <v>90</v>
      </c>
      <c r="AO44" s="2">
        <v>90</v>
      </c>
      <c r="AP44" s="2"/>
      <c r="AQ44" s="2"/>
      <c r="AR44" s="49">
        <f t="shared" si="18"/>
        <v>88.333333333333329</v>
      </c>
      <c r="AS44" s="13"/>
      <c r="AT44" s="6">
        <v>80</v>
      </c>
      <c r="AU44" s="1">
        <v>92</v>
      </c>
      <c r="AV44" s="2"/>
      <c r="AW44" s="2"/>
      <c r="AX44" s="2"/>
      <c r="AY44" s="51">
        <f t="shared" si="19"/>
        <v>86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42463</v>
      </c>
      <c r="C45" s="14" t="s">
        <v>280</v>
      </c>
      <c r="D45" s="13"/>
      <c r="E45" s="14">
        <f t="shared" si="0"/>
        <v>86</v>
      </c>
      <c r="F45" s="13"/>
      <c r="G45" s="24">
        <f t="shared" si="1"/>
        <v>86</v>
      </c>
      <c r="H45" s="24">
        <f t="shared" si="2"/>
        <v>86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321</v>
      </c>
      <c r="M45" s="13"/>
      <c r="N45" s="36" t="str">
        <f t="shared" si="6"/>
        <v/>
      </c>
      <c r="O45" s="2">
        <v>78</v>
      </c>
      <c r="P45" s="2">
        <v>87</v>
      </c>
      <c r="Q45" s="13"/>
      <c r="R45" s="3">
        <v>90</v>
      </c>
      <c r="S45" s="1"/>
      <c r="T45" s="39">
        <f t="shared" si="7"/>
        <v>90</v>
      </c>
      <c r="U45" s="1">
        <v>86</v>
      </c>
      <c r="V45" s="1"/>
      <c r="W45" s="39">
        <f t="shared" si="8"/>
        <v>86</v>
      </c>
      <c r="X45" s="1">
        <v>88</v>
      </c>
      <c r="Y45" s="1"/>
      <c r="Z45" s="39">
        <f t="shared" si="9"/>
        <v>88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86</v>
      </c>
      <c r="AI45" s="14">
        <f t="shared" si="14"/>
        <v>88</v>
      </c>
      <c r="AJ45" s="14" t="str">
        <f t="shared" si="15"/>
        <v/>
      </c>
      <c r="AK45" s="14" t="str">
        <f t="shared" si="16"/>
        <v/>
      </c>
      <c r="AL45" s="35">
        <f t="shared" si="17"/>
        <v>88</v>
      </c>
      <c r="AM45" s="6">
        <v>85</v>
      </c>
      <c r="AN45" s="2">
        <v>90</v>
      </c>
      <c r="AO45" s="2">
        <v>90</v>
      </c>
      <c r="AP45" s="2"/>
      <c r="AQ45" s="2"/>
      <c r="AR45" s="49">
        <f t="shared" si="18"/>
        <v>88.333333333333329</v>
      </c>
      <c r="AS45" s="13"/>
      <c r="AT45" s="6">
        <v>80</v>
      </c>
      <c r="AU45" s="1">
        <v>88</v>
      </c>
      <c r="AV45" s="2"/>
      <c r="AW45" s="2"/>
      <c r="AX45" s="2"/>
      <c r="AY45" s="51">
        <f t="shared" si="19"/>
        <v>84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42478</v>
      </c>
      <c r="C46" s="14" t="s">
        <v>281</v>
      </c>
      <c r="D46" s="13"/>
      <c r="E46" s="14">
        <f t="shared" si="0"/>
        <v>85</v>
      </c>
      <c r="F46" s="13"/>
      <c r="G46" s="24">
        <f t="shared" si="1"/>
        <v>86</v>
      </c>
      <c r="H46" s="24">
        <f t="shared" si="2"/>
        <v>85</v>
      </c>
      <c r="I46" s="24">
        <f t="shared" si="3"/>
        <v>89</v>
      </c>
      <c r="J46" s="24">
        <f t="shared" si="4"/>
        <v>89</v>
      </c>
      <c r="K46" s="14" t="str">
        <f t="shared" si="5"/>
        <v>A</v>
      </c>
      <c r="L46" s="52" t="s">
        <v>321</v>
      </c>
      <c r="M46" s="13"/>
      <c r="N46" s="36" t="str">
        <f t="shared" si="6"/>
        <v/>
      </c>
      <c r="O46" s="2">
        <v>78</v>
      </c>
      <c r="P46" s="2">
        <v>80</v>
      </c>
      <c r="Q46" s="13"/>
      <c r="R46" s="3">
        <v>90</v>
      </c>
      <c r="S46" s="1"/>
      <c r="T46" s="39">
        <f t="shared" si="7"/>
        <v>90</v>
      </c>
      <c r="U46" s="1">
        <v>86</v>
      </c>
      <c r="V46" s="1"/>
      <c r="W46" s="39">
        <f t="shared" si="8"/>
        <v>86</v>
      </c>
      <c r="X46" s="1">
        <v>88</v>
      </c>
      <c r="Y46" s="1"/>
      <c r="Z46" s="39">
        <f t="shared" si="9"/>
        <v>88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86</v>
      </c>
      <c r="AI46" s="14">
        <f t="shared" si="14"/>
        <v>88</v>
      </c>
      <c r="AJ46" s="14" t="str">
        <f t="shared" si="15"/>
        <v/>
      </c>
      <c r="AK46" s="14" t="str">
        <f t="shared" si="16"/>
        <v/>
      </c>
      <c r="AL46" s="35">
        <f t="shared" si="17"/>
        <v>88</v>
      </c>
      <c r="AM46" s="6">
        <v>85</v>
      </c>
      <c r="AN46" s="2">
        <v>92</v>
      </c>
      <c r="AO46" s="2">
        <v>92</v>
      </c>
      <c r="AP46" s="2"/>
      <c r="AQ46" s="2"/>
      <c r="AR46" s="49">
        <f t="shared" si="18"/>
        <v>89.666666666666671</v>
      </c>
      <c r="AS46" s="13"/>
      <c r="AT46" s="6">
        <v>90</v>
      </c>
      <c r="AU46" s="1">
        <v>88</v>
      </c>
      <c r="AV46" s="2"/>
      <c r="AW46" s="2"/>
      <c r="AX46" s="2"/>
      <c r="AY46" s="51">
        <f t="shared" si="19"/>
        <v>89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42493</v>
      </c>
      <c r="C47" s="14" t="s">
        <v>282</v>
      </c>
      <c r="D47" s="13"/>
      <c r="E47" s="14">
        <f t="shared" si="0"/>
        <v>84</v>
      </c>
      <c r="F47" s="13"/>
      <c r="G47" s="24">
        <f t="shared" si="1"/>
        <v>86</v>
      </c>
      <c r="H47" s="24">
        <f t="shared" si="2"/>
        <v>84</v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321</v>
      </c>
      <c r="M47" s="13"/>
      <c r="N47" s="36" t="str">
        <f t="shared" si="6"/>
        <v/>
      </c>
      <c r="O47" s="2">
        <v>78</v>
      </c>
      <c r="P47" s="2">
        <v>80</v>
      </c>
      <c r="Q47" s="13"/>
      <c r="R47" s="3">
        <v>90</v>
      </c>
      <c r="S47" s="1"/>
      <c r="T47" s="39">
        <f t="shared" si="7"/>
        <v>90</v>
      </c>
      <c r="U47" s="1">
        <v>86</v>
      </c>
      <c r="V47" s="1"/>
      <c r="W47" s="39">
        <f t="shared" si="8"/>
        <v>86</v>
      </c>
      <c r="X47" s="1">
        <v>88</v>
      </c>
      <c r="Y47" s="1"/>
      <c r="Z47" s="39">
        <f t="shared" si="9"/>
        <v>88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86</v>
      </c>
      <c r="AI47" s="14">
        <f t="shared" si="14"/>
        <v>88</v>
      </c>
      <c r="AJ47" s="14" t="str">
        <f t="shared" si="15"/>
        <v/>
      </c>
      <c r="AK47" s="14" t="str">
        <f t="shared" si="16"/>
        <v/>
      </c>
      <c r="AL47" s="35">
        <f t="shared" si="17"/>
        <v>88</v>
      </c>
      <c r="AM47" s="6">
        <v>85</v>
      </c>
      <c r="AN47" s="2">
        <v>90</v>
      </c>
      <c r="AO47" s="2">
        <v>90</v>
      </c>
      <c r="AP47" s="2"/>
      <c r="AQ47" s="2"/>
      <c r="AR47" s="49">
        <f t="shared" si="18"/>
        <v>88.333333333333329</v>
      </c>
      <c r="AS47" s="13"/>
      <c r="AT47" s="6">
        <v>79</v>
      </c>
      <c r="AU47" s="1">
        <v>88</v>
      </c>
      <c r="AV47" s="2"/>
      <c r="AW47" s="2"/>
      <c r="AX47" s="2"/>
      <c r="AY47" s="51">
        <f t="shared" si="19"/>
        <v>83.5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42508</v>
      </c>
      <c r="C48" s="14" t="s">
        <v>283</v>
      </c>
      <c r="D48" s="13"/>
      <c r="E48" s="14">
        <f t="shared" si="0"/>
        <v>88</v>
      </c>
      <c r="F48" s="13"/>
      <c r="G48" s="24">
        <f t="shared" si="1"/>
        <v>88</v>
      </c>
      <c r="H48" s="24">
        <f t="shared" si="2"/>
        <v>88</v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321</v>
      </c>
      <c r="M48" s="13"/>
      <c r="N48" s="36" t="str">
        <f t="shared" si="6"/>
        <v/>
      </c>
      <c r="O48" s="2">
        <v>88</v>
      </c>
      <c r="P48" s="2">
        <v>86</v>
      </c>
      <c r="Q48" s="13"/>
      <c r="R48" s="3">
        <v>90</v>
      </c>
      <c r="S48" s="1"/>
      <c r="T48" s="39">
        <f t="shared" si="7"/>
        <v>90</v>
      </c>
      <c r="U48" s="1">
        <v>86</v>
      </c>
      <c r="V48" s="1"/>
      <c r="W48" s="39">
        <f t="shared" si="8"/>
        <v>86</v>
      </c>
      <c r="X48" s="1">
        <v>90</v>
      </c>
      <c r="Y48" s="1"/>
      <c r="Z48" s="39">
        <f t="shared" si="9"/>
        <v>90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86</v>
      </c>
      <c r="AI48" s="14">
        <f t="shared" si="14"/>
        <v>90</v>
      </c>
      <c r="AJ48" s="14" t="str">
        <f t="shared" si="15"/>
        <v/>
      </c>
      <c r="AK48" s="14" t="str">
        <f t="shared" si="16"/>
        <v/>
      </c>
      <c r="AL48" s="35">
        <f t="shared" si="17"/>
        <v>88.666666666666671</v>
      </c>
      <c r="AM48" s="6">
        <v>85</v>
      </c>
      <c r="AN48" s="2">
        <v>89</v>
      </c>
      <c r="AO48" s="2">
        <v>89</v>
      </c>
      <c r="AP48" s="2"/>
      <c r="AQ48" s="2"/>
      <c r="AR48" s="49">
        <f t="shared" si="18"/>
        <v>87.666666666666671</v>
      </c>
      <c r="AS48" s="13"/>
      <c r="AT48" s="6">
        <v>78</v>
      </c>
      <c r="AU48" s="1">
        <v>90</v>
      </c>
      <c r="AV48" s="2"/>
      <c r="AW48" s="2"/>
      <c r="AX48" s="2"/>
      <c r="AY48" s="51">
        <f t="shared" si="19"/>
        <v>84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84.473684210526315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82.15789473684211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83" priority="1" operator="lessThan">
      <formula>$C$4</formula>
    </cfRule>
  </conditionalFormatting>
  <conditionalFormatting sqref="T12">
    <cfRule type="cellIs" dxfId="1082" priority="2" operator="lessThan">
      <formula>$C$4</formula>
    </cfRule>
  </conditionalFormatting>
  <conditionalFormatting sqref="T13">
    <cfRule type="cellIs" dxfId="1081" priority="3" operator="lessThan">
      <formula>$C$4</formula>
    </cfRule>
  </conditionalFormatting>
  <conditionalFormatting sqref="T14">
    <cfRule type="cellIs" dxfId="1080" priority="4" operator="lessThan">
      <formula>$C$4</formula>
    </cfRule>
  </conditionalFormatting>
  <conditionalFormatting sqref="T15">
    <cfRule type="cellIs" dxfId="1079" priority="5" operator="lessThan">
      <formula>$C$4</formula>
    </cfRule>
  </conditionalFormatting>
  <conditionalFormatting sqref="T16">
    <cfRule type="cellIs" dxfId="1078" priority="6" operator="lessThan">
      <formula>$C$4</formula>
    </cfRule>
  </conditionalFormatting>
  <conditionalFormatting sqref="T17">
    <cfRule type="cellIs" dxfId="1077" priority="7" operator="lessThan">
      <formula>$C$4</formula>
    </cfRule>
  </conditionalFormatting>
  <conditionalFormatting sqref="T18">
    <cfRule type="cellIs" dxfId="1076" priority="8" operator="lessThan">
      <formula>$C$4</formula>
    </cfRule>
  </conditionalFormatting>
  <conditionalFormatting sqref="T19">
    <cfRule type="cellIs" dxfId="1075" priority="9" operator="lessThan">
      <formula>$C$4</formula>
    </cfRule>
  </conditionalFormatting>
  <conditionalFormatting sqref="T20">
    <cfRule type="cellIs" dxfId="1074" priority="10" operator="lessThan">
      <formula>$C$4</formula>
    </cfRule>
  </conditionalFormatting>
  <conditionalFormatting sqref="T21">
    <cfRule type="cellIs" dxfId="1073" priority="11" operator="lessThan">
      <formula>$C$4</formula>
    </cfRule>
  </conditionalFormatting>
  <conditionalFormatting sqref="T22">
    <cfRule type="cellIs" dxfId="1072" priority="12" operator="lessThan">
      <formula>$C$4</formula>
    </cfRule>
  </conditionalFormatting>
  <conditionalFormatting sqref="T23">
    <cfRule type="cellIs" dxfId="1071" priority="13" operator="lessThan">
      <formula>$C$4</formula>
    </cfRule>
  </conditionalFormatting>
  <conditionalFormatting sqref="T24">
    <cfRule type="cellIs" dxfId="1070" priority="14" operator="lessThan">
      <formula>$C$4</formula>
    </cfRule>
  </conditionalFormatting>
  <conditionalFormatting sqref="T25">
    <cfRule type="cellIs" dxfId="1069" priority="15" operator="lessThan">
      <formula>$C$4</formula>
    </cfRule>
  </conditionalFormatting>
  <conditionalFormatting sqref="T26">
    <cfRule type="cellIs" dxfId="1068" priority="16" operator="lessThan">
      <formula>$C$4</formula>
    </cfRule>
  </conditionalFormatting>
  <conditionalFormatting sqref="T27">
    <cfRule type="cellIs" dxfId="1067" priority="17" operator="lessThan">
      <formula>$C$4</formula>
    </cfRule>
  </conditionalFormatting>
  <conditionalFormatting sqref="T28">
    <cfRule type="cellIs" dxfId="1066" priority="18" operator="lessThan">
      <formula>$C$4</formula>
    </cfRule>
  </conditionalFormatting>
  <conditionalFormatting sqref="T29">
    <cfRule type="cellIs" dxfId="1065" priority="19" operator="lessThan">
      <formula>$C$4</formula>
    </cfRule>
  </conditionalFormatting>
  <conditionalFormatting sqref="T30">
    <cfRule type="cellIs" dxfId="1064" priority="20" operator="lessThan">
      <formula>$C$4</formula>
    </cfRule>
  </conditionalFormatting>
  <conditionalFormatting sqref="T31">
    <cfRule type="cellIs" dxfId="1063" priority="21" operator="lessThan">
      <formula>$C$4</formula>
    </cfRule>
  </conditionalFormatting>
  <conditionalFormatting sqref="T32">
    <cfRule type="cellIs" dxfId="1062" priority="22" operator="lessThan">
      <formula>$C$4</formula>
    </cfRule>
  </conditionalFormatting>
  <conditionalFormatting sqref="T33">
    <cfRule type="cellIs" dxfId="1061" priority="23" operator="lessThan">
      <formula>$C$4</formula>
    </cfRule>
  </conditionalFormatting>
  <conditionalFormatting sqref="T34">
    <cfRule type="cellIs" dxfId="1060" priority="24" operator="lessThan">
      <formula>$C$4</formula>
    </cfRule>
  </conditionalFormatting>
  <conditionalFormatting sqref="T35">
    <cfRule type="cellIs" dxfId="1059" priority="25" operator="lessThan">
      <formula>$C$4</formula>
    </cfRule>
  </conditionalFormatting>
  <conditionalFormatting sqref="T36">
    <cfRule type="cellIs" dxfId="1058" priority="26" operator="lessThan">
      <formula>$C$4</formula>
    </cfRule>
  </conditionalFormatting>
  <conditionalFormatting sqref="T37">
    <cfRule type="cellIs" dxfId="1057" priority="27" operator="lessThan">
      <formula>$C$4</formula>
    </cfRule>
  </conditionalFormatting>
  <conditionalFormatting sqref="T38">
    <cfRule type="cellIs" dxfId="1056" priority="28" operator="lessThan">
      <formula>$C$4</formula>
    </cfRule>
  </conditionalFormatting>
  <conditionalFormatting sqref="T39">
    <cfRule type="cellIs" dxfId="1055" priority="29" operator="lessThan">
      <formula>$C$4</formula>
    </cfRule>
  </conditionalFormatting>
  <conditionalFormatting sqref="T40">
    <cfRule type="cellIs" dxfId="1054" priority="30" operator="lessThan">
      <formula>$C$4</formula>
    </cfRule>
  </conditionalFormatting>
  <conditionalFormatting sqref="T41">
    <cfRule type="cellIs" dxfId="1053" priority="31" operator="lessThan">
      <formula>$C$4</formula>
    </cfRule>
  </conditionalFormatting>
  <conditionalFormatting sqref="T42">
    <cfRule type="cellIs" dxfId="1052" priority="32" operator="lessThan">
      <formula>$C$4</formula>
    </cfRule>
  </conditionalFormatting>
  <conditionalFormatting sqref="T43">
    <cfRule type="cellIs" dxfId="1051" priority="33" operator="lessThan">
      <formula>$C$4</formula>
    </cfRule>
  </conditionalFormatting>
  <conditionalFormatting sqref="T44">
    <cfRule type="cellIs" dxfId="1050" priority="34" operator="lessThan">
      <formula>$C$4</formula>
    </cfRule>
  </conditionalFormatting>
  <conditionalFormatting sqref="T45">
    <cfRule type="cellIs" dxfId="1049" priority="35" operator="lessThan">
      <formula>$C$4</formula>
    </cfRule>
  </conditionalFormatting>
  <conditionalFormatting sqref="T46">
    <cfRule type="cellIs" dxfId="1048" priority="36" operator="lessThan">
      <formula>$C$4</formula>
    </cfRule>
  </conditionalFormatting>
  <conditionalFormatting sqref="T47">
    <cfRule type="cellIs" dxfId="1047" priority="37" operator="lessThan">
      <formula>$C$4</formula>
    </cfRule>
  </conditionalFormatting>
  <conditionalFormatting sqref="T48">
    <cfRule type="cellIs" dxfId="1046" priority="38" operator="lessThan">
      <formula>$C$4</formula>
    </cfRule>
  </conditionalFormatting>
  <conditionalFormatting sqref="T49">
    <cfRule type="cellIs" dxfId="1045" priority="39" operator="lessThan">
      <formula>$C$4</formula>
    </cfRule>
  </conditionalFormatting>
  <conditionalFormatting sqref="T50">
    <cfRule type="cellIs" dxfId="1044" priority="40" operator="lessThan">
      <formula>$C$4</formula>
    </cfRule>
  </conditionalFormatting>
  <conditionalFormatting sqref="W11">
    <cfRule type="cellIs" dxfId="1043" priority="41" operator="lessThan">
      <formula>$C$4</formula>
    </cfRule>
  </conditionalFormatting>
  <conditionalFormatting sqref="W12">
    <cfRule type="cellIs" dxfId="1042" priority="42" operator="lessThan">
      <formula>$C$4</formula>
    </cfRule>
  </conditionalFormatting>
  <conditionalFormatting sqref="W13">
    <cfRule type="cellIs" dxfId="1041" priority="43" operator="lessThan">
      <formula>$C$4</formula>
    </cfRule>
  </conditionalFormatting>
  <conditionalFormatting sqref="W14">
    <cfRule type="cellIs" dxfId="1040" priority="44" operator="lessThan">
      <formula>$C$4</formula>
    </cfRule>
  </conditionalFormatting>
  <conditionalFormatting sqref="W15">
    <cfRule type="cellIs" dxfId="1039" priority="45" operator="lessThan">
      <formula>$C$4</formula>
    </cfRule>
  </conditionalFormatting>
  <conditionalFormatting sqref="W16">
    <cfRule type="cellIs" dxfId="1038" priority="46" operator="lessThan">
      <formula>$C$4</formula>
    </cfRule>
  </conditionalFormatting>
  <conditionalFormatting sqref="W17">
    <cfRule type="cellIs" dxfId="1037" priority="47" operator="lessThan">
      <formula>$C$4</formula>
    </cfRule>
  </conditionalFormatting>
  <conditionalFormatting sqref="W18">
    <cfRule type="cellIs" dxfId="1036" priority="48" operator="lessThan">
      <formula>$C$4</formula>
    </cfRule>
  </conditionalFormatting>
  <conditionalFormatting sqref="W19">
    <cfRule type="cellIs" dxfId="1035" priority="49" operator="lessThan">
      <formula>$C$4</formula>
    </cfRule>
  </conditionalFormatting>
  <conditionalFormatting sqref="W20">
    <cfRule type="cellIs" dxfId="1034" priority="50" operator="lessThan">
      <formula>$C$4</formula>
    </cfRule>
  </conditionalFormatting>
  <conditionalFormatting sqref="W21">
    <cfRule type="cellIs" dxfId="1033" priority="51" operator="lessThan">
      <formula>$C$4</formula>
    </cfRule>
  </conditionalFormatting>
  <conditionalFormatting sqref="W22">
    <cfRule type="cellIs" dxfId="1032" priority="52" operator="lessThan">
      <formula>$C$4</formula>
    </cfRule>
  </conditionalFormatting>
  <conditionalFormatting sqref="W23">
    <cfRule type="cellIs" dxfId="1031" priority="53" operator="lessThan">
      <formula>$C$4</formula>
    </cfRule>
  </conditionalFormatting>
  <conditionalFormatting sqref="W24">
    <cfRule type="cellIs" dxfId="1030" priority="54" operator="lessThan">
      <formula>$C$4</formula>
    </cfRule>
  </conditionalFormatting>
  <conditionalFormatting sqref="W25">
    <cfRule type="cellIs" dxfId="1029" priority="55" operator="lessThan">
      <formula>$C$4</formula>
    </cfRule>
  </conditionalFormatting>
  <conditionalFormatting sqref="W26">
    <cfRule type="cellIs" dxfId="1028" priority="56" operator="lessThan">
      <formula>$C$4</formula>
    </cfRule>
  </conditionalFormatting>
  <conditionalFormatting sqref="W27">
    <cfRule type="cellIs" dxfId="1027" priority="57" operator="lessThan">
      <formula>$C$4</formula>
    </cfRule>
  </conditionalFormatting>
  <conditionalFormatting sqref="W28">
    <cfRule type="cellIs" dxfId="1026" priority="58" operator="lessThan">
      <formula>$C$4</formula>
    </cfRule>
  </conditionalFormatting>
  <conditionalFormatting sqref="W29">
    <cfRule type="cellIs" dxfId="1025" priority="59" operator="lessThan">
      <formula>$C$4</formula>
    </cfRule>
  </conditionalFormatting>
  <conditionalFormatting sqref="W30">
    <cfRule type="cellIs" dxfId="1024" priority="60" operator="lessThan">
      <formula>$C$4</formula>
    </cfRule>
  </conditionalFormatting>
  <conditionalFormatting sqref="W31">
    <cfRule type="cellIs" dxfId="1023" priority="61" operator="lessThan">
      <formula>$C$4</formula>
    </cfRule>
  </conditionalFormatting>
  <conditionalFormatting sqref="W32">
    <cfRule type="cellIs" dxfId="1022" priority="62" operator="lessThan">
      <formula>$C$4</formula>
    </cfRule>
  </conditionalFormatting>
  <conditionalFormatting sqref="W33">
    <cfRule type="cellIs" dxfId="1021" priority="63" operator="lessThan">
      <formula>$C$4</formula>
    </cfRule>
  </conditionalFormatting>
  <conditionalFormatting sqref="W34">
    <cfRule type="cellIs" dxfId="1020" priority="64" operator="lessThan">
      <formula>$C$4</formula>
    </cfRule>
  </conditionalFormatting>
  <conditionalFormatting sqref="W35">
    <cfRule type="cellIs" dxfId="1019" priority="65" operator="lessThan">
      <formula>$C$4</formula>
    </cfRule>
  </conditionalFormatting>
  <conditionalFormatting sqref="W36">
    <cfRule type="cellIs" dxfId="1018" priority="66" operator="lessThan">
      <formula>$C$4</formula>
    </cfRule>
  </conditionalFormatting>
  <conditionalFormatting sqref="W37">
    <cfRule type="cellIs" dxfId="1017" priority="67" operator="lessThan">
      <formula>$C$4</formula>
    </cfRule>
  </conditionalFormatting>
  <conditionalFormatting sqref="W38">
    <cfRule type="cellIs" dxfId="1016" priority="68" operator="lessThan">
      <formula>$C$4</formula>
    </cfRule>
  </conditionalFormatting>
  <conditionalFormatting sqref="W39">
    <cfRule type="cellIs" dxfId="1015" priority="69" operator="lessThan">
      <formula>$C$4</formula>
    </cfRule>
  </conditionalFormatting>
  <conditionalFormatting sqref="W40">
    <cfRule type="cellIs" dxfId="1014" priority="70" operator="lessThan">
      <formula>$C$4</formula>
    </cfRule>
  </conditionalFormatting>
  <conditionalFormatting sqref="W41">
    <cfRule type="cellIs" dxfId="1013" priority="71" operator="lessThan">
      <formula>$C$4</formula>
    </cfRule>
  </conditionalFormatting>
  <conditionalFormatting sqref="W42">
    <cfRule type="cellIs" dxfId="1012" priority="72" operator="lessThan">
      <formula>$C$4</formula>
    </cfRule>
  </conditionalFormatting>
  <conditionalFormatting sqref="W43">
    <cfRule type="cellIs" dxfId="1011" priority="73" operator="lessThan">
      <formula>$C$4</formula>
    </cfRule>
  </conditionalFormatting>
  <conditionalFormatting sqref="W44">
    <cfRule type="cellIs" dxfId="1010" priority="74" operator="lessThan">
      <formula>$C$4</formula>
    </cfRule>
  </conditionalFormatting>
  <conditionalFormatting sqref="W45">
    <cfRule type="cellIs" dxfId="1009" priority="75" operator="lessThan">
      <formula>$C$4</formula>
    </cfRule>
  </conditionalFormatting>
  <conditionalFormatting sqref="W46">
    <cfRule type="cellIs" dxfId="1008" priority="76" operator="lessThan">
      <formula>$C$4</formula>
    </cfRule>
  </conditionalFormatting>
  <conditionalFormatting sqref="W47">
    <cfRule type="cellIs" dxfId="1007" priority="77" operator="lessThan">
      <formula>$C$4</formula>
    </cfRule>
  </conditionalFormatting>
  <conditionalFormatting sqref="W48">
    <cfRule type="cellIs" dxfId="1006" priority="78" operator="lessThan">
      <formula>$C$4</formula>
    </cfRule>
  </conditionalFormatting>
  <conditionalFormatting sqref="W49">
    <cfRule type="cellIs" dxfId="1005" priority="79" operator="lessThan">
      <formula>$C$4</formula>
    </cfRule>
  </conditionalFormatting>
  <conditionalFormatting sqref="W50">
    <cfRule type="cellIs" dxfId="1004" priority="80" operator="lessThan">
      <formula>$C$4</formula>
    </cfRule>
  </conditionalFormatting>
  <conditionalFormatting sqref="Z11">
    <cfRule type="cellIs" dxfId="1003" priority="81" operator="lessThan">
      <formula>$C$4</formula>
    </cfRule>
  </conditionalFormatting>
  <conditionalFormatting sqref="Z12">
    <cfRule type="cellIs" dxfId="1002" priority="82" operator="lessThan">
      <formula>$C$4</formula>
    </cfRule>
  </conditionalFormatting>
  <conditionalFormatting sqref="Z13">
    <cfRule type="cellIs" dxfId="1001" priority="83" operator="lessThan">
      <formula>$C$4</formula>
    </cfRule>
  </conditionalFormatting>
  <conditionalFormatting sqref="Z14">
    <cfRule type="cellIs" dxfId="1000" priority="84" operator="lessThan">
      <formula>$C$4</formula>
    </cfRule>
  </conditionalFormatting>
  <conditionalFormatting sqref="Z15">
    <cfRule type="cellIs" dxfId="999" priority="85" operator="lessThan">
      <formula>$C$4</formula>
    </cfRule>
  </conditionalFormatting>
  <conditionalFormatting sqref="Z16">
    <cfRule type="cellIs" dxfId="998" priority="86" operator="lessThan">
      <formula>$C$4</formula>
    </cfRule>
  </conditionalFormatting>
  <conditionalFormatting sqref="Z17">
    <cfRule type="cellIs" dxfId="997" priority="87" operator="lessThan">
      <formula>$C$4</formula>
    </cfRule>
  </conditionalFormatting>
  <conditionalFormatting sqref="Z18">
    <cfRule type="cellIs" dxfId="996" priority="88" operator="lessThan">
      <formula>$C$4</formula>
    </cfRule>
  </conditionalFormatting>
  <conditionalFormatting sqref="Z19">
    <cfRule type="cellIs" dxfId="995" priority="89" operator="lessThan">
      <formula>$C$4</formula>
    </cfRule>
  </conditionalFormatting>
  <conditionalFormatting sqref="Z20">
    <cfRule type="cellIs" dxfId="994" priority="90" operator="lessThan">
      <formula>$C$4</formula>
    </cfRule>
  </conditionalFormatting>
  <conditionalFormatting sqref="Z21">
    <cfRule type="cellIs" dxfId="993" priority="91" operator="lessThan">
      <formula>$C$4</formula>
    </cfRule>
  </conditionalFormatting>
  <conditionalFormatting sqref="Z22">
    <cfRule type="cellIs" dxfId="992" priority="92" operator="lessThan">
      <formula>$C$4</formula>
    </cfRule>
  </conditionalFormatting>
  <conditionalFormatting sqref="Z23">
    <cfRule type="cellIs" dxfId="991" priority="93" operator="lessThan">
      <formula>$C$4</formula>
    </cfRule>
  </conditionalFormatting>
  <conditionalFormatting sqref="Z24">
    <cfRule type="cellIs" dxfId="990" priority="94" operator="lessThan">
      <formula>$C$4</formula>
    </cfRule>
  </conditionalFormatting>
  <conditionalFormatting sqref="Z25">
    <cfRule type="cellIs" dxfId="989" priority="95" operator="lessThan">
      <formula>$C$4</formula>
    </cfRule>
  </conditionalFormatting>
  <conditionalFormatting sqref="Z26">
    <cfRule type="cellIs" dxfId="988" priority="96" operator="lessThan">
      <formula>$C$4</formula>
    </cfRule>
  </conditionalFormatting>
  <conditionalFormatting sqref="Z27">
    <cfRule type="cellIs" dxfId="987" priority="97" operator="lessThan">
      <formula>$C$4</formula>
    </cfRule>
  </conditionalFormatting>
  <conditionalFormatting sqref="Z28">
    <cfRule type="cellIs" dxfId="986" priority="98" operator="lessThan">
      <formula>$C$4</formula>
    </cfRule>
  </conditionalFormatting>
  <conditionalFormatting sqref="Z29">
    <cfRule type="cellIs" dxfId="985" priority="99" operator="lessThan">
      <formula>$C$4</formula>
    </cfRule>
  </conditionalFormatting>
  <conditionalFormatting sqref="Z30">
    <cfRule type="cellIs" dxfId="984" priority="100" operator="lessThan">
      <formula>$C$4</formula>
    </cfRule>
  </conditionalFormatting>
  <conditionalFormatting sqref="Z31">
    <cfRule type="cellIs" dxfId="983" priority="101" operator="lessThan">
      <formula>$C$4</formula>
    </cfRule>
  </conditionalFormatting>
  <conditionalFormatting sqref="Z32">
    <cfRule type="cellIs" dxfId="982" priority="102" operator="lessThan">
      <formula>$C$4</formula>
    </cfRule>
  </conditionalFormatting>
  <conditionalFormatting sqref="Z33">
    <cfRule type="cellIs" dxfId="981" priority="103" operator="lessThan">
      <formula>$C$4</formula>
    </cfRule>
  </conditionalFormatting>
  <conditionalFormatting sqref="Z34">
    <cfRule type="cellIs" dxfId="980" priority="104" operator="lessThan">
      <formula>$C$4</formula>
    </cfRule>
  </conditionalFormatting>
  <conditionalFormatting sqref="Z35">
    <cfRule type="cellIs" dxfId="979" priority="105" operator="lessThan">
      <formula>$C$4</formula>
    </cfRule>
  </conditionalFormatting>
  <conditionalFormatting sqref="Z36">
    <cfRule type="cellIs" dxfId="978" priority="106" operator="lessThan">
      <formula>$C$4</formula>
    </cfRule>
  </conditionalFormatting>
  <conditionalFormatting sqref="Z37">
    <cfRule type="cellIs" dxfId="977" priority="107" operator="lessThan">
      <formula>$C$4</formula>
    </cfRule>
  </conditionalFormatting>
  <conditionalFormatting sqref="Z38">
    <cfRule type="cellIs" dxfId="976" priority="108" operator="lessThan">
      <formula>$C$4</formula>
    </cfRule>
  </conditionalFormatting>
  <conditionalFormatting sqref="Z39">
    <cfRule type="cellIs" dxfId="975" priority="109" operator="lessThan">
      <formula>$C$4</formula>
    </cfRule>
  </conditionalFormatting>
  <conditionalFormatting sqref="Z40">
    <cfRule type="cellIs" dxfId="974" priority="110" operator="lessThan">
      <formula>$C$4</formula>
    </cfRule>
  </conditionalFormatting>
  <conditionalFormatting sqref="Z41">
    <cfRule type="cellIs" dxfId="973" priority="111" operator="lessThan">
      <formula>$C$4</formula>
    </cfRule>
  </conditionalFormatting>
  <conditionalFormatting sqref="Z42">
    <cfRule type="cellIs" dxfId="972" priority="112" operator="lessThan">
      <formula>$C$4</formula>
    </cfRule>
  </conditionalFormatting>
  <conditionalFormatting sqref="Z43">
    <cfRule type="cellIs" dxfId="971" priority="113" operator="lessThan">
      <formula>$C$4</formula>
    </cfRule>
  </conditionalFormatting>
  <conditionalFormatting sqref="Z44">
    <cfRule type="cellIs" dxfId="970" priority="114" operator="lessThan">
      <formula>$C$4</formula>
    </cfRule>
  </conditionalFormatting>
  <conditionalFormatting sqref="Z45">
    <cfRule type="cellIs" dxfId="969" priority="115" operator="lessThan">
      <formula>$C$4</formula>
    </cfRule>
  </conditionalFormatting>
  <conditionalFormatting sqref="Z46">
    <cfRule type="cellIs" dxfId="968" priority="116" operator="lessThan">
      <formula>$C$4</formula>
    </cfRule>
  </conditionalFormatting>
  <conditionalFormatting sqref="Z47">
    <cfRule type="cellIs" dxfId="967" priority="117" operator="lessThan">
      <formula>$C$4</formula>
    </cfRule>
  </conditionalFormatting>
  <conditionalFormatting sqref="Z48">
    <cfRule type="cellIs" dxfId="966" priority="118" operator="lessThan">
      <formula>$C$4</formula>
    </cfRule>
  </conditionalFormatting>
  <conditionalFormatting sqref="Z49">
    <cfRule type="cellIs" dxfId="965" priority="119" operator="lessThan">
      <formula>$C$4</formula>
    </cfRule>
  </conditionalFormatting>
  <conditionalFormatting sqref="Z50">
    <cfRule type="cellIs" dxfId="964" priority="120" operator="lessThan">
      <formula>$C$4</formula>
    </cfRule>
  </conditionalFormatting>
  <conditionalFormatting sqref="AC11">
    <cfRule type="cellIs" dxfId="963" priority="121" operator="lessThan">
      <formula>$C$4</formula>
    </cfRule>
  </conditionalFormatting>
  <conditionalFormatting sqref="AC12">
    <cfRule type="cellIs" dxfId="962" priority="122" operator="lessThan">
      <formula>$C$4</formula>
    </cfRule>
  </conditionalFormatting>
  <conditionalFormatting sqref="AC13">
    <cfRule type="cellIs" dxfId="961" priority="123" operator="lessThan">
      <formula>$C$4</formula>
    </cfRule>
  </conditionalFormatting>
  <conditionalFormatting sqref="AC14">
    <cfRule type="cellIs" dxfId="960" priority="124" operator="lessThan">
      <formula>$C$4</formula>
    </cfRule>
  </conditionalFormatting>
  <conditionalFormatting sqref="AC15">
    <cfRule type="cellIs" dxfId="959" priority="125" operator="lessThan">
      <formula>$C$4</formula>
    </cfRule>
  </conditionalFormatting>
  <conditionalFormatting sqref="AC16">
    <cfRule type="cellIs" dxfId="958" priority="126" operator="lessThan">
      <formula>$C$4</formula>
    </cfRule>
  </conditionalFormatting>
  <conditionalFormatting sqref="AC17">
    <cfRule type="cellIs" dxfId="957" priority="127" operator="lessThan">
      <formula>$C$4</formula>
    </cfRule>
  </conditionalFormatting>
  <conditionalFormatting sqref="AC18">
    <cfRule type="cellIs" dxfId="956" priority="128" operator="lessThan">
      <formula>$C$4</formula>
    </cfRule>
  </conditionalFormatting>
  <conditionalFormatting sqref="AC19">
    <cfRule type="cellIs" dxfId="955" priority="129" operator="lessThan">
      <formula>$C$4</formula>
    </cfRule>
  </conditionalFormatting>
  <conditionalFormatting sqref="AC20">
    <cfRule type="cellIs" dxfId="954" priority="130" operator="lessThan">
      <formula>$C$4</formula>
    </cfRule>
  </conditionalFormatting>
  <conditionalFormatting sqref="AC21">
    <cfRule type="cellIs" dxfId="953" priority="131" operator="lessThan">
      <formula>$C$4</formula>
    </cfRule>
  </conditionalFormatting>
  <conditionalFormatting sqref="AC22">
    <cfRule type="cellIs" dxfId="952" priority="132" operator="lessThan">
      <formula>$C$4</formula>
    </cfRule>
  </conditionalFormatting>
  <conditionalFormatting sqref="AC23">
    <cfRule type="cellIs" dxfId="951" priority="133" operator="lessThan">
      <formula>$C$4</formula>
    </cfRule>
  </conditionalFormatting>
  <conditionalFormatting sqref="AC24">
    <cfRule type="cellIs" dxfId="950" priority="134" operator="lessThan">
      <formula>$C$4</formula>
    </cfRule>
  </conditionalFormatting>
  <conditionalFormatting sqref="AC25">
    <cfRule type="cellIs" dxfId="949" priority="135" operator="lessThan">
      <formula>$C$4</formula>
    </cfRule>
  </conditionalFormatting>
  <conditionalFormatting sqref="AC26">
    <cfRule type="cellIs" dxfId="948" priority="136" operator="lessThan">
      <formula>$C$4</formula>
    </cfRule>
  </conditionalFormatting>
  <conditionalFormatting sqref="AC27">
    <cfRule type="cellIs" dxfId="947" priority="137" operator="lessThan">
      <formula>$C$4</formula>
    </cfRule>
  </conditionalFormatting>
  <conditionalFormatting sqref="AC28">
    <cfRule type="cellIs" dxfId="946" priority="138" operator="lessThan">
      <formula>$C$4</formula>
    </cfRule>
  </conditionalFormatting>
  <conditionalFormatting sqref="AC29">
    <cfRule type="cellIs" dxfId="945" priority="139" operator="lessThan">
      <formula>$C$4</formula>
    </cfRule>
  </conditionalFormatting>
  <conditionalFormatting sqref="AC30">
    <cfRule type="cellIs" dxfId="944" priority="140" operator="lessThan">
      <formula>$C$4</formula>
    </cfRule>
  </conditionalFormatting>
  <conditionalFormatting sqref="AC31">
    <cfRule type="cellIs" dxfId="943" priority="141" operator="lessThan">
      <formula>$C$4</formula>
    </cfRule>
  </conditionalFormatting>
  <conditionalFormatting sqref="AC32">
    <cfRule type="cellIs" dxfId="942" priority="142" operator="lessThan">
      <formula>$C$4</formula>
    </cfRule>
  </conditionalFormatting>
  <conditionalFormatting sqref="AC33">
    <cfRule type="cellIs" dxfId="941" priority="143" operator="lessThan">
      <formula>$C$4</formula>
    </cfRule>
  </conditionalFormatting>
  <conditionalFormatting sqref="AC34">
    <cfRule type="cellIs" dxfId="940" priority="144" operator="lessThan">
      <formula>$C$4</formula>
    </cfRule>
  </conditionalFormatting>
  <conditionalFormatting sqref="AC35">
    <cfRule type="cellIs" dxfId="939" priority="145" operator="lessThan">
      <formula>$C$4</formula>
    </cfRule>
  </conditionalFormatting>
  <conditionalFormatting sqref="AC36">
    <cfRule type="cellIs" dxfId="938" priority="146" operator="lessThan">
      <formula>$C$4</formula>
    </cfRule>
  </conditionalFormatting>
  <conditionalFormatting sqref="AC37">
    <cfRule type="cellIs" dxfId="937" priority="147" operator="lessThan">
      <formula>$C$4</formula>
    </cfRule>
  </conditionalFormatting>
  <conditionalFormatting sqref="AC38">
    <cfRule type="cellIs" dxfId="936" priority="148" operator="lessThan">
      <formula>$C$4</formula>
    </cfRule>
  </conditionalFormatting>
  <conditionalFormatting sqref="AC39">
    <cfRule type="cellIs" dxfId="935" priority="149" operator="lessThan">
      <formula>$C$4</formula>
    </cfRule>
  </conditionalFormatting>
  <conditionalFormatting sqref="AC40">
    <cfRule type="cellIs" dxfId="934" priority="150" operator="lessThan">
      <formula>$C$4</formula>
    </cfRule>
  </conditionalFormatting>
  <conditionalFormatting sqref="AC41">
    <cfRule type="cellIs" dxfId="933" priority="151" operator="lessThan">
      <formula>$C$4</formula>
    </cfRule>
  </conditionalFormatting>
  <conditionalFormatting sqref="AC42">
    <cfRule type="cellIs" dxfId="932" priority="152" operator="lessThan">
      <formula>$C$4</formula>
    </cfRule>
  </conditionalFormatting>
  <conditionalFormatting sqref="AC43">
    <cfRule type="cellIs" dxfId="931" priority="153" operator="lessThan">
      <formula>$C$4</formula>
    </cfRule>
  </conditionalFormatting>
  <conditionalFormatting sqref="AC44">
    <cfRule type="cellIs" dxfId="930" priority="154" operator="lessThan">
      <formula>$C$4</formula>
    </cfRule>
  </conditionalFormatting>
  <conditionalFormatting sqref="AC45">
    <cfRule type="cellIs" dxfId="929" priority="155" operator="lessThan">
      <formula>$C$4</formula>
    </cfRule>
  </conditionalFormatting>
  <conditionalFormatting sqref="AC46">
    <cfRule type="cellIs" dxfId="928" priority="156" operator="lessThan">
      <formula>$C$4</formula>
    </cfRule>
  </conditionalFormatting>
  <conditionalFormatting sqref="AC47">
    <cfRule type="cellIs" dxfId="927" priority="157" operator="lessThan">
      <formula>$C$4</formula>
    </cfRule>
  </conditionalFormatting>
  <conditionalFormatting sqref="AC48">
    <cfRule type="cellIs" dxfId="926" priority="158" operator="lessThan">
      <formula>$C$4</formula>
    </cfRule>
  </conditionalFormatting>
  <conditionalFormatting sqref="AC49">
    <cfRule type="cellIs" dxfId="925" priority="159" operator="lessThan">
      <formula>$C$4</formula>
    </cfRule>
  </conditionalFormatting>
  <conditionalFormatting sqref="AC50">
    <cfRule type="cellIs" dxfId="924" priority="160" operator="lessThan">
      <formula>$C$4</formula>
    </cfRule>
  </conditionalFormatting>
  <conditionalFormatting sqref="AF11">
    <cfRule type="cellIs" dxfId="923" priority="161" operator="lessThan">
      <formula>$C$4</formula>
    </cfRule>
  </conditionalFormatting>
  <conditionalFormatting sqref="AF12">
    <cfRule type="cellIs" dxfId="922" priority="162" operator="lessThan">
      <formula>$C$4</formula>
    </cfRule>
  </conditionalFormatting>
  <conditionalFormatting sqref="AF13">
    <cfRule type="cellIs" dxfId="921" priority="163" operator="lessThan">
      <formula>$C$4</formula>
    </cfRule>
  </conditionalFormatting>
  <conditionalFormatting sqref="AF14">
    <cfRule type="cellIs" dxfId="920" priority="164" operator="lessThan">
      <formula>$C$4</formula>
    </cfRule>
  </conditionalFormatting>
  <conditionalFormatting sqref="AF15">
    <cfRule type="cellIs" dxfId="919" priority="165" operator="lessThan">
      <formula>$C$4</formula>
    </cfRule>
  </conditionalFormatting>
  <conditionalFormatting sqref="AF16">
    <cfRule type="cellIs" dxfId="918" priority="166" operator="lessThan">
      <formula>$C$4</formula>
    </cfRule>
  </conditionalFormatting>
  <conditionalFormatting sqref="AF17">
    <cfRule type="cellIs" dxfId="917" priority="167" operator="lessThan">
      <formula>$C$4</formula>
    </cfRule>
  </conditionalFormatting>
  <conditionalFormatting sqref="AF18">
    <cfRule type="cellIs" dxfId="916" priority="168" operator="lessThan">
      <formula>$C$4</formula>
    </cfRule>
  </conditionalFormatting>
  <conditionalFormatting sqref="AF19">
    <cfRule type="cellIs" dxfId="915" priority="169" operator="lessThan">
      <formula>$C$4</formula>
    </cfRule>
  </conditionalFormatting>
  <conditionalFormatting sqref="AF20">
    <cfRule type="cellIs" dxfId="914" priority="170" operator="lessThan">
      <formula>$C$4</formula>
    </cfRule>
  </conditionalFormatting>
  <conditionalFormatting sqref="AF21">
    <cfRule type="cellIs" dxfId="913" priority="171" operator="lessThan">
      <formula>$C$4</formula>
    </cfRule>
  </conditionalFormatting>
  <conditionalFormatting sqref="AF22">
    <cfRule type="cellIs" dxfId="912" priority="172" operator="lessThan">
      <formula>$C$4</formula>
    </cfRule>
  </conditionalFormatting>
  <conditionalFormatting sqref="AF23">
    <cfRule type="cellIs" dxfId="911" priority="173" operator="lessThan">
      <formula>$C$4</formula>
    </cfRule>
  </conditionalFormatting>
  <conditionalFormatting sqref="AF24">
    <cfRule type="cellIs" dxfId="910" priority="174" operator="lessThan">
      <formula>$C$4</formula>
    </cfRule>
  </conditionalFormatting>
  <conditionalFormatting sqref="AF25">
    <cfRule type="cellIs" dxfId="909" priority="175" operator="lessThan">
      <formula>$C$4</formula>
    </cfRule>
  </conditionalFormatting>
  <conditionalFormatting sqref="AF26">
    <cfRule type="cellIs" dxfId="908" priority="176" operator="lessThan">
      <formula>$C$4</formula>
    </cfRule>
  </conditionalFormatting>
  <conditionalFormatting sqref="AF27">
    <cfRule type="cellIs" dxfId="907" priority="177" operator="lessThan">
      <formula>$C$4</formula>
    </cfRule>
  </conditionalFormatting>
  <conditionalFormatting sqref="AF28">
    <cfRule type="cellIs" dxfId="906" priority="178" operator="lessThan">
      <formula>$C$4</formula>
    </cfRule>
  </conditionalFormatting>
  <conditionalFormatting sqref="AF29">
    <cfRule type="cellIs" dxfId="905" priority="179" operator="lessThan">
      <formula>$C$4</formula>
    </cfRule>
  </conditionalFormatting>
  <conditionalFormatting sqref="AF30">
    <cfRule type="cellIs" dxfId="904" priority="180" operator="lessThan">
      <formula>$C$4</formula>
    </cfRule>
  </conditionalFormatting>
  <conditionalFormatting sqref="AF31">
    <cfRule type="cellIs" dxfId="903" priority="181" operator="lessThan">
      <formula>$C$4</formula>
    </cfRule>
  </conditionalFormatting>
  <conditionalFormatting sqref="AF32">
    <cfRule type="cellIs" dxfId="902" priority="182" operator="lessThan">
      <formula>$C$4</formula>
    </cfRule>
  </conditionalFormatting>
  <conditionalFormatting sqref="AF33">
    <cfRule type="cellIs" dxfId="901" priority="183" operator="lessThan">
      <formula>$C$4</formula>
    </cfRule>
  </conditionalFormatting>
  <conditionalFormatting sqref="AF34">
    <cfRule type="cellIs" dxfId="900" priority="184" operator="lessThan">
      <formula>$C$4</formula>
    </cfRule>
  </conditionalFormatting>
  <conditionalFormatting sqref="AF35">
    <cfRule type="cellIs" dxfId="899" priority="185" operator="lessThan">
      <formula>$C$4</formula>
    </cfRule>
  </conditionalFormatting>
  <conditionalFormatting sqref="AF36">
    <cfRule type="cellIs" dxfId="898" priority="186" operator="lessThan">
      <formula>$C$4</formula>
    </cfRule>
  </conditionalFormatting>
  <conditionalFormatting sqref="AF37">
    <cfRule type="cellIs" dxfId="897" priority="187" operator="lessThan">
      <formula>$C$4</formula>
    </cfRule>
  </conditionalFormatting>
  <conditionalFormatting sqref="AF38">
    <cfRule type="cellIs" dxfId="896" priority="188" operator="lessThan">
      <formula>$C$4</formula>
    </cfRule>
  </conditionalFormatting>
  <conditionalFormatting sqref="AF39">
    <cfRule type="cellIs" dxfId="895" priority="189" operator="lessThan">
      <formula>$C$4</formula>
    </cfRule>
  </conditionalFormatting>
  <conditionalFormatting sqref="AF40">
    <cfRule type="cellIs" dxfId="894" priority="190" operator="lessThan">
      <formula>$C$4</formula>
    </cfRule>
  </conditionalFormatting>
  <conditionalFormatting sqref="AF41">
    <cfRule type="cellIs" dxfId="893" priority="191" operator="lessThan">
      <formula>$C$4</formula>
    </cfRule>
  </conditionalFormatting>
  <conditionalFormatting sqref="AF42">
    <cfRule type="cellIs" dxfId="892" priority="192" operator="lessThan">
      <formula>$C$4</formula>
    </cfRule>
  </conditionalFormatting>
  <conditionalFormatting sqref="AF43">
    <cfRule type="cellIs" dxfId="891" priority="193" operator="lessThan">
      <formula>$C$4</formula>
    </cfRule>
  </conditionalFormatting>
  <conditionalFormatting sqref="AF44">
    <cfRule type="cellIs" dxfId="890" priority="194" operator="lessThan">
      <formula>$C$4</formula>
    </cfRule>
  </conditionalFormatting>
  <conditionalFormatting sqref="AF45">
    <cfRule type="cellIs" dxfId="889" priority="195" operator="lessThan">
      <formula>$C$4</formula>
    </cfRule>
  </conditionalFormatting>
  <conditionalFormatting sqref="AF46">
    <cfRule type="cellIs" dxfId="888" priority="196" operator="lessThan">
      <formula>$C$4</formula>
    </cfRule>
  </conditionalFormatting>
  <conditionalFormatting sqref="AF47">
    <cfRule type="cellIs" dxfId="887" priority="197" operator="lessThan">
      <formula>$C$4</formula>
    </cfRule>
  </conditionalFormatting>
  <conditionalFormatting sqref="AF48">
    <cfRule type="cellIs" dxfId="886" priority="198" operator="lessThan">
      <formula>$C$4</formula>
    </cfRule>
  </conditionalFormatting>
  <conditionalFormatting sqref="AF49">
    <cfRule type="cellIs" dxfId="885" priority="199" operator="lessThan">
      <formula>$C$4</formula>
    </cfRule>
  </conditionalFormatting>
  <conditionalFormatting sqref="AF50">
    <cfRule type="cellIs" dxfId="884" priority="200" operator="lessThan">
      <formula>$C$4</formula>
    </cfRule>
  </conditionalFormatting>
  <conditionalFormatting sqref="AL11">
    <cfRule type="cellIs" dxfId="883" priority="201" operator="lessThan">
      <formula>$C$4</formula>
    </cfRule>
  </conditionalFormatting>
  <conditionalFormatting sqref="AL12">
    <cfRule type="cellIs" dxfId="882" priority="202" operator="lessThan">
      <formula>$C$4</formula>
    </cfRule>
  </conditionalFormatting>
  <conditionalFormatting sqref="AL13">
    <cfRule type="cellIs" dxfId="881" priority="203" operator="lessThan">
      <formula>$C$4</formula>
    </cfRule>
  </conditionalFormatting>
  <conditionalFormatting sqref="AL14">
    <cfRule type="cellIs" dxfId="880" priority="204" operator="lessThan">
      <formula>$C$4</formula>
    </cfRule>
  </conditionalFormatting>
  <conditionalFormatting sqref="AL15">
    <cfRule type="cellIs" dxfId="879" priority="205" operator="lessThan">
      <formula>$C$4</formula>
    </cfRule>
  </conditionalFormatting>
  <conditionalFormatting sqref="AL16">
    <cfRule type="cellIs" dxfId="878" priority="206" operator="lessThan">
      <formula>$C$4</formula>
    </cfRule>
  </conditionalFormatting>
  <conditionalFormatting sqref="AL17">
    <cfRule type="cellIs" dxfId="877" priority="207" operator="lessThan">
      <formula>$C$4</formula>
    </cfRule>
  </conditionalFormatting>
  <conditionalFormatting sqref="AL18">
    <cfRule type="cellIs" dxfId="876" priority="208" operator="lessThan">
      <formula>$C$4</formula>
    </cfRule>
  </conditionalFormatting>
  <conditionalFormatting sqref="AL19">
    <cfRule type="cellIs" dxfId="875" priority="209" operator="lessThan">
      <formula>$C$4</formula>
    </cfRule>
  </conditionalFormatting>
  <conditionalFormatting sqref="AL20">
    <cfRule type="cellIs" dxfId="874" priority="210" operator="lessThan">
      <formula>$C$4</formula>
    </cfRule>
  </conditionalFormatting>
  <conditionalFormatting sqref="AL21">
    <cfRule type="cellIs" dxfId="873" priority="211" operator="lessThan">
      <formula>$C$4</formula>
    </cfRule>
  </conditionalFormatting>
  <conditionalFormatting sqref="AL22">
    <cfRule type="cellIs" dxfId="872" priority="212" operator="lessThan">
      <formula>$C$4</formula>
    </cfRule>
  </conditionalFormatting>
  <conditionalFormatting sqref="AL23">
    <cfRule type="cellIs" dxfId="871" priority="213" operator="lessThan">
      <formula>$C$4</formula>
    </cfRule>
  </conditionalFormatting>
  <conditionalFormatting sqref="AL24">
    <cfRule type="cellIs" dxfId="870" priority="214" operator="lessThan">
      <formula>$C$4</formula>
    </cfRule>
  </conditionalFormatting>
  <conditionalFormatting sqref="AL25">
    <cfRule type="cellIs" dxfId="869" priority="215" operator="lessThan">
      <formula>$C$4</formula>
    </cfRule>
  </conditionalFormatting>
  <conditionalFormatting sqref="AL26">
    <cfRule type="cellIs" dxfId="868" priority="216" operator="lessThan">
      <formula>$C$4</formula>
    </cfRule>
  </conditionalFormatting>
  <conditionalFormatting sqref="AL27">
    <cfRule type="cellIs" dxfId="867" priority="217" operator="lessThan">
      <formula>$C$4</formula>
    </cfRule>
  </conditionalFormatting>
  <conditionalFormatting sqref="AL28">
    <cfRule type="cellIs" dxfId="866" priority="218" operator="lessThan">
      <formula>$C$4</formula>
    </cfRule>
  </conditionalFormatting>
  <conditionalFormatting sqref="AL29">
    <cfRule type="cellIs" dxfId="865" priority="219" operator="lessThan">
      <formula>$C$4</formula>
    </cfRule>
  </conditionalFormatting>
  <conditionalFormatting sqref="AL30">
    <cfRule type="cellIs" dxfId="864" priority="220" operator="lessThan">
      <formula>$C$4</formula>
    </cfRule>
  </conditionalFormatting>
  <conditionalFormatting sqref="AL31">
    <cfRule type="cellIs" dxfId="863" priority="221" operator="lessThan">
      <formula>$C$4</formula>
    </cfRule>
  </conditionalFormatting>
  <conditionalFormatting sqref="AL32">
    <cfRule type="cellIs" dxfId="862" priority="222" operator="lessThan">
      <formula>$C$4</formula>
    </cfRule>
  </conditionalFormatting>
  <conditionalFormatting sqref="AL33">
    <cfRule type="cellIs" dxfId="861" priority="223" operator="lessThan">
      <formula>$C$4</formula>
    </cfRule>
  </conditionalFormatting>
  <conditionalFormatting sqref="AL34">
    <cfRule type="cellIs" dxfId="860" priority="224" operator="lessThan">
      <formula>$C$4</formula>
    </cfRule>
  </conditionalFormatting>
  <conditionalFormatting sqref="AL35">
    <cfRule type="cellIs" dxfId="859" priority="225" operator="lessThan">
      <formula>$C$4</formula>
    </cfRule>
  </conditionalFormatting>
  <conditionalFormatting sqref="AL36">
    <cfRule type="cellIs" dxfId="858" priority="226" operator="lessThan">
      <formula>$C$4</formula>
    </cfRule>
  </conditionalFormatting>
  <conditionalFormatting sqref="AL37">
    <cfRule type="cellIs" dxfId="857" priority="227" operator="lessThan">
      <formula>$C$4</formula>
    </cfRule>
  </conditionalFormatting>
  <conditionalFormatting sqref="AL38">
    <cfRule type="cellIs" dxfId="856" priority="228" operator="lessThan">
      <formula>$C$4</formula>
    </cfRule>
  </conditionalFormatting>
  <conditionalFormatting sqref="AL39">
    <cfRule type="cellIs" dxfId="855" priority="229" operator="lessThan">
      <formula>$C$4</formula>
    </cfRule>
  </conditionalFormatting>
  <conditionalFormatting sqref="AL40">
    <cfRule type="cellIs" dxfId="854" priority="230" operator="lessThan">
      <formula>$C$4</formula>
    </cfRule>
  </conditionalFormatting>
  <conditionalFormatting sqref="AL41">
    <cfRule type="cellIs" dxfId="853" priority="231" operator="lessThan">
      <formula>$C$4</formula>
    </cfRule>
  </conditionalFormatting>
  <conditionalFormatting sqref="AL42">
    <cfRule type="cellIs" dxfId="852" priority="232" operator="lessThan">
      <formula>$C$4</formula>
    </cfRule>
  </conditionalFormatting>
  <conditionalFormatting sqref="AL43">
    <cfRule type="cellIs" dxfId="851" priority="233" operator="lessThan">
      <formula>$C$4</formula>
    </cfRule>
  </conditionalFormatting>
  <conditionalFormatting sqref="AL44">
    <cfRule type="cellIs" dxfId="850" priority="234" operator="lessThan">
      <formula>$C$4</formula>
    </cfRule>
  </conditionalFormatting>
  <conditionalFormatting sqref="AL45">
    <cfRule type="cellIs" dxfId="849" priority="235" operator="lessThan">
      <formula>$C$4</formula>
    </cfRule>
  </conditionalFormatting>
  <conditionalFormatting sqref="AL46">
    <cfRule type="cellIs" dxfId="848" priority="236" operator="lessThan">
      <formula>$C$4</formula>
    </cfRule>
  </conditionalFormatting>
  <conditionalFormatting sqref="AL47">
    <cfRule type="cellIs" dxfId="847" priority="237" operator="lessThan">
      <formula>$C$4</formula>
    </cfRule>
  </conditionalFormatting>
  <conditionalFormatting sqref="AL48">
    <cfRule type="cellIs" dxfId="846" priority="238" operator="lessThan">
      <formula>$C$4</formula>
    </cfRule>
  </conditionalFormatting>
  <conditionalFormatting sqref="AL49">
    <cfRule type="cellIs" dxfId="845" priority="239" operator="lessThan">
      <formula>$C$4</formula>
    </cfRule>
  </conditionalFormatting>
  <conditionalFormatting sqref="AL50">
    <cfRule type="cellIs" dxfId="844" priority="240" operator="lessThan">
      <formula>$C$4</formula>
    </cfRule>
  </conditionalFormatting>
  <conditionalFormatting sqref="AR11">
    <cfRule type="cellIs" dxfId="843" priority="241" operator="lessThan">
      <formula>$C$4</formula>
    </cfRule>
  </conditionalFormatting>
  <conditionalFormatting sqref="AR12">
    <cfRule type="cellIs" dxfId="842" priority="242" operator="lessThan">
      <formula>$C$4</formula>
    </cfRule>
  </conditionalFormatting>
  <conditionalFormatting sqref="AR13">
    <cfRule type="cellIs" dxfId="841" priority="243" operator="lessThan">
      <formula>$C$4</formula>
    </cfRule>
  </conditionalFormatting>
  <conditionalFormatting sqref="AR14">
    <cfRule type="cellIs" dxfId="840" priority="244" operator="lessThan">
      <formula>$C$4</formula>
    </cfRule>
  </conditionalFormatting>
  <conditionalFormatting sqref="AR15">
    <cfRule type="cellIs" dxfId="839" priority="245" operator="lessThan">
      <formula>$C$4</formula>
    </cfRule>
  </conditionalFormatting>
  <conditionalFormatting sqref="AR16">
    <cfRule type="cellIs" dxfId="838" priority="246" operator="lessThan">
      <formula>$C$4</formula>
    </cfRule>
  </conditionalFormatting>
  <conditionalFormatting sqref="AR17">
    <cfRule type="cellIs" dxfId="837" priority="247" operator="lessThan">
      <formula>$C$4</formula>
    </cfRule>
  </conditionalFormatting>
  <conditionalFormatting sqref="AR18">
    <cfRule type="cellIs" dxfId="836" priority="248" operator="lessThan">
      <formula>$C$4</formula>
    </cfRule>
  </conditionalFormatting>
  <conditionalFormatting sqref="AR19">
    <cfRule type="cellIs" dxfId="835" priority="249" operator="lessThan">
      <formula>$C$4</formula>
    </cfRule>
  </conditionalFormatting>
  <conditionalFormatting sqref="AR20">
    <cfRule type="cellIs" dxfId="834" priority="250" operator="lessThan">
      <formula>$C$4</formula>
    </cfRule>
  </conditionalFormatting>
  <conditionalFormatting sqref="AR21">
    <cfRule type="cellIs" dxfId="833" priority="251" operator="lessThan">
      <formula>$C$4</formula>
    </cfRule>
  </conditionalFormatting>
  <conditionalFormatting sqref="AR22">
    <cfRule type="cellIs" dxfId="832" priority="252" operator="lessThan">
      <formula>$C$4</formula>
    </cfRule>
  </conditionalFormatting>
  <conditionalFormatting sqref="AR23">
    <cfRule type="cellIs" dxfId="831" priority="253" operator="lessThan">
      <formula>$C$4</formula>
    </cfRule>
  </conditionalFormatting>
  <conditionalFormatting sqref="AR24">
    <cfRule type="cellIs" dxfId="830" priority="254" operator="lessThan">
      <formula>$C$4</formula>
    </cfRule>
  </conditionalFormatting>
  <conditionalFormatting sqref="AR25">
    <cfRule type="cellIs" dxfId="829" priority="255" operator="lessThan">
      <formula>$C$4</formula>
    </cfRule>
  </conditionalFormatting>
  <conditionalFormatting sqref="AR26">
    <cfRule type="cellIs" dxfId="828" priority="256" operator="lessThan">
      <formula>$C$4</formula>
    </cfRule>
  </conditionalFormatting>
  <conditionalFormatting sqref="AR27">
    <cfRule type="cellIs" dxfId="827" priority="257" operator="lessThan">
      <formula>$C$4</formula>
    </cfRule>
  </conditionalFormatting>
  <conditionalFormatting sqref="AR28">
    <cfRule type="cellIs" dxfId="826" priority="258" operator="lessThan">
      <formula>$C$4</formula>
    </cfRule>
  </conditionalFormatting>
  <conditionalFormatting sqref="AR29">
    <cfRule type="cellIs" dxfId="825" priority="259" operator="lessThan">
      <formula>$C$4</formula>
    </cfRule>
  </conditionalFormatting>
  <conditionalFormatting sqref="AR30">
    <cfRule type="cellIs" dxfId="824" priority="260" operator="lessThan">
      <formula>$C$4</formula>
    </cfRule>
  </conditionalFormatting>
  <conditionalFormatting sqref="AR31">
    <cfRule type="cellIs" dxfId="823" priority="261" operator="lessThan">
      <formula>$C$4</formula>
    </cfRule>
  </conditionalFormatting>
  <conditionalFormatting sqref="AR32">
    <cfRule type="cellIs" dxfId="822" priority="262" operator="lessThan">
      <formula>$C$4</formula>
    </cfRule>
  </conditionalFormatting>
  <conditionalFormatting sqref="AR33">
    <cfRule type="cellIs" dxfId="821" priority="263" operator="lessThan">
      <formula>$C$4</formula>
    </cfRule>
  </conditionalFormatting>
  <conditionalFormatting sqref="AR34">
    <cfRule type="cellIs" dxfId="820" priority="264" operator="lessThan">
      <formula>$C$4</formula>
    </cfRule>
  </conditionalFormatting>
  <conditionalFormatting sqref="AR35">
    <cfRule type="cellIs" dxfId="819" priority="265" operator="lessThan">
      <formula>$C$4</formula>
    </cfRule>
  </conditionalFormatting>
  <conditionalFormatting sqref="AR36">
    <cfRule type="cellIs" dxfId="818" priority="266" operator="lessThan">
      <formula>$C$4</formula>
    </cfRule>
  </conditionalFormatting>
  <conditionalFormatting sqref="AR37">
    <cfRule type="cellIs" dxfId="817" priority="267" operator="lessThan">
      <formula>$C$4</formula>
    </cfRule>
  </conditionalFormatting>
  <conditionalFormatting sqref="AR38">
    <cfRule type="cellIs" dxfId="816" priority="268" operator="lessThan">
      <formula>$C$4</formula>
    </cfRule>
  </conditionalFormatting>
  <conditionalFormatting sqref="AR39">
    <cfRule type="cellIs" dxfId="815" priority="269" operator="lessThan">
      <formula>$C$4</formula>
    </cfRule>
  </conditionalFormatting>
  <conditionalFormatting sqref="AR40">
    <cfRule type="cellIs" dxfId="814" priority="270" operator="lessThan">
      <formula>$C$4</formula>
    </cfRule>
  </conditionalFormatting>
  <conditionalFormatting sqref="AR41">
    <cfRule type="cellIs" dxfId="813" priority="271" operator="lessThan">
      <formula>$C$4</formula>
    </cfRule>
  </conditionalFormatting>
  <conditionalFormatting sqref="AR42">
    <cfRule type="cellIs" dxfId="812" priority="272" operator="lessThan">
      <formula>$C$4</formula>
    </cfRule>
  </conditionalFormatting>
  <conditionalFormatting sqref="AR43">
    <cfRule type="cellIs" dxfId="811" priority="273" operator="lessThan">
      <formula>$C$4</formula>
    </cfRule>
  </conditionalFormatting>
  <conditionalFormatting sqref="AR44">
    <cfRule type="cellIs" dxfId="810" priority="274" operator="lessThan">
      <formula>$C$4</formula>
    </cfRule>
  </conditionalFormatting>
  <conditionalFormatting sqref="AR45">
    <cfRule type="cellIs" dxfId="809" priority="275" operator="lessThan">
      <formula>$C$4</formula>
    </cfRule>
  </conditionalFormatting>
  <conditionalFormatting sqref="AR46">
    <cfRule type="cellIs" dxfId="808" priority="276" operator="lessThan">
      <formula>$C$4</formula>
    </cfRule>
  </conditionalFormatting>
  <conditionalFormatting sqref="AR47">
    <cfRule type="cellIs" dxfId="807" priority="277" operator="lessThan">
      <formula>$C$4</formula>
    </cfRule>
  </conditionalFormatting>
  <conditionalFormatting sqref="AR48">
    <cfRule type="cellIs" dxfId="806" priority="278" operator="lessThan">
      <formula>$C$4</formula>
    </cfRule>
  </conditionalFormatting>
  <conditionalFormatting sqref="AR49">
    <cfRule type="cellIs" dxfId="805" priority="279" operator="lessThan">
      <formula>$C$4</formula>
    </cfRule>
  </conditionalFormatting>
  <conditionalFormatting sqref="AR50">
    <cfRule type="cellIs" dxfId="804" priority="280" operator="lessThan">
      <formula>$C$4</formula>
    </cfRule>
  </conditionalFormatting>
  <conditionalFormatting sqref="AY11">
    <cfRule type="cellIs" dxfId="803" priority="281" operator="lessThan">
      <formula>$C$4</formula>
    </cfRule>
  </conditionalFormatting>
  <conditionalFormatting sqref="AY12">
    <cfRule type="cellIs" dxfId="802" priority="282" operator="lessThan">
      <formula>$C$4</formula>
    </cfRule>
  </conditionalFormatting>
  <conditionalFormatting sqref="AY13">
    <cfRule type="cellIs" dxfId="801" priority="283" operator="lessThan">
      <formula>$C$4</formula>
    </cfRule>
  </conditionalFormatting>
  <conditionalFormatting sqref="AY14">
    <cfRule type="cellIs" dxfId="800" priority="284" operator="lessThan">
      <formula>$C$4</formula>
    </cfRule>
  </conditionalFormatting>
  <conditionalFormatting sqref="AY15">
    <cfRule type="cellIs" dxfId="799" priority="285" operator="lessThan">
      <formula>$C$4</formula>
    </cfRule>
  </conditionalFormatting>
  <conditionalFormatting sqref="AY16">
    <cfRule type="cellIs" dxfId="798" priority="286" operator="lessThan">
      <formula>$C$4</formula>
    </cfRule>
  </conditionalFormatting>
  <conditionalFormatting sqref="AY17">
    <cfRule type="cellIs" dxfId="797" priority="287" operator="lessThan">
      <formula>$C$4</formula>
    </cfRule>
  </conditionalFormatting>
  <conditionalFormatting sqref="AY18">
    <cfRule type="cellIs" dxfId="796" priority="288" operator="lessThan">
      <formula>$C$4</formula>
    </cfRule>
  </conditionalFormatting>
  <conditionalFormatting sqref="AY19">
    <cfRule type="cellIs" dxfId="795" priority="289" operator="lessThan">
      <formula>$C$4</formula>
    </cfRule>
  </conditionalFormatting>
  <conditionalFormatting sqref="AY20">
    <cfRule type="cellIs" dxfId="794" priority="290" operator="lessThan">
      <formula>$C$4</formula>
    </cfRule>
  </conditionalFormatting>
  <conditionalFormatting sqref="AY21">
    <cfRule type="cellIs" dxfId="793" priority="291" operator="lessThan">
      <formula>$C$4</formula>
    </cfRule>
  </conditionalFormatting>
  <conditionalFormatting sqref="AY22">
    <cfRule type="cellIs" dxfId="792" priority="292" operator="lessThan">
      <formula>$C$4</formula>
    </cfRule>
  </conditionalFormatting>
  <conditionalFormatting sqref="AY23">
    <cfRule type="cellIs" dxfId="791" priority="293" operator="lessThan">
      <formula>$C$4</formula>
    </cfRule>
  </conditionalFormatting>
  <conditionalFormatting sqref="AY24">
    <cfRule type="cellIs" dxfId="790" priority="294" operator="lessThan">
      <formula>$C$4</formula>
    </cfRule>
  </conditionalFormatting>
  <conditionalFormatting sqref="AY25">
    <cfRule type="cellIs" dxfId="789" priority="295" operator="lessThan">
      <formula>$C$4</formula>
    </cfRule>
  </conditionalFormatting>
  <conditionalFormatting sqref="AY26">
    <cfRule type="cellIs" dxfId="788" priority="296" operator="lessThan">
      <formula>$C$4</formula>
    </cfRule>
  </conditionalFormatting>
  <conditionalFormatting sqref="AY27">
    <cfRule type="cellIs" dxfId="787" priority="297" operator="lessThan">
      <formula>$C$4</formula>
    </cfRule>
  </conditionalFormatting>
  <conditionalFormatting sqref="AY28">
    <cfRule type="cellIs" dxfId="786" priority="298" operator="lessThan">
      <formula>$C$4</formula>
    </cfRule>
  </conditionalFormatting>
  <conditionalFormatting sqref="AY29">
    <cfRule type="cellIs" dxfId="785" priority="299" operator="lessThan">
      <formula>$C$4</formula>
    </cfRule>
  </conditionalFormatting>
  <conditionalFormatting sqref="AY30">
    <cfRule type="cellIs" dxfId="784" priority="300" operator="lessThan">
      <formula>$C$4</formula>
    </cfRule>
  </conditionalFormatting>
  <conditionalFormatting sqref="AY31">
    <cfRule type="cellIs" dxfId="783" priority="301" operator="lessThan">
      <formula>$C$4</formula>
    </cfRule>
  </conditionalFormatting>
  <conditionalFormatting sqref="AY32">
    <cfRule type="cellIs" dxfId="782" priority="302" operator="lessThan">
      <formula>$C$4</formula>
    </cfRule>
  </conditionalFormatting>
  <conditionalFormatting sqref="AY33">
    <cfRule type="cellIs" dxfId="781" priority="303" operator="lessThan">
      <formula>$C$4</formula>
    </cfRule>
  </conditionalFormatting>
  <conditionalFormatting sqref="AY34">
    <cfRule type="cellIs" dxfId="780" priority="304" operator="lessThan">
      <formula>$C$4</formula>
    </cfRule>
  </conditionalFormatting>
  <conditionalFormatting sqref="AY35">
    <cfRule type="cellIs" dxfId="779" priority="305" operator="lessThan">
      <formula>$C$4</formula>
    </cfRule>
  </conditionalFormatting>
  <conditionalFormatting sqref="AY36">
    <cfRule type="cellIs" dxfId="778" priority="306" operator="lessThan">
      <formula>$C$4</formula>
    </cfRule>
  </conditionalFormatting>
  <conditionalFormatting sqref="AY37">
    <cfRule type="cellIs" dxfId="777" priority="307" operator="lessThan">
      <formula>$C$4</formula>
    </cfRule>
  </conditionalFormatting>
  <conditionalFormatting sqref="AY38">
    <cfRule type="cellIs" dxfId="776" priority="308" operator="lessThan">
      <formula>$C$4</formula>
    </cfRule>
  </conditionalFormatting>
  <conditionalFormatting sqref="AY39">
    <cfRule type="cellIs" dxfId="775" priority="309" operator="lessThan">
      <formula>$C$4</formula>
    </cfRule>
  </conditionalFormatting>
  <conditionalFormatting sqref="AY40">
    <cfRule type="cellIs" dxfId="774" priority="310" operator="lessThan">
      <formula>$C$4</formula>
    </cfRule>
  </conditionalFormatting>
  <conditionalFormatting sqref="AY41">
    <cfRule type="cellIs" dxfId="773" priority="311" operator="lessThan">
      <formula>$C$4</formula>
    </cfRule>
  </conditionalFormatting>
  <conditionalFormatting sqref="AY42">
    <cfRule type="cellIs" dxfId="772" priority="312" operator="lessThan">
      <formula>$C$4</formula>
    </cfRule>
  </conditionalFormatting>
  <conditionalFormatting sqref="AY43">
    <cfRule type="cellIs" dxfId="771" priority="313" operator="lessThan">
      <formula>$C$4</formula>
    </cfRule>
  </conditionalFormatting>
  <conditionalFormatting sqref="AY44">
    <cfRule type="cellIs" dxfId="770" priority="314" operator="lessThan">
      <formula>$C$4</formula>
    </cfRule>
  </conditionalFormatting>
  <conditionalFormatting sqref="AY45">
    <cfRule type="cellIs" dxfId="769" priority="315" operator="lessThan">
      <formula>$C$4</formula>
    </cfRule>
  </conditionalFormatting>
  <conditionalFormatting sqref="AY46">
    <cfRule type="cellIs" dxfId="768" priority="316" operator="lessThan">
      <formula>$C$4</formula>
    </cfRule>
  </conditionalFormatting>
  <conditionalFormatting sqref="AY47">
    <cfRule type="cellIs" dxfId="767" priority="317" operator="lessThan">
      <formula>$C$4</formula>
    </cfRule>
  </conditionalFormatting>
  <conditionalFormatting sqref="AY48">
    <cfRule type="cellIs" dxfId="766" priority="318" operator="lessThan">
      <formula>$C$4</formula>
    </cfRule>
  </conditionalFormatting>
  <conditionalFormatting sqref="AY49">
    <cfRule type="cellIs" dxfId="765" priority="319" operator="lessThan">
      <formula>$C$4</formula>
    </cfRule>
  </conditionalFormatting>
  <conditionalFormatting sqref="AY50">
    <cfRule type="cellIs" dxfId="764" priority="320" operator="lessThan">
      <formula>$C$4</formula>
    </cfRule>
  </conditionalFormatting>
  <conditionalFormatting sqref="G11">
    <cfRule type="cellIs" dxfId="763" priority="321" operator="lessThan">
      <formula>$C$4</formula>
    </cfRule>
  </conditionalFormatting>
  <conditionalFormatting sqref="G12">
    <cfRule type="cellIs" dxfId="762" priority="322" operator="lessThan">
      <formula>$C$4</formula>
    </cfRule>
  </conditionalFormatting>
  <conditionalFormatting sqref="G13">
    <cfRule type="cellIs" dxfId="761" priority="323" operator="lessThan">
      <formula>$C$4</formula>
    </cfRule>
  </conditionalFormatting>
  <conditionalFormatting sqref="G14">
    <cfRule type="cellIs" dxfId="760" priority="324" operator="lessThan">
      <formula>$C$4</formula>
    </cfRule>
  </conditionalFormatting>
  <conditionalFormatting sqref="G15">
    <cfRule type="cellIs" dxfId="759" priority="325" operator="lessThan">
      <formula>$C$4</formula>
    </cfRule>
  </conditionalFormatting>
  <conditionalFormatting sqref="G16">
    <cfRule type="cellIs" dxfId="758" priority="326" operator="lessThan">
      <formula>$C$4</formula>
    </cfRule>
  </conditionalFormatting>
  <conditionalFormatting sqref="G17">
    <cfRule type="cellIs" dxfId="757" priority="327" operator="lessThan">
      <formula>$C$4</formula>
    </cfRule>
  </conditionalFormatting>
  <conditionalFormatting sqref="G18">
    <cfRule type="cellIs" dxfId="756" priority="328" operator="lessThan">
      <formula>$C$4</formula>
    </cfRule>
  </conditionalFormatting>
  <conditionalFormatting sqref="G19">
    <cfRule type="cellIs" dxfId="755" priority="329" operator="lessThan">
      <formula>$C$4</formula>
    </cfRule>
  </conditionalFormatting>
  <conditionalFormatting sqref="G20">
    <cfRule type="cellIs" dxfId="754" priority="330" operator="lessThan">
      <formula>$C$4</formula>
    </cfRule>
  </conditionalFormatting>
  <conditionalFormatting sqref="G21">
    <cfRule type="cellIs" dxfId="753" priority="331" operator="lessThan">
      <formula>$C$4</formula>
    </cfRule>
  </conditionalFormatting>
  <conditionalFormatting sqref="G22">
    <cfRule type="cellIs" dxfId="752" priority="332" operator="lessThan">
      <formula>$C$4</formula>
    </cfRule>
  </conditionalFormatting>
  <conditionalFormatting sqref="G23">
    <cfRule type="cellIs" dxfId="751" priority="333" operator="lessThan">
      <formula>$C$4</formula>
    </cfRule>
  </conditionalFormatting>
  <conditionalFormatting sqref="G24">
    <cfRule type="cellIs" dxfId="750" priority="334" operator="lessThan">
      <formula>$C$4</formula>
    </cfRule>
  </conditionalFormatting>
  <conditionalFormatting sqref="G25">
    <cfRule type="cellIs" dxfId="749" priority="335" operator="lessThan">
      <formula>$C$4</formula>
    </cfRule>
  </conditionalFormatting>
  <conditionalFormatting sqref="G26">
    <cfRule type="cellIs" dxfId="748" priority="336" operator="lessThan">
      <formula>$C$4</formula>
    </cfRule>
  </conditionalFormatting>
  <conditionalFormatting sqref="G27">
    <cfRule type="cellIs" dxfId="747" priority="337" operator="lessThan">
      <formula>$C$4</formula>
    </cfRule>
  </conditionalFormatting>
  <conditionalFormatting sqref="G28">
    <cfRule type="cellIs" dxfId="746" priority="338" operator="lessThan">
      <formula>$C$4</formula>
    </cfRule>
  </conditionalFormatting>
  <conditionalFormatting sqref="G29">
    <cfRule type="cellIs" dxfId="745" priority="339" operator="lessThan">
      <formula>$C$4</formula>
    </cfRule>
  </conditionalFormatting>
  <conditionalFormatting sqref="G30">
    <cfRule type="cellIs" dxfId="744" priority="340" operator="lessThan">
      <formula>$C$4</formula>
    </cfRule>
  </conditionalFormatting>
  <conditionalFormatting sqref="G31">
    <cfRule type="cellIs" dxfId="743" priority="341" operator="lessThan">
      <formula>$C$4</formula>
    </cfRule>
  </conditionalFormatting>
  <conditionalFormatting sqref="G32">
    <cfRule type="cellIs" dxfId="742" priority="342" operator="lessThan">
      <formula>$C$4</formula>
    </cfRule>
  </conditionalFormatting>
  <conditionalFormatting sqref="G33">
    <cfRule type="cellIs" dxfId="741" priority="343" operator="lessThan">
      <formula>$C$4</formula>
    </cfRule>
  </conditionalFormatting>
  <conditionalFormatting sqref="G34">
    <cfRule type="cellIs" dxfId="740" priority="344" operator="lessThan">
      <formula>$C$4</formula>
    </cfRule>
  </conditionalFormatting>
  <conditionalFormatting sqref="G35">
    <cfRule type="cellIs" dxfId="739" priority="345" operator="lessThan">
      <formula>$C$4</formula>
    </cfRule>
  </conditionalFormatting>
  <conditionalFormatting sqref="G36">
    <cfRule type="cellIs" dxfId="738" priority="346" operator="lessThan">
      <formula>$C$4</formula>
    </cfRule>
  </conditionalFormatting>
  <conditionalFormatting sqref="G37">
    <cfRule type="cellIs" dxfId="737" priority="347" operator="lessThan">
      <formula>$C$4</formula>
    </cfRule>
  </conditionalFormatting>
  <conditionalFormatting sqref="G38">
    <cfRule type="cellIs" dxfId="736" priority="348" operator="lessThan">
      <formula>$C$4</formula>
    </cfRule>
  </conditionalFormatting>
  <conditionalFormatting sqref="G39">
    <cfRule type="cellIs" dxfId="735" priority="349" operator="lessThan">
      <formula>$C$4</formula>
    </cfRule>
  </conditionalFormatting>
  <conditionalFormatting sqref="G40">
    <cfRule type="cellIs" dxfId="734" priority="350" operator="lessThan">
      <formula>$C$4</formula>
    </cfRule>
  </conditionalFormatting>
  <conditionalFormatting sqref="G41">
    <cfRule type="cellIs" dxfId="733" priority="351" operator="lessThan">
      <formula>$C$4</formula>
    </cfRule>
  </conditionalFormatting>
  <conditionalFormatting sqref="G42">
    <cfRule type="cellIs" dxfId="732" priority="352" operator="lessThan">
      <formula>$C$4</formula>
    </cfRule>
  </conditionalFormatting>
  <conditionalFormatting sqref="G43">
    <cfRule type="cellIs" dxfId="731" priority="353" operator="lessThan">
      <formula>$C$4</formula>
    </cfRule>
  </conditionalFormatting>
  <conditionalFormatting sqref="G44">
    <cfRule type="cellIs" dxfId="730" priority="354" operator="lessThan">
      <formula>$C$4</formula>
    </cfRule>
  </conditionalFormatting>
  <conditionalFormatting sqref="G45">
    <cfRule type="cellIs" dxfId="729" priority="355" operator="lessThan">
      <formula>$C$4</formula>
    </cfRule>
  </conditionalFormatting>
  <conditionalFormatting sqref="G46">
    <cfRule type="cellIs" dxfId="728" priority="356" operator="lessThan">
      <formula>$C$4</formula>
    </cfRule>
  </conditionalFormatting>
  <conditionalFormatting sqref="G47">
    <cfRule type="cellIs" dxfId="727" priority="357" operator="lessThan">
      <formula>$C$4</formula>
    </cfRule>
  </conditionalFormatting>
  <conditionalFormatting sqref="G48">
    <cfRule type="cellIs" dxfId="726" priority="358" operator="lessThan">
      <formula>$C$4</formula>
    </cfRule>
  </conditionalFormatting>
  <conditionalFormatting sqref="G49">
    <cfRule type="cellIs" dxfId="725" priority="359" operator="lessThan">
      <formula>$C$4</formula>
    </cfRule>
  </conditionalFormatting>
  <conditionalFormatting sqref="G50">
    <cfRule type="cellIs" dxfId="724" priority="360" operator="lessThan">
      <formula>$C$4</formula>
    </cfRule>
  </conditionalFormatting>
  <conditionalFormatting sqref="H11">
    <cfRule type="cellIs" dxfId="723" priority="361" operator="lessThan">
      <formula>$C$4</formula>
    </cfRule>
  </conditionalFormatting>
  <conditionalFormatting sqref="H12">
    <cfRule type="cellIs" dxfId="722" priority="362" operator="lessThan">
      <formula>$C$4</formula>
    </cfRule>
  </conditionalFormatting>
  <conditionalFormatting sqref="H13">
    <cfRule type="cellIs" dxfId="721" priority="363" operator="lessThan">
      <formula>$C$4</formula>
    </cfRule>
  </conditionalFormatting>
  <conditionalFormatting sqref="H14">
    <cfRule type="cellIs" dxfId="720" priority="364" operator="lessThan">
      <formula>$C$4</formula>
    </cfRule>
  </conditionalFormatting>
  <conditionalFormatting sqref="H15">
    <cfRule type="cellIs" dxfId="719" priority="365" operator="lessThan">
      <formula>$C$4</formula>
    </cfRule>
  </conditionalFormatting>
  <conditionalFormatting sqref="H16">
    <cfRule type="cellIs" dxfId="718" priority="366" operator="lessThan">
      <formula>$C$4</formula>
    </cfRule>
  </conditionalFormatting>
  <conditionalFormatting sqref="H17">
    <cfRule type="cellIs" dxfId="717" priority="367" operator="lessThan">
      <formula>$C$4</formula>
    </cfRule>
  </conditionalFormatting>
  <conditionalFormatting sqref="H18">
    <cfRule type="cellIs" dxfId="716" priority="368" operator="lessThan">
      <formula>$C$4</formula>
    </cfRule>
  </conditionalFormatting>
  <conditionalFormatting sqref="H19">
    <cfRule type="cellIs" dxfId="715" priority="369" operator="lessThan">
      <formula>$C$4</formula>
    </cfRule>
  </conditionalFormatting>
  <conditionalFormatting sqref="H20">
    <cfRule type="cellIs" dxfId="714" priority="370" operator="lessThan">
      <formula>$C$4</formula>
    </cfRule>
  </conditionalFormatting>
  <conditionalFormatting sqref="H21">
    <cfRule type="cellIs" dxfId="713" priority="371" operator="lessThan">
      <formula>$C$4</formula>
    </cfRule>
  </conditionalFormatting>
  <conditionalFormatting sqref="H22">
    <cfRule type="cellIs" dxfId="712" priority="372" operator="lessThan">
      <formula>$C$4</formula>
    </cfRule>
  </conditionalFormatting>
  <conditionalFormatting sqref="H23">
    <cfRule type="cellIs" dxfId="711" priority="373" operator="lessThan">
      <formula>$C$4</formula>
    </cfRule>
  </conditionalFormatting>
  <conditionalFormatting sqref="H24">
    <cfRule type="cellIs" dxfId="710" priority="374" operator="lessThan">
      <formula>$C$4</formula>
    </cfRule>
  </conditionalFormatting>
  <conditionalFormatting sqref="H25">
    <cfRule type="cellIs" dxfId="709" priority="375" operator="lessThan">
      <formula>$C$4</formula>
    </cfRule>
  </conditionalFormatting>
  <conditionalFormatting sqref="H26">
    <cfRule type="cellIs" dxfId="708" priority="376" operator="lessThan">
      <formula>$C$4</formula>
    </cfRule>
  </conditionalFormatting>
  <conditionalFormatting sqref="H27">
    <cfRule type="cellIs" dxfId="707" priority="377" operator="lessThan">
      <formula>$C$4</formula>
    </cfRule>
  </conditionalFormatting>
  <conditionalFormatting sqref="H28">
    <cfRule type="cellIs" dxfId="706" priority="378" operator="lessThan">
      <formula>$C$4</formula>
    </cfRule>
  </conditionalFormatting>
  <conditionalFormatting sqref="H29">
    <cfRule type="cellIs" dxfId="705" priority="379" operator="lessThan">
      <formula>$C$4</formula>
    </cfRule>
  </conditionalFormatting>
  <conditionalFormatting sqref="H30">
    <cfRule type="cellIs" dxfId="704" priority="380" operator="lessThan">
      <formula>$C$4</formula>
    </cfRule>
  </conditionalFormatting>
  <conditionalFormatting sqref="H31">
    <cfRule type="cellIs" dxfId="703" priority="381" operator="lessThan">
      <formula>$C$4</formula>
    </cfRule>
  </conditionalFormatting>
  <conditionalFormatting sqref="H32">
    <cfRule type="cellIs" dxfId="702" priority="382" operator="lessThan">
      <formula>$C$4</formula>
    </cfRule>
  </conditionalFormatting>
  <conditionalFormatting sqref="H33">
    <cfRule type="cellIs" dxfId="701" priority="383" operator="lessThan">
      <formula>$C$4</formula>
    </cfRule>
  </conditionalFormatting>
  <conditionalFormatting sqref="H34">
    <cfRule type="cellIs" dxfId="700" priority="384" operator="lessThan">
      <formula>$C$4</formula>
    </cfRule>
  </conditionalFormatting>
  <conditionalFormatting sqref="H35">
    <cfRule type="cellIs" dxfId="699" priority="385" operator="lessThan">
      <formula>$C$4</formula>
    </cfRule>
  </conditionalFormatting>
  <conditionalFormatting sqref="H36">
    <cfRule type="cellIs" dxfId="698" priority="386" operator="lessThan">
      <formula>$C$4</formula>
    </cfRule>
  </conditionalFormatting>
  <conditionalFormatting sqref="H37">
    <cfRule type="cellIs" dxfId="697" priority="387" operator="lessThan">
      <formula>$C$4</formula>
    </cfRule>
  </conditionalFormatting>
  <conditionalFormatting sqref="H38">
    <cfRule type="cellIs" dxfId="696" priority="388" operator="lessThan">
      <formula>$C$4</formula>
    </cfRule>
  </conditionalFormatting>
  <conditionalFormatting sqref="H39">
    <cfRule type="cellIs" dxfId="695" priority="389" operator="lessThan">
      <formula>$C$4</formula>
    </cfRule>
  </conditionalFormatting>
  <conditionalFormatting sqref="H40">
    <cfRule type="cellIs" dxfId="694" priority="390" operator="lessThan">
      <formula>$C$4</formula>
    </cfRule>
  </conditionalFormatting>
  <conditionalFormatting sqref="H41">
    <cfRule type="cellIs" dxfId="693" priority="391" operator="lessThan">
      <formula>$C$4</formula>
    </cfRule>
  </conditionalFormatting>
  <conditionalFormatting sqref="H42">
    <cfRule type="cellIs" dxfId="692" priority="392" operator="lessThan">
      <formula>$C$4</formula>
    </cfRule>
  </conditionalFormatting>
  <conditionalFormatting sqref="H43">
    <cfRule type="cellIs" dxfId="691" priority="393" operator="lessThan">
      <formula>$C$4</formula>
    </cfRule>
  </conditionalFormatting>
  <conditionalFormatting sqref="H44">
    <cfRule type="cellIs" dxfId="690" priority="394" operator="lessThan">
      <formula>$C$4</formula>
    </cfRule>
  </conditionalFormatting>
  <conditionalFormatting sqref="H45">
    <cfRule type="cellIs" dxfId="689" priority="395" operator="lessThan">
      <formula>$C$4</formula>
    </cfRule>
  </conditionalFormatting>
  <conditionalFormatting sqref="H46">
    <cfRule type="cellIs" dxfId="688" priority="396" operator="lessThan">
      <formula>$C$4</formula>
    </cfRule>
  </conditionalFormatting>
  <conditionalFormatting sqref="H47">
    <cfRule type="cellIs" dxfId="687" priority="397" operator="lessThan">
      <formula>$C$4</formula>
    </cfRule>
  </conditionalFormatting>
  <conditionalFormatting sqref="H48">
    <cfRule type="cellIs" dxfId="686" priority="398" operator="lessThan">
      <formula>$C$4</formula>
    </cfRule>
  </conditionalFormatting>
  <conditionalFormatting sqref="H49">
    <cfRule type="cellIs" dxfId="685" priority="399" operator="lessThan">
      <formula>$C$4</formula>
    </cfRule>
  </conditionalFormatting>
  <conditionalFormatting sqref="H50">
    <cfRule type="cellIs" dxfId="684" priority="400" operator="lessThan">
      <formula>$C$4</formula>
    </cfRule>
  </conditionalFormatting>
  <conditionalFormatting sqref="I11">
    <cfRule type="cellIs" dxfId="683" priority="401" operator="lessThan">
      <formula>$C$4</formula>
    </cfRule>
  </conditionalFormatting>
  <conditionalFormatting sqref="I12">
    <cfRule type="cellIs" dxfId="682" priority="402" operator="lessThan">
      <formula>$C$4</formula>
    </cfRule>
  </conditionalFormatting>
  <conditionalFormatting sqref="I13">
    <cfRule type="cellIs" dxfId="681" priority="403" operator="lessThan">
      <formula>$C$4</formula>
    </cfRule>
  </conditionalFormatting>
  <conditionalFormatting sqref="I14">
    <cfRule type="cellIs" dxfId="680" priority="404" operator="lessThan">
      <formula>$C$4</formula>
    </cfRule>
  </conditionalFormatting>
  <conditionalFormatting sqref="I15">
    <cfRule type="cellIs" dxfId="679" priority="405" operator="lessThan">
      <formula>$C$4</formula>
    </cfRule>
  </conditionalFormatting>
  <conditionalFormatting sqref="I16">
    <cfRule type="cellIs" dxfId="678" priority="406" operator="lessThan">
      <formula>$C$4</formula>
    </cfRule>
  </conditionalFormatting>
  <conditionalFormatting sqref="I17">
    <cfRule type="cellIs" dxfId="677" priority="407" operator="lessThan">
      <formula>$C$4</formula>
    </cfRule>
  </conditionalFormatting>
  <conditionalFormatting sqref="I18">
    <cfRule type="cellIs" dxfId="676" priority="408" operator="lessThan">
      <formula>$C$4</formula>
    </cfRule>
  </conditionalFormatting>
  <conditionalFormatting sqref="I19">
    <cfRule type="cellIs" dxfId="675" priority="409" operator="lessThan">
      <formula>$C$4</formula>
    </cfRule>
  </conditionalFormatting>
  <conditionalFormatting sqref="I20">
    <cfRule type="cellIs" dxfId="674" priority="410" operator="lessThan">
      <formula>$C$4</formula>
    </cfRule>
  </conditionalFormatting>
  <conditionalFormatting sqref="I21">
    <cfRule type="cellIs" dxfId="673" priority="411" operator="lessThan">
      <formula>$C$4</formula>
    </cfRule>
  </conditionalFormatting>
  <conditionalFormatting sqref="I22">
    <cfRule type="cellIs" dxfId="672" priority="412" operator="lessThan">
      <formula>$C$4</formula>
    </cfRule>
  </conditionalFormatting>
  <conditionalFormatting sqref="I23">
    <cfRule type="cellIs" dxfId="671" priority="413" operator="lessThan">
      <formula>$C$4</formula>
    </cfRule>
  </conditionalFormatting>
  <conditionalFormatting sqref="I24">
    <cfRule type="cellIs" dxfId="670" priority="414" operator="lessThan">
      <formula>$C$4</formula>
    </cfRule>
  </conditionalFormatting>
  <conditionalFormatting sqref="I25">
    <cfRule type="cellIs" dxfId="669" priority="415" operator="lessThan">
      <formula>$C$4</formula>
    </cfRule>
  </conditionalFormatting>
  <conditionalFormatting sqref="I26">
    <cfRule type="cellIs" dxfId="668" priority="416" operator="lessThan">
      <formula>$C$4</formula>
    </cfRule>
  </conditionalFormatting>
  <conditionalFormatting sqref="I27">
    <cfRule type="cellIs" dxfId="667" priority="417" operator="lessThan">
      <formula>$C$4</formula>
    </cfRule>
  </conditionalFormatting>
  <conditionalFormatting sqref="I28">
    <cfRule type="cellIs" dxfId="666" priority="418" operator="lessThan">
      <formula>$C$4</formula>
    </cfRule>
  </conditionalFormatting>
  <conditionalFormatting sqref="I29">
    <cfRule type="cellIs" dxfId="665" priority="419" operator="lessThan">
      <formula>$C$4</formula>
    </cfRule>
  </conditionalFormatting>
  <conditionalFormatting sqref="I30">
    <cfRule type="cellIs" dxfId="664" priority="420" operator="lessThan">
      <formula>$C$4</formula>
    </cfRule>
  </conditionalFormatting>
  <conditionalFormatting sqref="I31">
    <cfRule type="cellIs" dxfId="663" priority="421" operator="lessThan">
      <formula>$C$4</formula>
    </cfRule>
  </conditionalFormatting>
  <conditionalFormatting sqref="I32">
    <cfRule type="cellIs" dxfId="662" priority="422" operator="lessThan">
      <formula>$C$4</formula>
    </cfRule>
  </conditionalFormatting>
  <conditionalFormatting sqref="I33">
    <cfRule type="cellIs" dxfId="661" priority="423" operator="lessThan">
      <formula>$C$4</formula>
    </cfRule>
  </conditionalFormatting>
  <conditionalFormatting sqref="I34">
    <cfRule type="cellIs" dxfId="660" priority="424" operator="lessThan">
      <formula>$C$4</formula>
    </cfRule>
  </conditionalFormatting>
  <conditionalFormatting sqref="I35">
    <cfRule type="cellIs" dxfId="659" priority="425" operator="lessThan">
      <formula>$C$4</formula>
    </cfRule>
  </conditionalFormatting>
  <conditionalFormatting sqref="I36">
    <cfRule type="cellIs" dxfId="658" priority="426" operator="lessThan">
      <formula>$C$4</formula>
    </cfRule>
  </conditionalFormatting>
  <conditionalFormatting sqref="I37">
    <cfRule type="cellIs" dxfId="657" priority="427" operator="lessThan">
      <formula>$C$4</formula>
    </cfRule>
  </conditionalFormatting>
  <conditionalFormatting sqref="I38">
    <cfRule type="cellIs" dxfId="656" priority="428" operator="lessThan">
      <formula>$C$4</formula>
    </cfRule>
  </conditionalFormatting>
  <conditionalFormatting sqref="I39">
    <cfRule type="cellIs" dxfId="655" priority="429" operator="lessThan">
      <formula>$C$4</formula>
    </cfRule>
  </conditionalFormatting>
  <conditionalFormatting sqref="I40">
    <cfRule type="cellIs" dxfId="654" priority="430" operator="lessThan">
      <formula>$C$4</formula>
    </cfRule>
  </conditionalFormatting>
  <conditionalFormatting sqref="I41">
    <cfRule type="cellIs" dxfId="653" priority="431" operator="lessThan">
      <formula>$C$4</formula>
    </cfRule>
  </conditionalFormatting>
  <conditionalFormatting sqref="I42">
    <cfRule type="cellIs" dxfId="652" priority="432" operator="lessThan">
      <formula>$C$4</formula>
    </cfRule>
  </conditionalFormatting>
  <conditionalFormatting sqref="I43">
    <cfRule type="cellIs" dxfId="651" priority="433" operator="lessThan">
      <formula>$C$4</formula>
    </cfRule>
  </conditionalFormatting>
  <conditionalFormatting sqref="I44">
    <cfRule type="cellIs" dxfId="650" priority="434" operator="lessThan">
      <formula>$C$4</formula>
    </cfRule>
  </conditionalFormatting>
  <conditionalFormatting sqref="I45">
    <cfRule type="cellIs" dxfId="649" priority="435" operator="lessThan">
      <formula>$C$4</formula>
    </cfRule>
  </conditionalFormatting>
  <conditionalFormatting sqref="I46">
    <cfRule type="cellIs" dxfId="648" priority="436" operator="lessThan">
      <formula>$C$4</formula>
    </cfRule>
  </conditionalFormatting>
  <conditionalFormatting sqref="I47">
    <cfRule type="cellIs" dxfId="647" priority="437" operator="lessThan">
      <formula>$C$4</formula>
    </cfRule>
  </conditionalFormatting>
  <conditionalFormatting sqref="I48">
    <cfRule type="cellIs" dxfId="646" priority="438" operator="lessThan">
      <formula>$C$4</formula>
    </cfRule>
  </conditionalFormatting>
  <conditionalFormatting sqref="I49">
    <cfRule type="cellIs" dxfId="645" priority="439" operator="lessThan">
      <formula>$C$4</formula>
    </cfRule>
  </conditionalFormatting>
  <conditionalFormatting sqref="I50">
    <cfRule type="cellIs" dxfId="644" priority="440" operator="lessThan">
      <formula>$C$4</formula>
    </cfRule>
  </conditionalFormatting>
  <conditionalFormatting sqref="I52">
    <cfRule type="cellIs" dxfId="643" priority="441" operator="lessThan">
      <formula>$C$4</formula>
    </cfRule>
  </conditionalFormatting>
  <conditionalFormatting sqref="J11">
    <cfRule type="cellIs" dxfId="642" priority="442" operator="lessThan">
      <formula>$C$4</formula>
    </cfRule>
  </conditionalFormatting>
  <conditionalFormatting sqref="J12">
    <cfRule type="cellIs" dxfId="641" priority="443" operator="lessThan">
      <formula>$C$4</formula>
    </cfRule>
  </conditionalFormatting>
  <conditionalFormatting sqref="J13">
    <cfRule type="cellIs" dxfId="640" priority="444" operator="lessThan">
      <formula>$C$4</formula>
    </cfRule>
  </conditionalFormatting>
  <conditionalFormatting sqref="J14">
    <cfRule type="cellIs" dxfId="639" priority="445" operator="lessThan">
      <formula>$C$4</formula>
    </cfRule>
  </conditionalFormatting>
  <conditionalFormatting sqref="J15">
    <cfRule type="cellIs" dxfId="638" priority="446" operator="lessThan">
      <formula>$C$4</formula>
    </cfRule>
  </conditionalFormatting>
  <conditionalFormatting sqref="J16">
    <cfRule type="cellIs" dxfId="637" priority="447" operator="lessThan">
      <formula>$C$4</formula>
    </cfRule>
  </conditionalFormatting>
  <conditionalFormatting sqref="J17">
    <cfRule type="cellIs" dxfId="636" priority="448" operator="lessThan">
      <formula>$C$4</formula>
    </cfRule>
  </conditionalFormatting>
  <conditionalFormatting sqref="J18">
    <cfRule type="cellIs" dxfId="635" priority="449" operator="lessThan">
      <formula>$C$4</formula>
    </cfRule>
  </conditionalFormatting>
  <conditionalFormatting sqref="J19">
    <cfRule type="cellIs" dxfId="634" priority="450" operator="lessThan">
      <formula>$C$4</formula>
    </cfRule>
  </conditionalFormatting>
  <conditionalFormatting sqref="J20">
    <cfRule type="cellIs" dxfId="633" priority="451" operator="lessThan">
      <formula>$C$4</formula>
    </cfRule>
  </conditionalFormatting>
  <conditionalFormatting sqref="J21">
    <cfRule type="cellIs" dxfId="632" priority="452" operator="lessThan">
      <formula>$C$4</formula>
    </cfRule>
  </conditionalFormatting>
  <conditionalFormatting sqref="J22">
    <cfRule type="cellIs" dxfId="631" priority="453" operator="lessThan">
      <formula>$C$4</formula>
    </cfRule>
  </conditionalFormatting>
  <conditionalFormatting sqref="J23">
    <cfRule type="cellIs" dxfId="630" priority="454" operator="lessThan">
      <formula>$C$4</formula>
    </cfRule>
  </conditionalFormatting>
  <conditionalFormatting sqref="J24">
    <cfRule type="cellIs" dxfId="629" priority="455" operator="lessThan">
      <formula>$C$4</formula>
    </cfRule>
  </conditionalFormatting>
  <conditionalFormatting sqref="J25">
    <cfRule type="cellIs" dxfId="628" priority="456" operator="lessThan">
      <formula>$C$4</formula>
    </cfRule>
  </conditionalFormatting>
  <conditionalFormatting sqref="J26">
    <cfRule type="cellIs" dxfId="627" priority="457" operator="lessThan">
      <formula>$C$4</formula>
    </cfRule>
  </conditionalFormatting>
  <conditionalFormatting sqref="J27">
    <cfRule type="cellIs" dxfId="626" priority="458" operator="lessThan">
      <formula>$C$4</formula>
    </cfRule>
  </conditionalFormatting>
  <conditionalFormatting sqref="J28">
    <cfRule type="cellIs" dxfId="625" priority="459" operator="lessThan">
      <formula>$C$4</formula>
    </cfRule>
  </conditionalFormatting>
  <conditionalFormatting sqref="J29">
    <cfRule type="cellIs" dxfId="624" priority="460" operator="lessThan">
      <formula>$C$4</formula>
    </cfRule>
  </conditionalFormatting>
  <conditionalFormatting sqref="J30">
    <cfRule type="cellIs" dxfId="623" priority="461" operator="lessThan">
      <formula>$C$4</formula>
    </cfRule>
  </conditionalFormatting>
  <conditionalFormatting sqref="J31">
    <cfRule type="cellIs" dxfId="622" priority="462" operator="lessThan">
      <formula>$C$4</formula>
    </cfRule>
  </conditionalFormatting>
  <conditionalFormatting sqref="J32">
    <cfRule type="cellIs" dxfId="621" priority="463" operator="lessThan">
      <formula>$C$4</formula>
    </cfRule>
  </conditionalFormatting>
  <conditionalFormatting sqref="J33">
    <cfRule type="cellIs" dxfId="620" priority="464" operator="lessThan">
      <formula>$C$4</formula>
    </cfRule>
  </conditionalFormatting>
  <conditionalFormatting sqref="J34">
    <cfRule type="cellIs" dxfId="619" priority="465" operator="lessThan">
      <formula>$C$4</formula>
    </cfRule>
  </conditionalFormatting>
  <conditionalFormatting sqref="J35">
    <cfRule type="cellIs" dxfId="618" priority="466" operator="lessThan">
      <formula>$C$4</formula>
    </cfRule>
  </conditionalFormatting>
  <conditionalFormatting sqref="J36">
    <cfRule type="cellIs" dxfId="617" priority="467" operator="lessThan">
      <formula>$C$4</formula>
    </cfRule>
  </conditionalFormatting>
  <conditionalFormatting sqref="J37">
    <cfRule type="cellIs" dxfId="616" priority="468" operator="lessThan">
      <formula>$C$4</formula>
    </cfRule>
  </conditionalFormatting>
  <conditionalFormatting sqref="J38">
    <cfRule type="cellIs" dxfId="615" priority="469" operator="lessThan">
      <formula>$C$4</formula>
    </cfRule>
  </conditionalFormatting>
  <conditionalFormatting sqref="J39">
    <cfRule type="cellIs" dxfId="614" priority="470" operator="lessThan">
      <formula>$C$4</formula>
    </cfRule>
  </conditionalFormatting>
  <conditionalFormatting sqref="J40">
    <cfRule type="cellIs" dxfId="613" priority="471" operator="lessThan">
      <formula>$C$4</formula>
    </cfRule>
  </conditionalFormatting>
  <conditionalFormatting sqref="J41">
    <cfRule type="cellIs" dxfId="612" priority="472" operator="lessThan">
      <formula>$C$4</formula>
    </cfRule>
  </conditionalFormatting>
  <conditionalFormatting sqref="J42">
    <cfRule type="cellIs" dxfId="611" priority="473" operator="lessThan">
      <formula>$C$4</formula>
    </cfRule>
  </conditionalFormatting>
  <conditionalFormatting sqref="J43">
    <cfRule type="cellIs" dxfId="610" priority="474" operator="lessThan">
      <formula>$C$4</formula>
    </cfRule>
  </conditionalFormatting>
  <conditionalFormatting sqref="J44">
    <cfRule type="cellIs" dxfId="609" priority="475" operator="lessThan">
      <formula>$C$4</formula>
    </cfRule>
  </conditionalFormatting>
  <conditionalFormatting sqref="J45">
    <cfRule type="cellIs" dxfId="608" priority="476" operator="lessThan">
      <formula>$C$4</formula>
    </cfRule>
  </conditionalFormatting>
  <conditionalFormatting sqref="J46">
    <cfRule type="cellIs" dxfId="607" priority="477" operator="lessThan">
      <formula>$C$4</formula>
    </cfRule>
  </conditionalFormatting>
  <conditionalFormatting sqref="J47">
    <cfRule type="cellIs" dxfId="606" priority="478" operator="lessThan">
      <formula>$C$4</formula>
    </cfRule>
  </conditionalFormatting>
  <conditionalFormatting sqref="J48">
    <cfRule type="cellIs" dxfId="605" priority="479" operator="lessThan">
      <formula>$C$4</formula>
    </cfRule>
  </conditionalFormatting>
  <conditionalFormatting sqref="J49">
    <cfRule type="cellIs" dxfId="604" priority="480" operator="lessThan">
      <formula>$C$4</formula>
    </cfRule>
  </conditionalFormatting>
  <conditionalFormatting sqref="J50">
    <cfRule type="cellIs" dxfId="603" priority="481" operator="lessThan">
      <formula>$C$4</formula>
    </cfRule>
  </conditionalFormatting>
  <conditionalFormatting sqref="E11">
    <cfRule type="cellIs" dxfId="602" priority="482" operator="lessThan">
      <formula>$C$4</formula>
    </cfRule>
  </conditionalFormatting>
  <conditionalFormatting sqref="E12">
    <cfRule type="cellIs" dxfId="601" priority="483" operator="lessThan">
      <formula>$C$4</formula>
    </cfRule>
  </conditionalFormatting>
  <conditionalFormatting sqref="E13">
    <cfRule type="cellIs" dxfId="600" priority="484" operator="lessThan">
      <formula>$C$4</formula>
    </cfRule>
  </conditionalFormatting>
  <conditionalFormatting sqref="E14">
    <cfRule type="cellIs" dxfId="599" priority="485" operator="lessThan">
      <formula>$C$4</formula>
    </cfRule>
  </conditionalFormatting>
  <conditionalFormatting sqref="E15">
    <cfRule type="cellIs" dxfId="598" priority="486" operator="lessThan">
      <formula>$C$4</formula>
    </cfRule>
  </conditionalFormatting>
  <conditionalFormatting sqref="E16">
    <cfRule type="cellIs" dxfId="597" priority="487" operator="lessThan">
      <formula>$C$4</formula>
    </cfRule>
  </conditionalFormatting>
  <conditionalFormatting sqref="E17">
    <cfRule type="cellIs" dxfId="596" priority="488" operator="lessThan">
      <formula>$C$4</formula>
    </cfRule>
  </conditionalFormatting>
  <conditionalFormatting sqref="E18">
    <cfRule type="cellIs" dxfId="595" priority="489" operator="lessThan">
      <formula>$C$4</formula>
    </cfRule>
  </conditionalFormatting>
  <conditionalFormatting sqref="E19">
    <cfRule type="cellIs" dxfId="594" priority="490" operator="lessThan">
      <formula>$C$4</formula>
    </cfRule>
  </conditionalFormatting>
  <conditionalFormatting sqref="E20">
    <cfRule type="cellIs" dxfId="593" priority="491" operator="lessThan">
      <formula>$C$4</formula>
    </cfRule>
  </conditionalFormatting>
  <conditionalFormatting sqref="E21">
    <cfRule type="cellIs" dxfId="592" priority="492" operator="lessThan">
      <formula>$C$4</formula>
    </cfRule>
  </conditionalFormatting>
  <conditionalFormatting sqref="E22">
    <cfRule type="cellIs" dxfId="591" priority="493" operator="lessThan">
      <formula>$C$4</formula>
    </cfRule>
  </conditionalFormatting>
  <conditionalFormatting sqref="E23">
    <cfRule type="cellIs" dxfId="590" priority="494" operator="lessThan">
      <formula>$C$4</formula>
    </cfRule>
  </conditionalFormatting>
  <conditionalFormatting sqref="E24">
    <cfRule type="cellIs" dxfId="589" priority="495" operator="lessThan">
      <formula>$C$4</formula>
    </cfRule>
  </conditionalFormatting>
  <conditionalFormatting sqref="E25">
    <cfRule type="cellIs" dxfId="588" priority="496" operator="lessThan">
      <formula>$C$4</formula>
    </cfRule>
  </conditionalFormatting>
  <conditionalFormatting sqref="E26">
    <cfRule type="cellIs" dxfId="587" priority="497" operator="lessThan">
      <formula>$C$4</formula>
    </cfRule>
  </conditionalFormatting>
  <conditionalFormatting sqref="E27">
    <cfRule type="cellIs" dxfId="586" priority="498" operator="lessThan">
      <formula>$C$4</formula>
    </cfRule>
  </conditionalFormatting>
  <conditionalFormatting sqref="E28">
    <cfRule type="cellIs" dxfId="585" priority="499" operator="lessThan">
      <formula>$C$4</formula>
    </cfRule>
  </conditionalFormatting>
  <conditionalFormatting sqref="E29">
    <cfRule type="cellIs" dxfId="584" priority="500" operator="lessThan">
      <formula>$C$4</formula>
    </cfRule>
  </conditionalFormatting>
  <conditionalFormatting sqref="E30">
    <cfRule type="cellIs" dxfId="583" priority="501" operator="lessThan">
      <formula>$C$4</formula>
    </cfRule>
  </conditionalFormatting>
  <conditionalFormatting sqref="E31">
    <cfRule type="cellIs" dxfId="582" priority="502" operator="lessThan">
      <formula>$C$4</formula>
    </cfRule>
  </conditionalFormatting>
  <conditionalFormatting sqref="E32">
    <cfRule type="cellIs" dxfId="581" priority="503" operator="lessThan">
      <formula>$C$4</formula>
    </cfRule>
  </conditionalFormatting>
  <conditionalFormatting sqref="E33">
    <cfRule type="cellIs" dxfId="580" priority="504" operator="lessThan">
      <formula>$C$4</formula>
    </cfRule>
  </conditionalFormatting>
  <conditionalFormatting sqref="E34">
    <cfRule type="cellIs" dxfId="579" priority="505" operator="lessThan">
      <formula>$C$4</formula>
    </cfRule>
  </conditionalFormatting>
  <conditionalFormatting sqref="E35">
    <cfRule type="cellIs" dxfId="578" priority="506" operator="lessThan">
      <formula>$C$4</formula>
    </cfRule>
  </conditionalFormatting>
  <conditionalFormatting sqref="E36">
    <cfRule type="cellIs" dxfId="577" priority="507" operator="lessThan">
      <formula>$C$4</formula>
    </cfRule>
  </conditionalFormatting>
  <conditionalFormatting sqref="E37">
    <cfRule type="cellIs" dxfId="576" priority="508" operator="lessThan">
      <formula>$C$4</formula>
    </cfRule>
  </conditionalFormatting>
  <conditionalFormatting sqref="E38">
    <cfRule type="cellIs" dxfId="575" priority="509" operator="lessThan">
      <formula>$C$4</formula>
    </cfRule>
  </conditionalFormatting>
  <conditionalFormatting sqref="E39">
    <cfRule type="cellIs" dxfId="574" priority="510" operator="lessThan">
      <formula>$C$4</formula>
    </cfRule>
  </conditionalFormatting>
  <conditionalFormatting sqref="E40">
    <cfRule type="cellIs" dxfId="573" priority="511" operator="lessThan">
      <formula>$C$4</formula>
    </cfRule>
  </conditionalFormatting>
  <conditionalFormatting sqref="E41">
    <cfRule type="cellIs" dxfId="572" priority="512" operator="lessThan">
      <formula>$C$4</formula>
    </cfRule>
  </conditionalFormatting>
  <conditionalFormatting sqref="E42">
    <cfRule type="cellIs" dxfId="571" priority="513" operator="lessThan">
      <formula>$C$4</formula>
    </cfRule>
  </conditionalFormatting>
  <conditionalFormatting sqref="E43">
    <cfRule type="cellIs" dxfId="570" priority="514" operator="lessThan">
      <formula>$C$4</formula>
    </cfRule>
  </conditionalFormatting>
  <conditionalFormatting sqref="E44">
    <cfRule type="cellIs" dxfId="569" priority="515" operator="lessThan">
      <formula>$C$4</formula>
    </cfRule>
  </conditionalFormatting>
  <conditionalFormatting sqref="E45">
    <cfRule type="cellIs" dxfId="568" priority="516" operator="lessThan">
      <formula>$C$4</formula>
    </cfRule>
  </conditionalFormatting>
  <conditionalFormatting sqref="E46">
    <cfRule type="cellIs" dxfId="567" priority="517" operator="lessThan">
      <formula>$C$4</formula>
    </cfRule>
  </conditionalFormatting>
  <conditionalFormatting sqref="E47">
    <cfRule type="cellIs" dxfId="566" priority="518" operator="lessThan">
      <formula>$C$4</formula>
    </cfRule>
  </conditionalFormatting>
  <conditionalFormatting sqref="E48">
    <cfRule type="cellIs" dxfId="565" priority="519" operator="lessThan">
      <formula>$C$4</formula>
    </cfRule>
  </conditionalFormatting>
  <conditionalFormatting sqref="E49">
    <cfRule type="cellIs" dxfId="564" priority="520" operator="lessThan">
      <formula>$C$4</formula>
    </cfRule>
  </conditionalFormatting>
  <conditionalFormatting sqref="E50">
    <cfRule type="cellIs" dxfId="563" priority="521" operator="lessThan">
      <formula>$C$4</formula>
    </cfRule>
  </conditionalFormatting>
  <conditionalFormatting sqref="I53">
    <cfRule type="cellIs" dxfId="562" priority="522" operator="lessThan">
      <formula>$C$4</formula>
    </cfRule>
  </conditionalFormatting>
  <conditionalFormatting sqref="I54">
    <cfRule type="cellIs" dxfId="561" priority="523" operator="lessThan">
      <formula>$C$4</formula>
    </cfRule>
  </conditionalFormatting>
  <conditionalFormatting sqref="I55">
    <cfRule type="cellIs" dxfId="56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42" activePane="bottomRight" state="frozen"/>
      <selection pane="topRight"/>
      <selection pane="bottomLeft"/>
      <selection pane="bottomRight" activeCell="G49" sqref="G49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417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42522</v>
      </c>
      <c r="C11" s="14" t="s">
        <v>285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91</v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14" t="str">
        <f t="shared" ref="K11:K50" si="5">IF(BA11="","",BA11)</f>
        <v>A</v>
      </c>
      <c r="L11" s="52" t="s">
        <v>321</v>
      </c>
      <c r="M11" s="13"/>
      <c r="N11" s="35" t="str">
        <f t="shared" ref="N11:N50" si="6">IF(BB11="","",BB11)</f>
        <v/>
      </c>
      <c r="O11" s="2">
        <v>93</v>
      </c>
      <c r="P11" s="1">
        <v>81</v>
      </c>
      <c r="Q11" s="13"/>
      <c r="R11" s="3">
        <v>93</v>
      </c>
      <c r="S11" s="1"/>
      <c r="T11" s="39">
        <f t="shared" ref="T11:T50" si="7">IF(ISNUMBER(R11)=FALSE(),"",IF(OR(R11&gt;=$C$4,ISNUMBER(S11)=FALSE(),R11&gt;S11),R11,IF(S11&gt;=$C$4,$C$4,S11)))</f>
        <v>93</v>
      </c>
      <c r="U11" s="1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>
        <f t="shared" ref="AH11:AH50" si="13">IF(COUNTA(W11:W11)=1,W11)</f>
        <v>92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92.333333333333329</v>
      </c>
      <c r="AM11" s="6">
        <v>85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>
        <v>90</v>
      </c>
      <c r="AU11" s="2">
        <v>92</v>
      </c>
      <c r="AV11" s="2"/>
      <c r="AW11" s="2"/>
      <c r="AX11" s="2"/>
      <c r="AY11" s="51">
        <f t="shared" ref="AY11:AY50" si="19">IF(COUNTBLANK(AT11:AX11)=5,"",AVERAGE(AT11:AX11))</f>
        <v>91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42536</v>
      </c>
      <c r="C12" s="14" t="s">
        <v>286</v>
      </c>
      <c r="D12" s="13"/>
      <c r="E12" s="14">
        <f t="shared" si="0"/>
        <v>83</v>
      </c>
      <c r="F12" s="13"/>
      <c r="G12" s="24">
        <f t="shared" si="1"/>
        <v>82</v>
      </c>
      <c r="H12" s="24">
        <f t="shared" si="2"/>
        <v>83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321</v>
      </c>
      <c r="M12" s="13"/>
      <c r="N12" s="36" t="str">
        <f t="shared" si="6"/>
        <v/>
      </c>
      <c r="O12" s="2">
        <v>78</v>
      </c>
      <c r="P12" s="2">
        <v>85</v>
      </c>
      <c r="Q12" s="13"/>
      <c r="R12" s="3">
        <v>81</v>
      </c>
      <c r="S12" s="1"/>
      <c r="T12" s="39">
        <f t="shared" si="7"/>
        <v>81</v>
      </c>
      <c r="U12" s="1">
        <v>80</v>
      </c>
      <c r="V12" s="1"/>
      <c r="W12" s="39">
        <f t="shared" si="8"/>
        <v>80</v>
      </c>
      <c r="X12" s="1">
        <v>82</v>
      </c>
      <c r="Y12" s="1"/>
      <c r="Z12" s="39">
        <f t="shared" si="9"/>
        <v>82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81</v>
      </c>
      <c r="AH12" s="14">
        <f t="shared" si="13"/>
        <v>80</v>
      </c>
      <c r="AI12" s="14">
        <f t="shared" si="14"/>
        <v>82</v>
      </c>
      <c r="AJ12" s="14" t="str">
        <f t="shared" si="15"/>
        <v/>
      </c>
      <c r="AK12" s="14" t="str">
        <f t="shared" si="16"/>
        <v/>
      </c>
      <c r="AL12" s="35">
        <f t="shared" si="17"/>
        <v>81</v>
      </c>
      <c r="AM12" s="6">
        <v>85</v>
      </c>
      <c r="AN12" s="2">
        <v>90</v>
      </c>
      <c r="AO12" s="2">
        <v>90</v>
      </c>
      <c r="AP12" s="2"/>
      <c r="AQ12" s="2"/>
      <c r="AR12" s="49">
        <f t="shared" si="18"/>
        <v>88.333333333333329</v>
      </c>
      <c r="AS12" s="13"/>
      <c r="AT12" s="6">
        <v>85</v>
      </c>
      <c r="AU12" s="2">
        <v>86</v>
      </c>
      <c r="AV12" s="2"/>
      <c r="AW12" s="2"/>
      <c r="AX12" s="2"/>
      <c r="AY12" s="51">
        <f t="shared" si="19"/>
        <v>85.5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42550</v>
      </c>
      <c r="C13" s="14" t="s">
        <v>287</v>
      </c>
      <c r="D13" s="13"/>
      <c r="E13" s="14">
        <f t="shared" si="0"/>
        <v>82</v>
      </c>
      <c r="F13" s="13"/>
      <c r="G13" s="24">
        <f t="shared" si="1"/>
        <v>83</v>
      </c>
      <c r="H13" s="24">
        <f t="shared" si="2"/>
        <v>82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321</v>
      </c>
      <c r="M13" s="13"/>
      <c r="N13" s="36" t="str">
        <f t="shared" si="6"/>
        <v/>
      </c>
      <c r="O13" s="2">
        <v>78</v>
      </c>
      <c r="P13" s="2">
        <v>80</v>
      </c>
      <c r="Q13" s="13"/>
      <c r="R13" s="3">
        <v>78</v>
      </c>
      <c r="S13" s="1"/>
      <c r="T13" s="39">
        <f t="shared" si="7"/>
        <v>78</v>
      </c>
      <c r="U13" s="1">
        <v>80</v>
      </c>
      <c r="V13" s="1"/>
      <c r="W13" s="39">
        <f t="shared" si="8"/>
        <v>80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80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82.666666666666671</v>
      </c>
      <c r="AM13" s="6">
        <v>85</v>
      </c>
      <c r="AN13" s="2">
        <v>90</v>
      </c>
      <c r="AO13" s="2">
        <v>85</v>
      </c>
      <c r="AP13" s="2"/>
      <c r="AQ13" s="2"/>
      <c r="AR13" s="49">
        <f t="shared" si="18"/>
        <v>86.666666666666671</v>
      </c>
      <c r="AS13" s="13"/>
      <c r="AT13" s="6">
        <v>78</v>
      </c>
      <c r="AU13" s="2">
        <v>90</v>
      </c>
      <c r="AV13" s="2"/>
      <c r="AW13" s="2"/>
      <c r="AX13" s="2"/>
      <c r="AY13" s="51">
        <f t="shared" si="19"/>
        <v>84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42564</v>
      </c>
      <c r="C14" s="14" t="s">
        <v>288</v>
      </c>
      <c r="D14" s="13"/>
      <c r="E14" s="14">
        <f t="shared" si="0"/>
        <v>85</v>
      </c>
      <c r="F14" s="13"/>
      <c r="G14" s="24">
        <f t="shared" si="1"/>
        <v>87</v>
      </c>
      <c r="H14" s="24">
        <f t="shared" si="2"/>
        <v>85</v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321</v>
      </c>
      <c r="M14" s="13"/>
      <c r="N14" s="36" t="str">
        <f t="shared" si="6"/>
        <v/>
      </c>
      <c r="O14" s="2">
        <v>86</v>
      </c>
      <c r="P14" s="2">
        <v>80</v>
      </c>
      <c r="Q14" s="13"/>
      <c r="R14" s="3">
        <v>88</v>
      </c>
      <c r="S14" s="1"/>
      <c r="T14" s="39">
        <f t="shared" si="7"/>
        <v>88</v>
      </c>
      <c r="U14" s="1">
        <v>80</v>
      </c>
      <c r="V14" s="1"/>
      <c r="W14" s="39">
        <f t="shared" si="8"/>
        <v>80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80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86</v>
      </c>
      <c r="AM14" s="6">
        <v>85</v>
      </c>
      <c r="AN14" s="2">
        <v>90</v>
      </c>
      <c r="AO14" s="2">
        <v>90</v>
      </c>
      <c r="AP14" s="2"/>
      <c r="AQ14" s="2"/>
      <c r="AR14" s="49">
        <f t="shared" si="18"/>
        <v>88.333333333333329</v>
      </c>
      <c r="AS14" s="13"/>
      <c r="AT14" s="6">
        <v>88</v>
      </c>
      <c r="AU14" s="2">
        <v>90</v>
      </c>
      <c r="AV14" s="2"/>
      <c r="AW14" s="2"/>
      <c r="AX14" s="2"/>
      <c r="AY14" s="51">
        <f t="shared" si="19"/>
        <v>89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42578</v>
      </c>
      <c r="C15" s="14" t="s">
        <v>289</v>
      </c>
      <c r="D15" s="13"/>
      <c r="E15" s="14">
        <f t="shared" si="0"/>
        <v>84</v>
      </c>
      <c r="F15" s="13"/>
      <c r="G15" s="24">
        <f t="shared" si="1"/>
        <v>84</v>
      </c>
      <c r="H15" s="24">
        <f t="shared" si="2"/>
        <v>84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321</v>
      </c>
      <c r="M15" s="13"/>
      <c r="N15" s="36" t="str">
        <f t="shared" si="6"/>
        <v/>
      </c>
      <c r="O15" s="2">
        <v>79</v>
      </c>
      <c r="P15" s="2">
        <v>85</v>
      </c>
      <c r="Q15" s="13"/>
      <c r="R15" s="3">
        <v>93</v>
      </c>
      <c r="S15" s="1"/>
      <c r="T15" s="39">
        <f t="shared" si="7"/>
        <v>93</v>
      </c>
      <c r="U15" s="1">
        <v>80</v>
      </c>
      <c r="V15" s="1"/>
      <c r="W15" s="39">
        <f t="shared" si="8"/>
        <v>80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93</v>
      </c>
      <c r="AH15" s="14">
        <f t="shared" si="13"/>
        <v>80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86</v>
      </c>
      <c r="AM15" s="6">
        <v>85</v>
      </c>
      <c r="AN15" s="2">
        <v>90</v>
      </c>
      <c r="AO15" s="2">
        <v>80</v>
      </c>
      <c r="AP15" s="2"/>
      <c r="AQ15" s="2"/>
      <c r="AR15" s="49">
        <f t="shared" si="18"/>
        <v>85</v>
      </c>
      <c r="AS15" s="13"/>
      <c r="AT15" s="6">
        <v>83</v>
      </c>
      <c r="AU15" s="2">
        <v>87</v>
      </c>
      <c r="AV15" s="2"/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42592</v>
      </c>
      <c r="C16" s="14" t="s">
        <v>290</v>
      </c>
      <c r="D16" s="13"/>
      <c r="E16" s="14">
        <f t="shared" si="0"/>
        <v>89</v>
      </c>
      <c r="F16" s="13"/>
      <c r="G16" s="24">
        <f t="shared" si="1"/>
        <v>89</v>
      </c>
      <c r="H16" s="24">
        <f t="shared" si="2"/>
        <v>89</v>
      </c>
      <c r="I16" s="24">
        <f t="shared" si="3"/>
        <v>93</v>
      </c>
      <c r="J16" s="24">
        <f t="shared" si="4"/>
        <v>93</v>
      </c>
      <c r="K16" s="14" t="str">
        <f t="shared" si="5"/>
        <v>A</v>
      </c>
      <c r="L16" s="52" t="s">
        <v>321</v>
      </c>
      <c r="M16" s="13"/>
      <c r="N16" s="36" t="str">
        <f t="shared" si="6"/>
        <v/>
      </c>
      <c r="O16" s="2">
        <v>87</v>
      </c>
      <c r="P16" s="2">
        <v>87</v>
      </c>
      <c r="Q16" s="13"/>
      <c r="R16" s="3">
        <v>92</v>
      </c>
      <c r="S16" s="1"/>
      <c r="T16" s="39">
        <f t="shared" si="7"/>
        <v>92</v>
      </c>
      <c r="U16" s="1">
        <v>89</v>
      </c>
      <c r="V16" s="1"/>
      <c r="W16" s="39">
        <f t="shared" si="8"/>
        <v>89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>
        <f t="shared" si="13"/>
        <v>89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90.333333333333329</v>
      </c>
      <c r="AM16" s="6">
        <v>85</v>
      </c>
      <c r="AN16" s="2">
        <v>90</v>
      </c>
      <c r="AO16" s="2">
        <v>90</v>
      </c>
      <c r="AP16" s="2"/>
      <c r="AQ16" s="2"/>
      <c r="AR16" s="49">
        <f t="shared" si="18"/>
        <v>88.333333333333329</v>
      </c>
      <c r="AS16" s="13"/>
      <c r="AT16" s="6">
        <v>93</v>
      </c>
      <c r="AU16" s="2">
        <v>93</v>
      </c>
      <c r="AV16" s="2"/>
      <c r="AW16" s="2"/>
      <c r="AX16" s="2"/>
      <c r="AY16" s="51">
        <f t="shared" si="19"/>
        <v>93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42606</v>
      </c>
      <c r="C17" s="14" t="s">
        <v>291</v>
      </c>
      <c r="D17" s="13"/>
      <c r="E17" s="14">
        <f t="shared" si="0"/>
        <v>86</v>
      </c>
      <c r="F17" s="13"/>
      <c r="G17" s="24">
        <f t="shared" si="1"/>
        <v>87</v>
      </c>
      <c r="H17" s="24">
        <f t="shared" si="2"/>
        <v>86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321</v>
      </c>
      <c r="M17" s="13"/>
      <c r="N17" s="36" t="str">
        <f t="shared" si="6"/>
        <v/>
      </c>
      <c r="O17" s="2">
        <v>85</v>
      </c>
      <c r="P17" s="2">
        <v>82</v>
      </c>
      <c r="Q17" s="13"/>
      <c r="R17" s="3">
        <v>92</v>
      </c>
      <c r="S17" s="1"/>
      <c r="T17" s="39">
        <f t="shared" si="7"/>
        <v>92</v>
      </c>
      <c r="U17" s="1">
        <v>80</v>
      </c>
      <c r="V17" s="1"/>
      <c r="W17" s="39">
        <f t="shared" si="8"/>
        <v>80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80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86.666666666666671</v>
      </c>
      <c r="AM17" s="6">
        <v>85</v>
      </c>
      <c r="AN17" s="2">
        <v>90</v>
      </c>
      <c r="AO17" s="2">
        <v>90</v>
      </c>
      <c r="AP17" s="2"/>
      <c r="AQ17" s="2"/>
      <c r="AR17" s="49">
        <f t="shared" si="18"/>
        <v>88.333333333333329</v>
      </c>
      <c r="AS17" s="13"/>
      <c r="AT17" s="6">
        <v>91</v>
      </c>
      <c r="AU17" s="2">
        <v>88</v>
      </c>
      <c r="AV17" s="2"/>
      <c r="AW17" s="2"/>
      <c r="AX17" s="2"/>
      <c r="AY17" s="51">
        <f t="shared" si="19"/>
        <v>89.5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42620</v>
      </c>
      <c r="C18" s="14" t="s">
        <v>292</v>
      </c>
      <c r="D18" s="13"/>
      <c r="E18" s="14">
        <f t="shared" si="0"/>
        <v>89</v>
      </c>
      <c r="F18" s="13"/>
      <c r="G18" s="24">
        <f t="shared" si="1"/>
        <v>90</v>
      </c>
      <c r="H18" s="24">
        <f t="shared" si="2"/>
        <v>89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321</v>
      </c>
      <c r="M18" s="13"/>
      <c r="N18" s="36" t="str">
        <f t="shared" si="6"/>
        <v/>
      </c>
      <c r="O18" s="2">
        <v>87</v>
      </c>
      <c r="P18" s="2">
        <v>87</v>
      </c>
      <c r="Q18" s="13"/>
      <c r="R18" s="3">
        <v>93</v>
      </c>
      <c r="S18" s="1"/>
      <c r="T18" s="39">
        <f t="shared" si="7"/>
        <v>93</v>
      </c>
      <c r="U18" s="1">
        <v>94</v>
      </c>
      <c r="V18" s="1"/>
      <c r="W18" s="39">
        <f t="shared" si="8"/>
        <v>94</v>
      </c>
      <c r="X18" s="1">
        <v>88</v>
      </c>
      <c r="Y18" s="1"/>
      <c r="Z18" s="39">
        <f t="shared" si="9"/>
        <v>88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93</v>
      </c>
      <c r="AH18" s="14">
        <f t="shared" si="13"/>
        <v>94</v>
      </c>
      <c r="AI18" s="14">
        <f t="shared" si="14"/>
        <v>88</v>
      </c>
      <c r="AJ18" s="14" t="str">
        <f t="shared" si="15"/>
        <v/>
      </c>
      <c r="AK18" s="14" t="str">
        <f t="shared" si="16"/>
        <v/>
      </c>
      <c r="AL18" s="35">
        <f t="shared" si="17"/>
        <v>91.666666666666671</v>
      </c>
      <c r="AM18" s="6">
        <v>85</v>
      </c>
      <c r="AN18" s="2">
        <v>90</v>
      </c>
      <c r="AO18" s="2">
        <v>90</v>
      </c>
      <c r="AP18" s="2"/>
      <c r="AQ18" s="2"/>
      <c r="AR18" s="49">
        <f t="shared" si="18"/>
        <v>88.333333333333329</v>
      </c>
      <c r="AS18" s="13"/>
      <c r="AT18" s="6">
        <v>87</v>
      </c>
      <c r="AU18" s="2">
        <v>87</v>
      </c>
      <c r="AV18" s="2"/>
      <c r="AW18" s="2"/>
      <c r="AX18" s="2"/>
      <c r="AY18" s="51">
        <f t="shared" si="19"/>
        <v>87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42634</v>
      </c>
      <c r="C19" s="14" t="s">
        <v>293</v>
      </c>
      <c r="D19" s="13"/>
      <c r="E19" s="14">
        <f t="shared" si="0"/>
        <v>91</v>
      </c>
      <c r="F19" s="13"/>
      <c r="G19" s="24">
        <f t="shared" si="1"/>
        <v>93</v>
      </c>
      <c r="H19" s="24">
        <f t="shared" si="2"/>
        <v>91</v>
      </c>
      <c r="I19" s="24">
        <f t="shared" si="3"/>
        <v>91</v>
      </c>
      <c r="J19" s="24">
        <f t="shared" si="4"/>
        <v>91</v>
      </c>
      <c r="K19" s="14" t="str">
        <f t="shared" si="5"/>
        <v>A</v>
      </c>
      <c r="L19" s="52" t="s">
        <v>321</v>
      </c>
      <c r="M19" s="13"/>
      <c r="N19" s="36" t="str">
        <f t="shared" si="6"/>
        <v/>
      </c>
      <c r="O19" s="2">
        <v>96</v>
      </c>
      <c r="P19" s="2">
        <v>87</v>
      </c>
      <c r="Q19" s="13"/>
      <c r="R19" s="3">
        <v>100</v>
      </c>
      <c r="S19" s="1"/>
      <c r="T19" s="39">
        <f t="shared" si="7"/>
        <v>100</v>
      </c>
      <c r="U19" s="1">
        <v>91</v>
      </c>
      <c r="V19" s="1"/>
      <c r="W19" s="39">
        <f t="shared" si="8"/>
        <v>91</v>
      </c>
      <c r="X19" s="1">
        <v>88</v>
      </c>
      <c r="Y19" s="1"/>
      <c r="Z19" s="39">
        <f t="shared" si="9"/>
        <v>88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100</v>
      </c>
      <c r="AH19" s="14">
        <f t="shared" si="13"/>
        <v>91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5">
        <f t="shared" si="17"/>
        <v>93</v>
      </c>
      <c r="AM19" s="6">
        <v>85</v>
      </c>
      <c r="AN19" s="2">
        <v>90</v>
      </c>
      <c r="AO19" s="2">
        <v>90</v>
      </c>
      <c r="AP19" s="2"/>
      <c r="AQ19" s="2"/>
      <c r="AR19" s="49">
        <f t="shared" si="18"/>
        <v>88.333333333333329</v>
      </c>
      <c r="AS19" s="13"/>
      <c r="AT19" s="6">
        <v>93</v>
      </c>
      <c r="AU19" s="2">
        <v>88</v>
      </c>
      <c r="AV19" s="2"/>
      <c r="AW19" s="2"/>
      <c r="AX19" s="2"/>
      <c r="AY19" s="51">
        <f t="shared" si="19"/>
        <v>90.5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42648</v>
      </c>
      <c r="C20" s="14" t="s">
        <v>294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>
        <f t="shared" si="3"/>
        <v>82</v>
      </c>
      <c r="J20" s="24">
        <f t="shared" si="4"/>
        <v>82</v>
      </c>
      <c r="K20" s="14" t="str">
        <f t="shared" si="5"/>
        <v>A</v>
      </c>
      <c r="L20" s="52" t="s">
        <v>321</v>
      </c>
      <c r="M20" s="13"/>
      <c r="N20" s="36" t="str">
        <f t="shared" si="6"/>
        <v/>
      </c>
      <c r="O20" s="2">
        <v>78</v>
      </c>
      <c r="P20" s="2">
        <v>80</v>
      </c>
      <c r="Q20" s="13"/>
      <c r="R20" s="3">
        <v>85</v>
      </c>
      <c r="S20" s="1"/>
      <c r="T20" s="39">
        <f t="shared" si="7"/>
        <v>85</v>
      </c>
      <c r="U20" s="1">
        <v>80</v>
      </c>
      <c r="V20" s="1"/>
      <c r="W20" s="39">
        <f t="shared" si="8"/>
        <v>80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80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85</v>
      </c>
      <c r="AN20" s="2">
        <v>90</v>
      </c>
      <c r="AO20" s="2">
        <v>85</v>
      </c>
      <c r="AP20" s="2"/>
      <c r="AQ20" s="2"/>
      <c r="AR20" s="49">
        <f t="shared" si="18"/>
        <v>86.666666666666671</v>
      </c>
      <c r="AS20" s="13"/>
      <c r="AT20" s="6">
        <v>78</v>
      </c>
      <c r="AU20" s="2">
        <v>86</v>
      </c>
      <c r="AV20" s="2"/>
      <c r="AW20" s="2"/>
      <c r="AX20" s="2"/>
      <c r="AY20" s="51">
        <f t="shared" si="19"/>
        <v>82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42662</v>
      </c>
      <c r="C21" s="14" t="s">
        <v>295</v>
      </c>
      <c r="D21" s="13"/>
      <c r="E21" s="14">
        <f t="shared" si="0"/>
        <v>85</v>
      </c>
      <c r="F21" s="13"/>
      <c r="G21" s="24">
        <f t="shared" si="1"/>
        <v>86</v>
      </c>
      <c r="H21" s="24">
        <f t="shared" si="2"/>
        <v>85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321</v>
      </c>
      <c r="M21" s="13"/>
      <c r="N21" s="36" t="str">
        <f t="shared" si="6"/>
        <v/>
      </c>
      <c r="O21" s="2">
        <v>78</v>
      </c>
      <c r="P21" s="2">
        <v>84</v>
      </c>
      <c r="Q21" s="13"/>
      <c r="R21" s="3">
        <v>90</v>
      </c>
      <c r="S21" s="1"/>
      <c r="T21" s="39">
        <f t="shared" si="7"/>
        <v>90</v>
      </c>
      <c r="U21" s="1">
        <v>92</v>
      </c>
      <c r="V21" s="1"/>
      <c r="W21" s="39">
        <f t="shared" si="8"/>
        <v>92</v>
      </c>
      <c r="X21" s="1">
        <v>82</v>
      </c>
      <c r="Y21" s="1"/>
      <c r="Z21" s="39">
        <f t="shared" si="9"/>
        <v>82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92</v>
      </c>
      <c r="AI21" s="14">
        <f t="shared" si="14"/>
        <v>82</v>
      </c>
      <c r="AJ21" s="14" t="str">
        <f t="shared" si="15"/>
        <v/>
      </c>
      <c r="AK21" s="14" t="str">
        <f t="shared" si="16"/>
        <v/>
      </c>
      <c r="AL21" s="35">
        <f t="shared" si="17"/>
        <v>88</v>
      </c>
      <c r="AM21" s="6">
        <v>85</v>
      </c>
      <c r="AN21" s="2">
        <v>90</v>
      </c>
      <c r="AO21" s="2">
        <v>90</v>
      </c>
      <c r="AP21" s="2"/>
      <c r="AQ21" s="2"/>
      <c r="AR21" s="49">
        <f t="shared" si="18"/>
        <v>88.333333333333329</v>
      </c>
      <c r="AS21" s="13"/>
      <c r="AT21" s="6">
        <v>93</v>
      </c>
      <c r="AU21" s="2">
        <v>86</v>
      </c>
      <c r="AV21" s="2"/>
      <c r="AW21" s="2"/>
      <c r="AX21" s="2"/>
      <c r="AY21" s="51">
        <f t="shared" si="19"/>
        <v>89.5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42676</v>
      </c>
      <c r="C22" s="14" t="s">
        <v>296</v>
      </c>
      <c r="D22" s="13"/>
      <c r="E22" s="14">
        <f t="shared" si="0"/>
        <v>85</v>
      </c>
      <c r="F22" s="13"/>
      <c r="G22" s="24">
        <f t="shared" si="1"/>
        <v>86</v>
      </c>
      <c r="H22" s="24">
        <f t="shared" si="2"/>
        <v>85</v>
      </c>
      <c r="I22" s="24">
        <f t="shared" si="3"/>
        <v>91</v>
      </c>
      <c r="J22" s="24">
        <f t="shared" si="4"/>
        <v>91</v>
      </c>
      <c r="K22" s="14" t="str">
        <f t="shared" si="5"/>
        <v>A</v>
      </c>
      <c r="L22" s="52" t="s">
        <v>321</v>
      </c>
      <c r="M22" s="13"/>
      <c r="N22" s="36" t="str">
        <f t="shared" si="6"/>
        <v/>
      </c>
      <c r="O22" s="2">
        <v>78</v>
      </c>
      <c r="P22" s="2">
        <v>80</v>
      </c>
      <c r="Q22" s="13"/>
      <c r="R22" s="3">
        <v>98</v>
      </c>
      <c r="S22" s="1"/>
      <c r="T22" s="39">
        <f t="shared" si="7"/>
        <v>98</v>
      </c>
      <c r="U22" s="1">
        <v>80</v>
      </c>
      <c r="V22" s="1"/>
      <c r="W22" s="39">
        <f t="shared" si="8"/>
        <v>80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98</v>
      </c>
      <c r="AH22" s="14">
        <f t="shared" si="13"/>
        <v>80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89.333333333333329</v>
      </c>
      <c r="AM22" s="6">
        <v>85</v>
      </c>
      <c r="AN22" s="2">
        <v>90</v>
      </c>
      <c r="AO22" s="2">
        <v>90</v>
      </c>
      <c r="AP22" s="2"/>
      <c r="AQ22" s="2"/>
      <c r="AR22" s="49">
        <f t="shared" si="18"/>
        <v>88.333333333333329</v>
      </c>
      <c r="AS22" s="13"/>
      <c r="AT22" s="6">
        <v>91</v>
      </c>
      <c r="AU22" s="2">
        <v>90</v>
      </c>
      <c r="AV22" s="2"/>
      <c r="AW22" s="2"/>
      <c r="AX22" s="2"/>
      <c r="AY22" s="51">
        <f t="shared" si="19"/>
        <v>90.5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42690</v>
      </c>
      <c r="C23" s="14" t="s">
        <v>297</v>
      </c>
      <c r="D23" s="13"/>
      <c r="E23" s="14">
        <f t="shared" si="0"/>
        <v>84</v>
      </c>
      <c r="F23" s="13"/>
      <c r="G23" s="24">
        <f t="shared" si="1"/>
        <v>85</v>
      </c>
      <c r="H23" s="24">
        <f t="shared" si="2"/>
        <v>84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321</v>
      </c>
      <c r="M23" s="13"/>
      <c r="N23" s="36" t="str">
        <f t="shared" si="6"/>
        <v/>
      </c>
      <c r="O23" s="2">
        <v>78</v>
      </c>
      <c r="P23" s="2">
        <v>81</v>
      </c>
      <c r="Q23" s="13"/>
      <c r="R23" s="3">
        <v>92</v>
      </c>
      <c r="S23" s="1"/>
      <c r="T23" s="39">
        <f t="shared" si="7"/>
        <v>92</v>
      </c>
      <c r="U23" s="1">
        <v>82</v>
      </c>
      <c r="V23" s="1"/>
      <c r="W23" s="39">
        <f t="shared" si="8"/>
        <v>82</v>
      </c>
      <c r="X23" s="1">
        <v>88</v>
      </c>
      <c r="Y23" s="1"/>
      <c r="Z23" s="39">
        <f t="shared" si="9"/>
        <v>88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82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5">
        <f t="shared" si="17"/>
        <v>87.333333333333329</v>
      </c>
      <c r="AM23" s="6">
        <v>85</v>
      </c>
      <c r="AN23" s="2">
        <v>90</v>
      </c>
      <c r="AO23" s="2">
        <v>90</v>
      </c>
      <c r="AP23" s="2"/>
      <c r="AQ23" s="2"/>
      <c r="AR23" s="49">
        <f t="shared" si="18"/>
        <v>88.333333333333329</v>
      </c>
      <c r="AS23" s="13"/>
      <c r="AT23" s="6">
        <v>89</v>
      </c>
      <c r="AU23" s="2">
        <v>87</v>
      </c>
      <c r="AV23" s="2"/>
      <c r="AW23" s="2"/>
      <c r="AX23" s="2"/>
      <c r="AY23" s="51">
        <f t="shared" si="19"/>
        <v>88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42704</v>
      </c>
      <c r="C24" s="14" t="s">
        <v>298</v>
      </c>
      <c r="D24" s="13"/>
      <c r="E24" s="14">
        <f t="shared" si="0"/>
        <v>89</v>
      </c>
      <c r="F24" s="13"/>
      <c r="G24" s="24">
        <f t="shared" si="1"/>
        <v>90</v>
      </c>
      <c r="H24" s="24">
        <f t="shared" si="2"/>
        <v>89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321</v>
      </c>
      <c r="M24" s="13"/>
      <c r="N24" s="36" t="str">
        <f t="shared" si="6"/>
        <v/>
      </c>
      <c r="O24" s="2">
        <v>88</v>
      </c>
      <c r="P24" s="2">
        <v>85</v>
      </c>
      <c r="Q24" s="13"/>
      <c r="R24" s="3">
        <v>97</v>
      </c>
      <c r="S24" s="1"/>
      <c r="T24" s="39">
        <f t="shared" si="7"/>
        <v>97</v>
      </c>
      <c r="U24" s="1">
        <v>94</v>
      </c>
      <c r="V24" s="1"/>
      <c r="W24" s="39">
        <f t="shared" si="8"/>
        <v>94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97</v>
      </c>
      <c r="AH24" s="14">
        <f t="shared" si="13"/>
        <v>94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92</v>
      </c>
      <c r="AM24" s="6">
        <v>85</v>
      </c>
      <c r="AN24" s="2">
        <v>90</v>
      </c>
      <c r="AO24" s="2">
        <v>90</v>
      </c>
      <c r="AP24" s="2"/>
      <c r="AQ24" s="2"/>
      <c r="AR24" s="49">
        <f t="shared" si="18"/>
        <v>88.333333333333329</v>
      </c>
      <c r="AS24" s="13"/>
      <c r="AT24" s="6">
        <v>78</v>
      </c>
      <c r="AU24" s="2">
        <v>89</v>
      </c>
      <c r="AV24" s="2"/>
      <c r="AW24" s="2"/>
      <c r="AX24" s="2"/>
      <c r="AY24" s="51">
        <f t="shared" si="19"/>
        <v>83.5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42718</v>
      </c>
      <c r="C25" s="14" t="s">
        <v>299</v>
      </c>
      <c r="D25" s="13"/>
      <c r="E25" s="14">
        <f t="shared" si="0"/>
        <v>88</v>
      </c>
      <c r="F25" s="13"/>
      <c r="G25" s="24">
        <f t="shared" si="1"/>
        <v>89</v>
      </c>
      <c r="H25" s="24">
        <f t="shared" si="2"/>
        <v>88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321</v>
      </c>
      <c r="M25" s="13"/>
      <c r="N25" s="36" t="str">
        <f t="shared" si="6"/>
        <v/>
      </c>
      <c r="O25" s="2">
        <v>88</v>
      </c>
      <c r="P25" s="2">
        <v>85</v>
      </c>
      <c r="Q25" s="13"/>
      <c r="R25" s="3">
        <v>86</v>
      </c>
      <c r="S25" s="1"/>
      <c r="T25" s="39">
        <f t="shared" si="7"/>
        <v>86</v>
      </c>
      <c r="U25" s="1">
        <v>91</v>
      </c>
      <c r="V25" s="1"/>
      <c r="W25" s="39">
        <f t="shared" si="8"/>
        <v>91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91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89</v>
      </c>
      <c r="AM25" s="6">
        <v>85</v>
      </c>
      <c r="AN25" s="2">
        <v>90</v>
      </c>
      <c r="AO25" s="2">
        <v>90</v>
      </c>
      <c r="AP25" s="2"/>
      <c r="AQ25" s="2"/>
      <c r="AR25" s="49">
        <f t="shared" si="18"/>
        <v>88.333333333333329</v>
      </c>
      <c r="AS25" s="13"/>
      <c r="AT25" s="6">
        <v>82</v>
      </c>
      <c r="AU25" s="2">
        <v>90</v>
      </c>
      <c r="AV25" s="2"/>
      <c r="AW25" s="2"/>
      <c r="AX25" s="2"/>
      <c r="AY25" s="51">
        <f t="shared" si="19"/>
        <v>86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42732</v>
      </c>
      <c r="C26" s="14" t="s">
        <v>300</v>
      </c>
      <c r="D26" s="13"/>
      <c r="E26" s="14">
        <f t="shared" si="0"/>
        <v>85</v>
      </c>
      <c r="F26" s="13"/>
      <c r="G26" s="24">
        <f t="shared" si="1"/>
        <v>87</v>
      </c>
      <c r="H26" s="24">
        <f t="shared" si="2"/>
        <v>85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321</v>
      </c>
      <c r="M26" s="13"/>
      <c r="N26" s="36" t="str">
        <f t="shared" si="6"/>
        <v/>
      </c>
      <c r="O26" s="2">
        <v>78</v>
      </c>
      <c r="P26" s="2">
        <v>80</v>
      </c>
      <c r="Q26" s="13"/>
      <c r="R26" s="3">
        <v>88</v>
      </c>
      <c r="S26" s="1"/>
      <c r="T26" s="39">
        <f t="shared" si="7"/>
        <v>88</v>
      </c>
      <c r="U26" s="1">
        <v>92</v>
      </c>
      <c r="V26" s="1"/>
      <c r="W26" s="39">
        <f t="shared" si="8"/>
        <v>92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92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90</v>
      </c>
      <c r="AM26" s="6">
        <v>85</v>
      </c>
      <c r="AN26" s="2">
        <v>90</v>
      </c>
      <c r="AO26" s="2">
        <v>90</v>
      </c>
      <c r="AP26" s="2"/>
      <c r="AQ26" s="2"/>
      <c r="AR26" s="49">
        <f t="shared" si="18"/>
        <v>88.333333333333329</v>
      </c>
      <c r="AS26" s="13"/>
      <c r="AT26" s="6">
        <v>89</v>
      </c>
      <c r="AU26" s="2">
        <v>86</v>
      </c>
      <c r="AV26" s="2"/>
      <c r="AW26" s="2"/>
      <c r="AX26" s="2"/>
      <c r="AY26" s="51">
        <f t="shared" si="19"/>
        <v>87.5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42746</v>
      </c>
      <c r="C27" s="14" t="s">
        <v>301</v>
      </c>
      <c r="D27" s="13"/>
      <c r="E27" s="14">
        <f t="shared" si="0"/>
        <v>81</v>
      </c>
      <c r="F27" s="13"/>
      <c r="G27" s="24">
        <f t="shared" si="1"/>
        <v>82</v>
      </c>
      <c r="H27" s="24">
        <f t="shared" si="2"/>
        <v>81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321</v>
      </c>
      <c r="M27" s="13"/>
      <c r="N27" s="36" t="str">
        <f t="shared" si="6"/>
        <v/>
      </c>
      <c r="O27" s="2">
        <v>78</v>
      </c>
      <c r="P27" s="2">
        <v>78</v>
      </c>
      <c r="Q27" s="13"/>
      <c r="R27" s="3">
        <v>79</v>
      </c>
      <c r="S27" s="1"/>
      <c r="T27" s="39">
        <f t="shared" si="7"/>
        <v>79</v>
      </c>
      <c r="U27" s="1">
        <v>80</v>
      </c>
      <c r="V27" s="1"/>
      <c r="W27" s="39">
        <f t="shared" si="8"/>
        <v>80</v>
      </c>
      <c r="X27" s="1">
        <v>82</v>
      </c>
      <c r="Y27" s="1"/>
      <c r="Z27" s="39">
        <f t="shared" si="9"/>
        <v>82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79</v>
      </c>
      <c r="AH27" s="14">
        <f t="shared" si="13"/>
        <v>80</v>
      </c>
      <c r="AI27" s="14">
        <f t="shared" si="14"/>
        <v>82</v>
      </c>
      <c r="AJ27" s="14" t="str">
        <f t="shared" si="15"/>
        <v/>
      </c>
      <c r="AK27" s="14" t="str">
        <f t="shared" si="16"/>
        <v/>
      </c>
      <c r="AL27" s="35">
        <f t="shared" si="17"/>
        <v>80.333333333333329</v>
      </c>
      <c r="AM27" s="6">
        <v>85</v>
      </c>
      <c r="AN27" s="2">
        <v>90</v>
      </c>
      <c r="AO27" s="2">
        <v>90</v>
      </c>
      <c r="AP27" s="2"/>
      <c r="AQ27" s="2"/>
      <c r="AR27" s="49">
        <f t="shared" si="18"/>
        <v>88.333333333333329</v>
      </c>
      <c r="AS27" s="13"/>
      <c r="AT27" s="6">
        <v>90</v>
      </c>
      <c r="AU27" s="2">
        <v>86</v>
      </c>
      <c r="AV27" s="2"/>
      <c r="AW27" s="2"/>
      <c r="AX27" s="2"/>
      <c r="AY27" s="51">
        <f t="shared" si="19"/>
        <v>88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42760</v>
      </c>
      <c r="C28" s="14" t="s">
        <v>302</v>
      </c>
      <c r="D28" s="13"/>
      <c r="E28" s="14">
        <f t="shared" si="0"/>
        <v>82</v>
      </c>
      <c r="F28" s="13"/>
      <c r="G28" s="24">
        <f t="shared" si="1"/>
        <v>82</v>
      </c>
      <c r="H28" s="24">
        <f t="shared" si="2"/>
        <v>82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321</v>
      </c>
      <c r="M28" s="13"/>
      <c r="N28" s="36" t="str">
        <f t="shared" si="6"/>
        <v/>
      </c>
      <c r="O28" s="2">
        <v>78</v>
      </c>
      <c r="P28" s="2">
        <v>80</v>
      </c>
      <c r="Q28" s="13"/>
      <c r="R28" s="3">
        <v>83</v>
      </c>
      <c r="S28" s="1"/>
      <c r="T28" s="39">
        <f t="shared" si="7"/>
        <v>83</v>
      </c>
      <c r="U28" s="1">
        <v>80</v>
      </c>
      <c r="V28" s="1"/>
      <c r="W28" s="39">
        <f t="shared" si="8"/>
        <v>80</v>
      </c>
      <c r="X28" s="1">
        <v>82</v>
      </c>
      <c r="Y28" s="1"/>
      <c r="Z28" s="39">
        <f t="shared" si="9"/>
        <v>82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80</v>
      </c>
      <c r="AI28" s="14">
        <f t="shared" si="14"/>
        <v>82</v>
      </c>
      <c r="AJ28" s="14" t="str">
        <f t="shared" si="15"/>
        <v/>
      </c>
      <c r="AK28" s="14" t="str">
        <f t="shared" si="16"/>
        <v/>
      </c>
      <c r="AL28" s="35">
        <f t="shared" si="17"/>
        <v>81.666666666666671</v>
      </c>
      <c r="AM28" s="6">
        <v>85</v>
      </c>
      <c r="AN28" s="2">
        <v>90</v>
      </c>
      <c r="AO28" s="2">
        <v>90</v>
      </c>
      <c r="AP28" s="2"/>
      <c r="AQ28" s="2"/>
      <c r="AR28" s="49">
        <f t="shared" si="18"/>
        <v>88.333333333333329</v>
      </c>
      <c r="AS28" s="13"/>
      <c r="AT28" s="6">
        <v>78</v>
      </c>
      <c r="AU28" s="2">
        <v>87</v>
      </c>
      <c r="AV28" s="2"/>
      <c r="AW28" s="2"/>
      <c r="AX28" s="2"/>
      <c r="AY28" s="51">
        <f t="shared" si="19"/>
        <v>82.5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42774</v>
      </c>
      <c r="C29" s="14" t="s">
        <v>303</v>
      </c>
      <c r="D29" s="13"/>
      <c r="E29" s="14">
        <f t="shared" si="0"/>
        <v>90</v>
      </c>
      <c r="F29" s="13"/>
      <c r="G29" s="24">
        <f t="shared" si="1"/>
        <v>91</v>
      </c>
      <c r="H29" s="24">
        <f t="shared" si="2"/>
        <v>90</v>
      </c>
      <c r="I29" s="24">
        <f t="shared" si="3"/>
        <v>91</v>
      </c>
      <c r="J29" s="24">
        <f t="shared" si="4"/>
        <v>91</v>
      </c>
      <c r="K29" s="14" t="str">
        <f t="shared" si="5"/>
        <v>A</v>
      </c>
      <c r="L29" s="52" t="s">
        <v>321</v>
      </c>
      <c r="M29" s="13"/>
      <c r="N29" s="36" t="str">
        <f t="shared" si="6"/>
        <v/>
      </c>
      <c r="O29" s="2">
        <v>96</v>
      </c>
      <c r="P29" s="2">
        <v>85</v>
      </c>
      <c r="Q29" s="13"/>
      <c r="R29" s="3">
        <v>100</v>
      </c>
      <c r="S29" s="1"/>
      <c r="T29" s="39">
        <f t="shared" si="7"/>
        <v>100</v>
      </c>
      <c r="U29" s="1">
        <v>82</v>
      </c>
      <c r="V29" s="1"/>
      <c r="W29" s="39">
        <f t="shared" si="8"/>
        <v>82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100</v>
      </c>
      <c r="AH29" s="14">
        <f t="shared" si="13"/>
        <v>82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90</v>
      </c>
      <c r="AM29" s="6">
        <v>85</v>
      </c>
      <c r="AN29" s="2">
        <v>90</v>
      </c>
      <c r="AO29" s="2">
        <v>90</v>
      </c>
      <c r="AP29" s="2"/>
      <c r="AQ29" s="2"/>
      <c r="AR29" s="49">
        <f t="shared" si="18"/>
        <v>88.333333333333329</v>
      </c>
      <c r="AS29" s="13"/>
      <c r="AT29" s="6">
        <v>89</v>
      </c>
      <c r="AU29" s="2">
        <v>92</v>
      </c>
      <c r="AV29" s="2"/>
      <c r="AW29" s="2"/>
      <c r="AX29" s="2"/>
      <c r="AY29" s="51">
        <f t="shared" si="19"/>
        <v>90.5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42788</v>
      </c>
      <c r="C30" s="14" t="s">
        <v>304</v>
      </c>
      <c r="D30" s="13"/>
      <c r="E30" s="14">
        <f t="shared" si="0"/>
        <v>82</v>
      </c>
      <c r="F30" s="13"/>
      <c r="G30" s="24">
        <f t="shared" si="1"/>
        <v>83</v>
      </c>
      <c r="H30" s="24">
        <f t="shared" si="2"/>
        <v>82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321</v>
      </c>
      <c r="M30" s="13"/>
      <c r="N30" s="36" t="str">
        <f t="shared" si="6"/>
        <v/>
      </c>
      <c r="O30" s="2">
        <v>78</v>
      </c>
      <c r="P30" s="2">
        <v>80</v>
      </c>
      <c r="Q30" s="13"/>
      <c r="R30" s="3">
        <v>78</v>
      </c>
      <c r="S30" s="1"/>
      <c r="T30" s="39">
        <f t="shared" si="7"/>
        <v>78</v>
      </c>
      <c r="U30" s="1">
        <v>81</v>
      </c>
      <c r="V30" s="1"/>
      <c r="W30" s="39">
        <f t="shared" si="8"/>
        <v>81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81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83</v>
      </c>
      <c r="AM30" s="6">
        <v>85</v>
      </c>
      <c r="AN30" s="2">
        <v>90</v>
      </c>
      <c r="AO30" s="2">
        <v>90</v>
      </c>
      <c r="AP30" s="2"/>
      <c r="AQ30" s="2"/>
      <c r="AR30" s="49">
        <f t="shared" si="18"/>
        <v>88.333333333333329</v>
      </c>
      <c r="AS30" s="13"/>
      <c r="AT30" s="6">
        <v>81</v>
      </c>
      <c r="AU30" s="2">
        <v>87</v>
      </c>
      <c r="AV30" s="2"/>
      <c r="AW30" s="2"/>
      <c r="AX30" s="2"/>
      <c r="AY30" s="51">
        <f t="shared" si="19"/>
        <v>84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42802</v>
      </c>
      <c r="C31" s="14" t="s">
        <v>305</v>
      </c>
      <c r="D31" s="13"/>
      <c r="E31" s="14">
        <f t="shared" si="0"/>
        <v>82</v>
      </c>
      <c r="F31" s="13"/>
      <c r="G31" s="24">
        <f t="shared" si="1"/>
        <v>83</v>
      </c>
      <c r="H31" s="24">
        <f t="shared" si="2"/>
        <v>82</v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2" t="s">
        <v>321</v>
      </c>
      <c r="M31" s="13"/>
      <c r="N31" s="36" t="str">
        <f t="shared" si="6"/>
        <v/>
      </c>
      <c r="O31" s="2">
        <v>78</v>
      </c>
      <c r="P31" s="2">
        <v>78</v>
      </c>
      <c r="Q31" s="13"/>
      <c r="R31" s="3">
        <v>78</v>
      </c>
      <c r="S31" s="1"/>
      <c r="T31" s="39">
        <f t="shared" si="7"/>
        <v>78</v>
      </c>
      <c r="U31" s="1">
        <v>80</v>
      </c>
      <c r="V31" s="1"/>
      <c r="W31" s="39">
        <f t="shared" si="8"/>
        <v>80</v>
      </c>
      <c r="X31" s="1">
        <v>88</v>
      </c>
      <c r="Y31" s="1"/>
      <c r="Z31" s="39">
        <f t="shared" si="9"/>
        <v>88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80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85</v>
      </c>
      <c r="AN31" s="2">
        <v>90</v>
      </c>
      <c r="AO31" s="2">
        <v>90</v>
      </c>
      <c r="AP31" s="2"/>
      <c r="AQ31" s="2"/>
      <c r="AR31" s="49">
        <f t="shared" si="18"/>
        <v>88.333333333333329</v>
      </c>
      <c r="AS31" s="13"/>
      <c r="AT31" s="6">
        <v>78</v>
      </c>
      <c r="AU31" s="2">
        <v>86</v>
      </c>
      <c r="AV31" s="2"/>
      <c r="AW31" s="2"/>
      <c r="AX31" s="2"/>
      <c r="AY31" s="51">
        <f t="shared" si="19"/>
        <v>82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42816</v>
      </c>
      <c r="C32" s="14" t="s">
        <v>306</v>
      </c>
      <c r="D32" s="13"/>
      <c r="E32" s="14">
        <f t="shared" si="0"/>
        <v>81</v>
      </c>
      <c r="F32" s="13"/>
      <c r="G32" s="24">
        <f t="shared" si="1"/>
        <v>82</v>
      </c>
      <c r="H32" s="24">
        <f t="shared" si="2"/>
        <v>81</v>
      </c>
      <c r="I32" s="24">
        <f t="shared" si="3"/>
        <v>82</v>
      </c>
      <c r="J32" s="24">
        <f t="shared" si="4"/>
        <v>82</v>
      </c>
      <c r="K32" s="14" t="str">
        <f t="shared" si="5"/>
        <v>A</v>
      </c>
      <c r="L32" s="52" t="s">
        <v>321</v>
      </c>
      <c r="M32" s="13"/>
      <c r="N32" s="36" t="str">
        <f t="shared" si="6"/>
        <v/>
      </c>
      <c r="O32" s="2">
        <v>78</v>
      </c>
      <c r="P32" s="2">
        <v>78</v>
      </c>
      <c r="Q32" s="13"/>
      <c r="R32" s="3">
        <v>78</v>
      </c>
      <c r="S32" s="1"/>
      <c r="T32" s="39">
        <f t="shared" si="7"/>
        <v>78</v>
      </c>
      <c r="U32" s="1">
        <v>80</v>
      </c>
      <c r="V32" s="1"/>
      <c r="W32" s="39">
        <f t="shared" si="8"/>
        <v>80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82.666666666666671</v>
      </c>
      <c r="AM32" s="6">
        <v>85</v>
      </c>
      <c r="AN32" s="2">
        <v>90</v>
      </c>
      <c r="AO32" s="2">
        <v>80</v>
      </c>
      <c r="AP32" s="2"/>
      <c r="AQ32" s="2"/>
      <c r="AR32" s="49">
        <f t="shared" si="18"/>
        <v>85</v>
      </c>
      <c r="AS32" s="13"/>
      <c r="AT32" s="6">
        <v>78</v>
      </c>
      <c r="AU32" s="2">
        <v>86</v>
      </c>
      <c r="AV32" s="2"/>
      <c r="AW32" s="2"/>
      <c r="AX32" s="2"/>
      <c r="AY32" s="51">
        <f t="shared" si="19"/>
        <v>82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42830</v>
      </c>
      <c r="C33" s="14" t="s">
        <v>307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321</v>
      </c>
      <c r="M33" s="13"/>
      <c r="N33" s="36" t="str">
        <f t="shared" si="6"/>
        <v/>
      </c>
      <c r="O33" s="2">
        <v>78</v>
      </c>
      <c r="P33" s="2">
        <v>80</v>
      </c>
      <c r="Q33" s="13"/>
      <c r="R33" s="3">
        <v>78</v>
      </c>
      <c r="S33" s="1"/>
      <c r="T33" s="39">
        <f t="shared" si="7"/>
        <v>78</v>
      </c>
      <c r="U33" s="1">
        <v>80</v>
      </c>
      <c r="V33" s="1"/>
      <c r="W33" s="39">
        <f t="shared" si="8"/>
        <v>80</v>
      </c>
      <c r="X33" s="1">
        <v>82</v>
      </c>
      <c r="Y33" s="1"/>
      <c r="Z33" s="39">
        <f t="shared" si="9"/>
        <v>82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80</v>
      </c>
      <c r="AI33" s="14">
        <f t="shared" si="14"/>
        <v>82</v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85</v>
      </c>
      <c r="AN33" s="2">
        <v>90</v>
      </c>
      <c r="AO33" s="2">
        <v>80</v>
      </c>
      <c r="AP33" s="2"/>
      <c r="AQ33" s="2"/>
      <c r="AR33" s="49">
        <f t="shared" si="18"/>
        <v>85</v>
      </c>
      <c r="AS33" s="13"/>
      <c r="AT33" s="6">
        <v>84</v>
      </c>
      <c r="AU33" s="2">
        <v>89</v>
      </c>
      <c r="AV33" s="2"/>
      <c r="AW33" s="2"/>
      <c r="AX33" s="2"/>
      <c r="AY33" s="51">
        <f t="shared" si="19"/>
        <v>86.5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42844</v>
      </c>
      <c r="C34" s="14" t="s">
        <v>308</v>
      </c>
      <c r="D34" s="13"/>
      <c r="E34" s="14">
        <f t="shared" si="0"/>
        <v>82</v>
      </c>
      <c r="F34" s="13"/>
      <c r="G34" s="24">
        <f t="shared" si="1"/>
        <v>83</v>
      </c>
      <c r="H34" s="24">
        <f t="shared" si="2"/>
        <v>82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321</v>
      </c>
      <c r="M34" s="13"/>
      <c r="N34" s="36" t="str">
        <f t="shared" si="6"/>
        <v/>
      </c>
      <c r="O34" s="2">
        <v>78</v>
      </c>
      <c r="P34" s="2">
        <v>78</v>
      </c>
      <c r="Q34" s="13"/>
      <c r="R34" s="3">
        <v>81</v>
      </c>
      <c r="S34" s="1"/>
      <c r="T34" s="39">
        <f t="shared" si="7"/>
        <v>81</v>
      </c>
      <c r="U34" s="1">
        <v>80</v>
      </c>
      <c r="V34" s="1"/>
      <c r="W34" s="39">
        <f t="shared" si="8"/>
        <v>80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81</v>
      </c>
      <c r="AH34" s="14">
        <f t="shared" si="13"/>
        <v>80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6">
        <v>85</v>
      </c>
      <c r="AN34" s="2">
        <v>90</v>
      </c>
      <c r="AO34" s="2">
        <v>90</v>
      </c>
      <c r="AP34" s="2"/>
      <c r="AQ34" s="2"/>
      <c r="AR34" s="49">
        <f t="shared" si="18"/>
        <v>88.333333333333329</v>
      </c>
      <c r="AS34" s="13"/>
      <c r="AT34" s="6">
        <v>91</v>
      </c>
      <c r="AU34" s="2">
        <v>85</v>
      </c>
      <c r="AV34" s="2"/>
      <c r="AW34" s="2"/>
      <c r="AX34" s="2"/>
      <c r="AY34" s="51">
        <f t="shared" si="19"/>
        <v>88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42858</v>
      </c>
      <c r="C35" s="14" t="s">
        <v>309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321</v>
      </c>
      <c r="M35" s="13"/>
      <c r="N35" s="36" t="str">
        <f t="shared" si="6"/>
        <v/>
      </c>
      <c r="O35" s="2">
        <v>82</v>
      </c>
      <c r="P35" s="2">
        <v>80</v>
      </c>
      <c r="Q35" s="13"/>
      <c r="R35" s="3">
        <v>84</v>
      </c>
      <c r="S35" s="1"/>
      <c r="T35" s="39">
        <f t="shared" si="7"/>
        <v>84</v>
      </c>
      <c r="U35" s="1">
        <v>80</v>
      </c>
      <c r="V35" s="1"/>
      <c r="W35" s="39">
        <f t="shared" si="8"/>
        <v>80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80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83</v>
      </c>
      <c r="AM35" s="6">
        <v>85</v>
      </c>
      <c r="AN35" s="2">
        <v>90</v>
      </c>
      <c r="AO35" s="2">
        <v>90</v>
      </c>
      <c r="AP35" s="2"/>
      <c r="AQ35" s="2"/>
      <c r="AR35" s="49">
        <f t="shared" si="18"/>
        <v>88.333333333333329</v>
      </c>
      <c r="AS35" s="13"/>
      <c r="AT35" s="6">
        <v>81</v>
      </c>
      <c r="AU35" s="2">
        <v>86</v>
      </c>
      <c r="AV35" s="2"/>
      <c r="AW35" s="2"/>
      <c r="AX35" s="2"/>
      <c r="AY35" s="51">
        <f t="shared" si="19"/>
        <v>83.5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42872</v>
      </c>
      <c r="C36" s="14" t="s">
        <v>310</v>
      </c>
      <c r="D36" s="13"/>
      <c r="E36" s="14">
        <f t="shared" si="0"/>
        <v>85</v>
      </c>
      <c r="F36" s="13"/>
      <c r="G36" s="24">
        <f t="shared" si="1"/>
        <v>86</v>
      </c>
      <c r="H36" s="24">
        <f t="shared" si="2"/>
        <v>85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321</v>
      </c>
      <c r="M36" s="13"/>
      <c r="N36" s="36" t="str">
        <f t="shared" si="6"/>
        <v/>
      </c>
      <c r="O36" s="2">
        <v>78</v>
      </c>
      <c r="P36" s="2">
        <v>80</v>
      </c>
      <c r="Q36" s="13"/>
      <c r="R36" s="3">
        <v>93</v>
      </c>
      <c r="S36" s="1"/>
      <c r="T36" s="39">
        <f t="shared" si="7"/>
        <v>93</v>
      </c>
      <c r="U36" s="1">
        <v>86</v>
      </c>
      <c r="V36" s="1"/>
      <c r="W36" s="39">
        <f t="shared" si="8"/>
        <v>86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93</v>
      </c>
      <c r="AH36" s="14">
        <f t="shared" si="13"/>
        <v>86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89.666666666666671</v>
      </c>
      <c r="AM36" s="6">
        <v>85</v>
      </c>
      <c r="AN36" s="2">
        <v>90</v>
      </c>
      <c r="AO36" s="2">
        <v>90</v>
      </c>
      <c r="AP36" s="2"/>
      <c r="AQ36" s="2"/>
      <c r="AR36" s="49">
        <f t="shared" si="18"/>
        <v>88.333333333333329</v>
      </c>
      <c r="AS36" s="13"/>
      <c r="AT36" s="6">
        <v>83</v>
      </c>
      <c r="AU36" s="2">
        <v>86</v>
      </c>
      <c r="AV36" s="2"/>
      <c r="AW36" s="2"/>
      <c r="AX36" s="2"/>
      <c r="AY36" s="51">
        <f t="shared" si="19"/>
        <v>84.5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42886</v>
      </c>
      <c r="C37" s="14" t="s">
        <v>311</v>
      </c>
      <c r="D37" s="13"/>
      <c r="E37" s="14">
        <f t="shared" si="0"/>
        <v>83</v>
      </c>
      <c r="F37" s="13"/>
      <c r="G37" s="24">
        <f t="shared" si="1"/>
        <v>84</v>
      </c>
      <c r="H37" s="24">
        <f t="shared" si="2"/>
        <v>83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321</v>
      </c>
      <c r="M37" s="13"/>
      <c r="N37" s="36" t="str">
        <f t="shared" si="6"/>
        <v/>
      </c>
      <c r="O37" s="2">
        <v>82</v>
      </c>
      <c r="P37" s="2">
        <v>80</v>
      </c>
      <c r="Q37" s="13"/>
      <c r="R37" s="3">
        <v>84</v>
      </c>
      <c r="S37" s="1"/>
      <c r="T37" s="39">
        <f t="shared" si="7"/>
        <v>84</v>
      </c>
      <c r="U37" s="1">
        <v>80</v>
      </c>
      <c r="V37" s="1"/>
      <c r="W37" s="39">
        <f t="shared" si="8"/>
        <v>80</v>
      </c>
      <c r="X37" s="1">
        <v>82</v>
      </c>
      <c r="Y37" s="1"/>
      <c r="Z37" s="39">
        <f t="shared" si="9"/>
        <v>82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84</v>
      </c>
      <c r="AH37" s="14">
        <f t="shared" si="13"/>
        <v>80</v>
      </c>
      <c r="AI37" s="14">
        <f t="shared" si="14"/>
        <v>82</v>
      </c>
      <c r="AJ37" s="14" t="str">
        <f t="shared" si="15"/>
        <v/>
      </c>
      <c r="AK37" s="14" t="str">
        <f t="shared" si="16"/>
        <v/>
      </c>
      <c r="AL37" s="35">
        <f t="shared" si="17"/>
        <v>82</v>
      </c>
      <c r="AM37" s="6">
        <v>85</v>
      </c>
      <c r="AN37" s="2">
        <v>90</v>
      </c>
      <c r="AO37" s="2">
        <v>90</v>
      </c>
      <c r="AP37" s="2"/>
      <c r="AQ37" s="2"/>
      <c r="AR37" s="49">
        <f t="shared" si="18"/>
        <v>88.333333333333329</v>
      </c>
      <c r="AS37" s="13"/>
      <c r="AT37" s="6">
        <v>85</v>
      </c>
      <c r="AU37" s="2">
        <v>88</v>
      </c>
      <c r="AV37" s="2"/>
      <c r="AW37" s="2"/>
      <c r="AX37" s="2"/>
      <c r="AY37" s="51">
        <f t="shared" si="19"/>
        <v>86.5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42900</v>
      </c>
      <c r="C38" s="14" t="s">
        <v>312</v>
      </c>
      <c r="D38" s="13"/>
      <c r="E38" s="14">
        <f t="shared" si="0"/>
        <v>92</v>
      </c>
      <c r="F38" s="13"/>
      <c r="G38" s="24">
        <f t="shared" si="1"/>
        <v>93</v>
      </c>
      <c r="H38" s="24">
        <f t="shared" si="2"/>
        <v>92</v>
      </c>
      <c r="I38" s="24">
        <f t="shared" si="3"/>
        <v>93</v>
      </c>
      <c r="J38" s="24">
        <f t="shared" si="4"/>
        <v>93</v>
      </c>
      <c r="K38" s="14" t="str">
        <f t="shared" si="5"/>
        <v>A</v>
      </c>
      <c r="L38" s="52" t="s">
        <v>321</v>
      </c>
      <c r="M38" s="13"/>
      <c r="N38" s="36" t="str">
        <f t="shared" si="6"/>
        <v/>
      </c>
      <c r="O38" s="2">
        <v>93</v>
      </c>
      <c r="P38" s="2">
        <v>88</v>
      </c>
      <c r="Q38" s="13"/>
      <c r="R38" s="3">
        <v>100</v>
      </c>
      <c r="S38" s="1"/>
      <c r="T38" s="39">
        <f t="shared" si="7"/>
        <v>100</v>
      </c>
      <c r="U38" s="1">
        <v>95</v>
      </c>
      <c r="V38" s="1"/>
      <c r="W38" s="39">
        <f t="shared" si="8"/>
        <v>95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100</v>
      </c>
      <c r="AH38" s="14">
        <f t="shared" si="13"/>
        <v>95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95</v>
      </c>
      <c r="AM38" s="6">
        <v>85</v>
      </c>
      <c r="AN38" s="2">
        <v>90</v>
      </c>
      <c r="AO38" s="2">
        <v>90</v>
      </c>
      <c r="AP38" s="2"/>
      <c r="AQ38" s="2"/>
      <c r="AR38" s="49">
        <f t="shared" si="18"/>
        <v>88.333333333333329</v>
      </c>
      <c r="AS38" s="13"/>
      <c r="AT38" s="6">
        <v>92</v>
      </c>
      <c r="AU38" s="2">
        <v>93</v>
      </c>
      <c r="AV38" s="2"/>
      <c r="AW38" s="2"/>
      <c r="AX38" s="2"/>
      <c r="AY38" s="51">
        <f t="shared" si="19"/>
        <v>92.5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42914</v>
      </c>
      <c r="C39" s="14" t="s">
        <v>313</v>
      </c>
      <c r="D39" s="13"/>
      <c r="E39" s="14">
        <f t="shared" si="0"/>
        <v>88</v>
      </c>
      <c r="F39" s="13"/>
      <c r="G39" s="24">
        <f t="shared" si="1"/>
        <v>89</v>
      </c>
      <c r="H39" s="24">
        <f t="shared" si="2"/>
        <v>88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321</v>
      </c>
      <c r="M39" s="13"/>
      <c r="N39" s="36" t="str">
        <f t="shared" si="6"/>
        <v/>
      </c>
      <c r="O39" s="2">
        <v>89</v>
      </c>
      <c r="P39" s="2">
        <v>85</v>
      </c>
      <c r="Q39" s="13"/>
      <c r="R39" s="3">
        <v>98</v>
      </c>
      <c r="S39" s="1"/>
      <c r="T39" s="39">
        <f t="shared" si="7"/>
        <v>98</v>
      </c>
      <c r="U39" s="1">
        <v>84</v>
      </c>
      <c r="V39" s="1"/>
      <c r="W39" s="39">
        <f t="shared" si="8"/>
        <v>84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98</v>
      </c>
      <c r="AH39" s="14">
        <f t="shared" si="13"/>
        <v>84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89</v>
      </c>
      <c r="AM39" s="6">
        <v>85</v>
      </c>
      <c r="AN39" s="2">
        <v>90</v>
      </c>
      <c r="AO39" s="2">
        <v>90</v>
      </c>
      <c r="AP39" s="2"/>
      <c r="AQ39" s="2"/>
      <c r="AR39" s="49">
        <f t="shared" si="18"/>
        <v>88.333333333333329</v>
      </c>
      <c r="AS39" s="13"/>
      <c r="AT39" s="6">
        <v>93</v>
      </c>
      <c r="AU39" s="2">
        <v>87</v>
      </c>
      <c r="AV39" s="2"/>
      <c r="AW39" s="2"/>
      <c r="AX39" s="2"/>
      <c r="AY39" s="51">
        <f t="shared" si="19"/>
        <v>90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42928</v>
      </c>
      <c r="C40" s="14" t="s">
        <v>314</v>
      </c>
      <c r="D40" s="13"/>
      <c r="E40" s="14">
        <f t="shared" si="0"/>
        <v>91</v>
      </c>
      <c r="F40" s="13"/>
      <c r="G40" s="24">
        <f t="shared" si="1"/>
        <v>92</v>
      </c>
      <c r="H40" s="24">
        <f t="shared" si="2"/>
        <v>91</v>
      </c>
      <c r="I40" s="24">
        <f t="shared" si="3"/>
        <v>93</v>
      </c>
      <c r="J40" s="24">
        <f t="shared" si="4"/>
        <v>93</v>
      </c>
      <c r="K40" s="14" t="str">
        <f t="shared" si="5"/>
        <v>A</v>
      </c>
      <c r="L40" s="52" t="s">
        <v>321</v>
      </c>
      <c r="M40" s="13"/>
      <c r="N40" s="36" t="str">
        <f t="shared" si="6"/>
        <v/>
      </c>
      <c r="O40" s="2">
        <v>91</v>
      </c>
      <c r="P40" s="2">
        <v>84</v>
      </c>
      <c r="Q40" s="13"/>
      <c r="R40" s="3">
        <v>100</v>
      </c>
      <c r="S40" s="1"/>
      <c r="T40" s="39">
        <f t="shared" si="7"/>
        <v>100</v>
      </c>
      <c r="U40" s="1">
        <v>95</v>
      </c>
      <c r="V40" s="1"/>
      <c r="W40" s="39">
        <f t="shared" si="8"/>
        <v>95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100</v>
      </c>
      <c r="AH40" s="14">
        <f t="shared" si="13"/>
        <v>95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95</v>
      </c>
      <c r="AM40" s="6">
        <v>85</v>
      </c>
      <c r="AN40" s="2">
        <v>90</v>
      </c>
      <c r="AO40" s="2">
        <v>90</v>
      </c>
      <c r="AP40" s="2"/>
      <c r="AQ40" s="2"/>
      <c r="AR40" s="49">
        <f t="shared" si="18"/>
        <v>88.333333333333329</v>
      </c>
      <c r="AS40" s="13"/>
      <c r="AT40" s="6">
        <v>92</v>
      </c>
      <c r="AU40" s="2">
        <v>93</v>
      </c>
      <c r="AV40" s="2"/>
      <c r="AW40" s="2"/>
      <c r="AX40" s="2"/>
      <c r="AY40" s="51">
        <f t="shared" si="19"/>
        <v>92.5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42942</v>
      </c>
      <c r="C41" s="14" t="s">
        <v>315</v>
      </c>
      <c r="D41" s="13"/>
      <c r="E41" s="14">
        <f t="shared" si="0"/>
        <v>86</v>
      </c>
      <c r="F41" s="13"/>
      <c r="G41" s="24">
        <f t="shared" si="1"/>
        <v>87</v>
      </c>
      <c r="H41" s="24">
        <f t="shared" si="2"/>
        <v>86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321</v>
      </c>
      <c r="M41" s="13"/>
      <c r="N41" s="36" t="str">
        <f t="shared" si="6"/>
        <v/>
      </c>
      <c r="O41" s="2">
        <v>88</v>
      </c>
      <c r="P41" s="2">
        <v>84</v>
      </c>
      <c r="Q41" s="13"/>
      <c r="R41" s="3">
        <v>89</v>
      </c>
      <c r="S41" s="1"/>
      <c r="T41" s="39">
        <f t="shared" si="7"/>
        <v>89</v>
      </c>
      <c r="U41" s="1">
        <v>81</v>
      </c>
      <c r="V41" s="1"/>
      <c r="W41" s="39">
        <f t="shared" si="8"/>
        <v>81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89</v>
      </c>
      <c r="AH41" s="14">
        <f t="shared" si="13"/>
        <v>81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85</v>
      </c>
      <c r="AN41" s="2">
        <v>90</v>
      </c>
      <c r="AO41" s="2">
        <v>80</v>
      </c>
      <c r="AP41" s="2"/>
      <c r="AQ41" s="2"/>
      <c r="AR41" s="49">
        <f t="shared" si="18"/>
        <v>85</v>
      </c>
      <c r="AS41" s="13"/>
      <c r="AT41" s="6">
        <v>90</v>
      </c>
      <c r="AU41" s="2">
        <v>89</v>
      </c>
      <c r="AV41" s="2"/>
      <c r="AW41" s="2"/>
      <c r="AX41" s="2"/>
      <c r="AY41" s="51">
        <f t="shared" si="19"/>
        <v>89.5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42956</v>
      </c>
      <c r="C42" s="14" t="s">
        <v>316</v>
      </c>
      <c r="D42" s="13"/>
      <c r="E42" s="14">
        <f t="shared" si="0"/>
        <v>86</v>
      </c>
      <c r="F42" s="13"/>
      <c r="G42" s="24">
        <f t="shared" si="1"/>
        <v>87</v>
      </c>
      <c r="H42" s="24">
        <f t="shared" si="2"/>
        <v>86</v>
      </c>
      <c r="I42" s="24">
        <f t="shared" si="3"/>
        <v>91</v>
      </c>
      <c r="J42" s="24">
        <f t="shared" si="4"/>
        <v>91</v>
      </c>
      <c r="K42" s="14" t="str">
        <f t="shared" si="5"/>
        <v>A</v>
      </c>
      <c r="L42" s="52" t="s">
        <v>321</v>
      </c>
      <c r="M42" s="13"/>
      <c r="N42" s="36" t="str">
        <f t="shared" si="6"/>
        <v/>
      </c>
      <c r="O42" s="2">
        <v>82</v>
      </c>
      <c r="P42" s="2">
        <v>80</v>
      </c>
      <c r="Q42" s="13"/>
      <c r="R42" s="3">
        <v>90</v>
      </c>
      <c r="S42" s="1"/>
      <c r="T42" s="39">
        <f t="shared" si="7"/>
        <v>90</v>
      </c>
      <c r="U42" s="1">
        <v>92</v>
      </c>
      <c r="V42" s="1"/>
      <c r="W42" s="39">
        <f t="shared" si="8"/>
        <v>92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92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89</v>
      </c>
      <c r="AM42" s="6">
        <v>85</v>
      </c>
      <c r="AN42" s="2">
        <v>90</v>
      </c>
      <c r="AO42" s="2">
        <v>90</v>
      </c>
      <c r="AP42" s="2"/>
      <c r="AQ42" s="2"/>
      <c r="AR42" s="49">
        <f t="shared" si="18"/>
        <v>88.333333333333329</v>
      </c>
      <c r="AS42" s="13"/>
      <c r="AT42" s="6">
        <v>93</v>
      </c>
      <c r="AU42" s="2">
        <v>89</v>
      </c>
      <c r="AV42" s="2"/>
      <c r="AW42" s="2"/>
      <c r="AX42" s="2"/>
      <c r="AY42" s="51">
        <f t="shared" si="19"/>
        <v>91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42970</v>
      </c>
      <c r="C43" s="14" t="s">
        <v>317</v>
      </c>
      <c r="D43" s="13"/>
      <c r="E43" s="14">
        <f t="shared" si="0"/>
        <v>86</v>
      </c>
      <c r="F43" s="13"/>
      <c r="G43" s="24">
        <f t="shared" si="1"/>
        <v>87</v>
      </c>
      <c r="H43" s="24">
        <f t="shared" si="2"/>
        <v>86</v>
      </c>
      <c r="I43" s="24">
        <f t="shared" si="3"/>
        <v>91</v>
      </c>
      <c r="J43" s="24">
        <f t="shared" si="4"/>
        <v>91</v>
      </c>
      <c r="K43" s="14" t="str">
        <f t="shared" si="5"/>
        <v>A</v>
      </c>
      <c r="L43" s="52" t="s">
        <v>321</v>
      </c>
      <c r="M43" s="13"/>
      <c r="N43" s="36" t="str">
        <f t="shared" si="6"/>
        <v/>
      </c>
      <c r="O43" s="2">
        <v>78</v>
      </c>
      <c r="P43" s="2">
        <v>80</v>
      </c>
      <c r="Q43" s="13"/>
      <c r="R43" s="3">
        <v>93</v>
      </c>
      <c r="S43" s="1"/>
      <c r="T43" s="39">
        <f t="shared" si="7"/>
        <v>93</v>
      </c>
      <c r="U43" s="1">
        <v>92</v>
      </c>
      <c r="V43" s="1"/>
      <c r="W43" s="39">
        <f t="shared" si="8"/>
        <v>92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93</v>
      </c>
      <c r="AH43" s="14">
        <f t="shared" si="13"/>
        <v>92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91.666666666666671</v>
      </c>
      <c r="AM43" s="6">
        <v>85</v>
      </c>
      <c r="AN43" s="2">
        <v>90</v>
      </c>
      <c r="AO43" s="2">
        <v>90</v>
      </c>
      <c r="AP43" s="2"/>
      <c r="AQ43" s="2"/>
      <c r="AR43" s="49">
        <f t="shared" si="18"/>
        <v>88.333333333333329</v>
      </c>
      <c r="AS43" s="13"/>
      <c r="AT43" s="6">
        <v>92</v>
      </c>
      <c r="AU43" s="2">
        <v>89</v>
      </c>
      <c r="AV43" s="2"/>
      <c r="AW43" s="2"/>
      <c r="AX43" s="2"/>
      <c r="AY43" s="51">
        <f t="shared" si="19"/>
        <v>90.5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42984</v>
      </c>
      <c r="C44" s="14" t="s">
        <v>318</v>
      </c>
      <c r="D44" s="13"/>
      <c r="E44" s="14">
        <f t="shared" si="0"/>
        <v>92</v>
      </c>
      <c r="F44" s="13"/>
      <c r="G44" s="24">
        <f t="shared" si="1"/>
        <v>92</v>
      </c>
      <c r="H44" s="24">
        <f t="shared" si="2"/>
        <v>92</v>
      </c>
      <c r="I44" s="24">
        <f t="shared" si="3"/>
        <v>93</v>
      </c>
      <c r="J44" s="24">
        <f t="shared" si="4"/>
        <v>93</v>
      </c>
      <c r="K44" s="14" t="str">
        <f t="shared" si="5"/>
        <v>A</v>
      </c>
      <c r="L44" s="52" t="s">
        <v>321</v>
      </c>
      <c r="M44" s="13"/>
      <c r="N44" s="36" t="str">
        <f t="shared" si="6"/>
        <v/>
      </c>
      <c r="O44" s="2">
        <v>94</v>
      </c>
      <c r="P44" s="2">
        <v>93</v>
      </c>
      <c r="Q44" s="13"/>
      <c r="R44" s="3">
        <v>98</v>
      </c>
      <c r="S44" s="1"/>
      <c r="T44" s="39">
        <f t="shared" si="7"/>
        <v>98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98</v>
      </c>
      <c r="AH44" s="14">
        <f t="shared" si="13"/>
        <v>90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92.666666666666671</v>
      </c>
      <c r="AM44" s="6">
        <v>85</v>
      </c>
      <c r="AN44" s="2">
        <v>90</v>
      </c>
      <c r="AO44" s="2">
        <v>90</v>
      </c>
      <c r="AP44" s="2"/>
      <c r="AQ44" s="2"/>
      <c r="AR44" s="49">
        <f t="shared" si="18"/>
        <v>88.333333333333329</v>
      </c>
      <c r="AS44" s="13"/>
      <c r="AT44" s="6">
        <v>93</v>
      </c>
      <c r="AU44" s="2">
        <v>93</v>
      </c>
      <c r="AV44" s="2"/>
      <c r="AW44" s="2"/>
      <c r="AX44" s="2"/>
      <c r="AY44" s="51">
        <f t="shared" si="19"/>
        <v>93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42998</v>
      </c>
      <c r="C45" s="14" t="s">
        <v>319</v>
      </c>
      <c r="D45" s="13"/>
      <c r="E45" s="14">
        <f t="shared" si="0"/>
        <v>84</v>
      </c>
      <c r="F45" s="13"/>
      <c r="G45" s="24">
        <f t="shared" si="1"/>
        <v>84</v>
      </c>
      <c r="H45" s="24">
        <f t="shared" si="2"/>
        <v>84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321</v>
      </c>
      <c r="M45" s="13"/>
      <c r="N45" s="36" t="str">
        <f t="shared" si="6"/>
        <v/>
      </c>
      <c r="O45" s="2">
        <v>78</v>
      </c>
      <c r="P45" s="2">
        <v>80</v>
      </c>
      <c r="Q45" s="13"/>
      <c r="R45" s="3">
        <v>95</v>
      </c>
      <c r="S45" s="1"/>
      <c r="T45" s="39">
        <f t="shared" si="7"/>
        <v>95</v>
      </c>
      <c r="U45" s="1">
        <v>80</v>
      </c>
      <c r="V45" s="1"/>
      <c r="W45" s="39">
        <f t="shared" si="8"/>
        <v>80</v>
      </c>
      <c r="X45" s="1">
        <v>82</v>
      </c>
      <c r="Y45" s="1"/>
      <c r="Z45" s="39">
        <f t="shared" si="9"/>
        <v>82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95</v>
      </c>
      <c r="AH45" s="14">
        <f t="shared" si="13"/>
        <v>80</v>
      </c>
      <c r="AI45" s="14">
        <f t="shared" si="14"/>
        <v>82</v>
      </c>
      <c r="AJ45" s="14" t="str">
        <f t="shared" si="15"/>
        <v/>
      </c>
      <c r="AK45" s="14" t="str">
        <f t="shared" si="16"/>
        <v/>
      </c>
      <c r="AL45" s="35">
        <f t="shared" si="17"/>
        <v>85.666666666666671</v>
      </c>
      <c r="AM45" s="6">
        <v>85</v>
      </c>
      <c r="AN45" s="2">
        <v>90</v>
      </c>
      <c r="AO45" s="2">
        <v>90</v>
      </c>
      <c r="AP45" s="2"/>
      <c r="AQ45" s="2"/>
      <c r="AR45" s="49">
        <f t="shared" si="18"/>
        <v>88.333333333333329</v>
      </c>
      <c r="AS45" s="13"/>
      <c r="AT45" s="6">
        <v>79</v>
      </c>
      <c r="AU45" s="2">
        <v>86</v>
      </c>
      <c r="AV45" s="2"/>
      <c r="AW45" s="2"/>
      <c r="AX45" s="2"/>
      <c r="AY45" s="51">
        <f t="shared" si="19"/>
        <v>82.5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43012</v>
      </c>
      <c r="C46" s="14" t="s">
        <v>320</v>
      </c>
      <c r="D46" s="13"/>
      <c r="E46" s="14">
        <f t="shared" si="0"/>
        <v>84</v>
      </c>
      <c r="F46" s="13"/>
      <c r="G46" s="24">
        <f t="shared" si="1"/>
        <v>84</v>
      </c>
      <c r="H46" s="24">
        <f t="shared" si="2"/>
        <v>84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321</v>
      </c>
      <c r="M46" s="13"/>
      <c r="N46" s="36" t="str">
        <f t="shared" si="6"/>
        <v/>
      </c>
      <c r="O46" s="2">
        <v>78</v>
      </c>
      <c r="P46" s="2">
        <v>81</v>
      </c>
      <c r="Q46" s="13"/>
      <c r="R46" s="3">
        <v>86</v>
      </c>
      <c r="S46" s="1"/>
      <c r="T46" s="39">
        <f t="shared" si="7"/>
        <v>86</v>
      </c>
      <c r="U46" s="1">
        <v>80</v>
      </c>
      <c r="V46" s="1"/>
      <c r="W46" s="39">
        <f t="shared" si="8"/>
        <v>80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80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85.333333333333329</v>
      </c>
      <c r="AM46" s="6">
        <v>85</v>
      </c>
      <c r="AN46" s="2">
        <v>90</v>
      </c>
      <c r="AO46" s="2">
        <v>90</v>
      </c>
      <c r="AP46" s="2"/>
      <c r="AQ46" s="2"/>
      <c r="AR46" s="49">
        <f t="shared" si="18"/>
        <v>88.333333333333329</v>
      </c>
      <c r="AS46" s="13"/>
      <c r="AT46" s="6">
        <v>82</v>
      </c>
      <c r="AU46" s="2">
        <v>90</v>
      </c>
      <c r="AV46" s="2"/>
      <c r="AW46" s="2"/>
      <c r="AX46" s="2"/>
      <c r="AY46" s="51">
        <f t="shared" si="19"/>
        <v>86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85.5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82.25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59" priority="1" operator="lessThan">
      <formula>$C$4</formula>
    </cfRule>
  </conditionalFormatting>
  <conditionalFormatting sqref="T12">
    <cfRule type="cellIs" dxfId="558" priority="2" operator="lessThan">
      <formula>$C$4</formula>
    </cfRule>
  </conditionalFormatting>
  <conditionalFormatting sqref="T13">
    <cfRule type="cellIs" dxfId="557" priority="3" operator="lessThan">
      <formula>$C$4</formula>
    </cfRule>
  </conditionalFormatting>
  <conditionalFormatting sqref="T14">
    <cfRule type="cellIs" dxfId="556" priority="4" operator="lessThan">
      <formula>$C$4</formula>
    </cfRule>
  </conditionalFormatting>
  <conditionalFormatting sqref="T15">
    <cfRule type="cellIs" dxfId="555" priority="5" operator="lessThan">
      <formula>$C$4</formula>
    </cfRule>
  </conditionalFormatting>
  <conditionalFormatting sqref="T16">
    <cfRule type="cellIs" dxfId="554" priority="6" operator="lessThan">
      <formula>$C$4</formula>
    </cfRule>
  </conditionalFormatting>
  <conditionalFormatting sqref="T17">
    <cfRule type="cellIs" dxfId="553" priority="7" operator="lessThan">
      <formula>$C$4</formula>
    </cfRule>
  </conditionalFormatting>
  <conditionalFormatting sqref="T18">
    <cfRule type="cellIs" dxfId="552" priority="8" operator="lessThan">
      <formula>$C$4</formula>
    </cfRule>
  </conditionalFormatting>
  <conditionalFormatting sqref="T19">
    <cfRule type="cellIs" dxfId="551" priority="9" operator="lessThan">
      <formula>$C$4</formula>
    </cfRule>
  </conditionalFormatting>
  <conditionalFormatting sqref="T20">
    <cfRule type="cellIs" dxfId="550" priority="10" operator="lessThan">
      <formula>$C$4</formula>
    </cfRule>
  </conditionalFormatting>
  <conditionalFormatting sqref="T21">
    <cfRule type="cellIs" dxfId="549" priority="11" operator="lessThan">
      <formula>$C$4</formula>
    </cfRule>
  </conditionalFormatting>
  <conditionalFormatting sqref="T22">
    <cfRule type="cellIs" dxfId="548" priority="12" operator="lessThan">
      <formula>$C$4</formula>
    </cfRule>
  </conditionalFormatting>
  <conditionalFormatting sqref="T23">
    <cfRule type="cellIs" dxfId="547" priority="13" operator="lessThan">
      <formula>$C$4</formula>
    </cfRule>
  </conditionalFormatting>
  <conditionalFormatting sqref="T24">
    <cfRule type="cellIs" dxfId="546" priority="14" operator="lessThan">
      <formula>$C$4</formula>
    </cfRule>
  </conditionalFormatting>
  <conditionalFormatting sqref="T25">
    <cfRule type="cellIs" dxfId="545" priority="15" operator="lessThan">
      <formula>$C$4</formula>
    </cfRule>
  </conditionalFormatting>
  <conditionalFormatting sqref="T26">
    <cfRule type="cellIs" dxfId="544" priority="16" operator="lessThan">
      <formula>$C$4</formula>
    </cfRule>
  </conditionalFormatting>
  <conditionalFormatting sqref="T27">
    <cfRule type="cellIs" dxfId="543" priority="17" operator="lessThan">
      <formula>$C$4</formula>
    </cfRule>
  </conditionalFormatting>
  <conditionalFormatting sqref="T28">
    <cfRule type="cellIs" dxfId="542" priority="18" operator="lessThan">
      <formula>$C$4</formula>
    </cfRule>
  </conditionalFormatting>
  <conditionalFormatting sqref="T29">
    <cfRule type="cellIs" dxfId="541" priority="19" operator="lessThan">
      <formula>$C$4</formula>
    </cfRule>
  </conditionalFormatting>
  <conditionalFormatting sqref="T30">
    <cfRule type="cellIs" dxfId="540" priority="20" operator="lessThan">
      <formula>$C$4</formula>
    </cfRule>
  </conditionalFormatting>
  <conditionalFormatting sqref="T31">
    <cfRule type="cellIs" dxfId="539" priority="21" operator="lessThan">
      <formula>$C$4</formula>
    </cfRule>
  </conditionalFormatting>
  <conditionalFormatting sqref="T32">
    <cfRule type="cellIs" dxfId="538" priority="22" operator="lessThan">
      <formula>$C$4</formula>
    </cfRule>
  </conditionalFormatting>
  <conditionalFormatting sqref="T33">
    <cfRule type="cellIs" dxfId="537" priority="23" operator="lessThan">
      <formula>$C$4</formula>
    </cfRule>
  </conditionalFormatting>
  <conditionalFormatting sqref="T34">
    <cfRule type="cellIs" dxfId="536" priority="24" operator="lessThan">
      <formula>$C$4</formula>
    </cfRule>
  </conditionalFormatting>
  <conditionalFormatting sqref="T35">
    <cfRule type="cellIs" dxfId="535" priority="25" operator="lessThan">
      <formula>$C$4</formula>
    </cfRule>
  </conditionalFormatting>
  <conditionalFormatting sqref="T36">
    <cfRule type="cellIs" dxfId="534" priority="26" operator="lessThan">
      <formula>$C$4</formula>
    </cfRule>
  </conditionalFormatting>
  <conditionalFormatting sqref="T37">
    <cfRule type="cellIs" dxfId="533" priority="27" operator="lessThan">
      <formula>$C$4</formula>
    </cfRule>
  </conditionalFormatting>
  <conditionalFormatting sqref="T38">
    <cfRule type="cellIs" dxfId="532" priority="28" operator="lessThan">
      <formula>$C$4</formula>
    </cfRule>
  </conditionalFormatting>
  <conditionalFormatting sqref="T39">
    <cfRule type="cellIs" dxfId="531" priority="29" operator="lessThan">
      <formula>$C$4</formula>
    </cfRule>
  </conditionalFormatting>
  <conditionalFormatting sqref="T40">
    <cfRule type="cellIs" dxfId="530" priority="30" operator="lessThan">
      <formula>$C$4</formula>
    </cfRule>
  </conditionalFormatting>
  <conditionalFormatting sqref="T41">
    <cfRule type="cellIs" dxfId="529" priority="31" operator="lessThan">
      <formula>$C$4</formula>
    </cfRule>
  </conditionalFormatting>
  <conditionalFormatting sqref="T42">
    <cfRule type="cellIs" dxfId="528" priority="32" operator="lessThan">
      <formula>$C$4</formula>
    </cfRule>
  </conditionalFormatting>
  <conditionalFormatting sqref="T43">
    <cfRule type="cellIs" dxfId="527" priority="33" operator="lessThan">
      <formula>$C$4</formula>
    </cfRule>
  </conditionalFormatting>
  <conditionalFormatting sqref="T44">
    <cfRule type="cellIs" dxfId="526" priority="34" operator="lessThan">
      <formula>$C$4</formula>
    </cfRule>
  </conditionalFormatting>
  <conditionalFormatting sqref="T45">
    <cfRule type="cellIs" dxfId="525" priority="35" operator="lessThan">
      <formula>$C$4</formula>
    </cfRule>
  </conditionalFormatting>
  <conditionalFormatting sqref="T46">
    <cfRule type="cellIs" dxfId="524" priority="36" operator="lessThan">
      <formula>$C$4</formula>
    </cfRule>
  </conditionalFormatting>
  <conditionalFormatting sqref="T47">
    <cfRule type="cellIs" dxfId="523" priority="37" operator="lessThan">
      <formula>$C$4</formula>
    </cfRule>
  </conditionalFormatting>
  <conditionalFormatting sqref="T48">
    <cfRule type="cellIs" dxfId="522" priority="38" operator="lessThan">
      <formula>$C$4</formula>
    </cfRule>
  </conditionalFormatting>
  <conditionalFormatting sqref="T49">
    <cfRule type="cellIs" dxfId="521" priority="39" operator="lessThan">
      <formula>$C$4</formula>
    </cfRule>
  </conditionalFormatting>
  <conditionalFormatting sqref="T50">
    <cfRule type="cellIs" dxfId="520" priority="40" operator="lessThan">
      <formula>$C$4</formula>
    </cfRule>
  </conditionalFormatting>
  <conditionalFormatting sqref="W11">
    <cfRule type="cellIs" dxfId="519" priority="41" operator="lessThan">
      <formula>$C$4</formula>
    </cfRule>
  </conditionalFormatting>
  <conditionalFormatting sqref="W12">
    <cfRule type="cellIs" dxfId="518" priority="42" operator="lessThan">
      <formula>$C$4</formula>
    </cfRule>
  </conditionalFormatting>
  <conditionalFormatting sqref="W13">
    <cfRule type="cellIs" dxfId="517" priority="43" operator="lessThan">
      <formula>$C$4</formula>
    </cfRule>
  </conditionalFormatting>
  <conditionalFormatting sqref="W14">
    <cfRule type="cellIs" dxfId="516" priority="44" operator="lessThan">
      <formula>$C$4</formula>
    </cfRule>
  </conditionalFormatting>
  <conditionalFormatting sqref="W15">
    <cfRule type="cellIs" dxfId="515" priority="45" operator="lessThan">
      <formula>$C$4</formula>
    </cfRule>
  </conditionalFormatting>
  <conditionalFormatting sqref="W16">
    <cfRule type="cellIs" dxfId="514" priority="46" operator="lessThan">
      <formula>$C$4</formula>
    </cfRule>
  </conditionalFormatting>
  <conditionalFormatting sqref="W17">
    <cfRule type="cellIs" dxfId="513" priority="47" operator="lessThan">
      <formula>$C$4</formula>
    </cfRule>
  </conditionalFormatting>
  <conditionalFormatting sqref="W18">
    <cfRule type="cellIs" dxfId="512" priority="48" operator="lessThan">
      <formula>$C$4</formula>
    </cfRule>
  </conditionalFormatting>
  <conditionalFormatting sqref="W19">
    <cfRule type="cellIs" dxfId="511" priority="49" operator="lessThan">
      <formula>$C$4</formula>
    </cfRule>
  </conditionalFormatting>
  <conditionalFormatting sqref="W20">
    <cfRule type="cellIs" dxfId="510" priority="50" operator="lessThan">
      <formula>$C$4</formula>
    </cfRule>
  </conditionalFormatting>
  <conditionalFormatting sqref="W21">
    <cfRule type="cellIs" dxfId="509" priority="51" operator="lessThan">
      <formula>$C$4</formula>
    </cfRule>
  </conditionalFormatting>
  <conditionalFormatting sqref="W22">
    <cfRule type="cellIs" dxfId="508" priority="52" operator="lessThan">
      <formula>$C$4</formula>
    </cfRule>
  </conditionalFormatting>
  <conditionalFormatting sqref="W23">
    <cfRule type="cellIs" dxfId="507" priority="53" operator="lessThan">
      <formula>$C$4</formula>
    </cfRule>
  </conditionalFormatting>
  <conditionalFormatting sqref="W24">
    <cfRule type="cellIs" dxfId="506" priority="54" operator="lessThan">
      <formula>$C$4</formula>
    </cfRule>
  </conditionalFormatting>
  <conditionalFormatting sqref="W25">
    <cfRule type="cellIs" dxfId="505" priority="55" operator="lessThan">
      <formula>$C$4</formula>
    </cfRule>
  </conditionalFormatting>
  <conditionalFormatting sqref="W26">
    <cfRule type="cellIs" dxfId="504" priority="56" operator="lessThan">
      <formula>$C$4</formula>
    </cfRule>
  </conditionalFormatting>
  <conditionalFormatting sqref="W27">
    <cfRule type="cellIs" dxfId="503" priority="57" operator="lessThan">
      <formula>$C$4</formula>
    </cfRule>
  </conditionalFormatting>
  <conditionalFormatting sqref="W28">
    <cfRule type="cellIs" dxfId="502" priority="58" operator="lessThan">
      <formula>$C$4</formula>
    </cfRule>
  </conditionalFormatting>
  <conditionalFormatting sqref="W29">
    <cfRule type="cellIs" dxfId="501" priority="59" operator="lessThan">
      <formula>$C$4</formula>
    </cfRule>
  </conditionalFormatting>
  <conditionalFormatting sqref="W30">
    <cfRule type="cellIs" dxfId="500" priority="60" operator="lessThan">
      <formula>$C$4</formula>
    </cfRule>
  </conditionalFormatting>
  <conditionalFormatting sqref="W31">
    <cfRule type="cellIs" dxfId="499" priority="61" operator="lessThan">
      <formula>$C$4</formula>
    </cfRule>
  </conditionalFormatting>
  <conditionalFormatting sqref="W32">
    <cfRule type="cellIs" dxfId="498" priority="62" operator="lessThan">
      <formula>$C$4</formula>
    </cfRule>
  </conditionalFormatting>
  <conditionalFormatting sqref="W33">
    <cfRule type="cellIs" dxfId="497" priority="63" operator="lessThan">
      <formula>$C$4</formula>
    </cfRule>
  </conditionalFormatting>
  <conditionalFormatting sqref="W34">
    <cfRule type="cellIs" dxfId="496" priority="64" operator="lessThan">
      <formula>$C$4</formula>
    </cfRule>
  </conditionalFormatting>
  <conditionalFormatting sqref="W35">
    <cfRule type="cellIs" dxfId="495" priority="65" operator="lessThan">
      <formula>$C$4</formula>
    </cfRule>
  </conditionalFormatting>
  <conditionalFormatting sqref="W36">
    <cfRule type="cellIs" dxfId="494" priority="66" operator="lessThan">
      <formula>$C$4</formula>
    </cfRule>
  </conditionalFormatting>
  <conditionalFormatting sqref="W37">
    <cfRule type="cellIs" dxfId="493" priority="67" operator="lessThan">
      <formula>$C$4</formula>
    </cfRule>
  </conditionalFormatting>
  <conditionalFormatting sqref="W38">
    <cfRule type="cellIs" dxfId="492" priority="68" operator="lessThan">
      <formula>$C$4</formula>
    </cfRule>
  </conditionalFormatting>
  <conditionalFormatting sqref="W39">
    <cfRule type="cellIs" dxfId="491" priority="69" operator="lessThan">
      <formula>$C$4</formula>
    </cfRule>
  </conditionalFormatting>
  <conditionalFormatting sqref="W40">
    <cfRule type="cellIs" dxfId="490" priority="70" operator="lessThan">
      <formula>$C$4</formula>
    </cfRule>
  </conditionalFormatting>
  <conditionalFormatting sqref="W41">
    <cfRule type="cellIs" dxfId="489" priority="71" operator="lessThan">
      <formula>$C$4</formula>
    </cfRule>
  </conditionalFormatting>
  <conditionalFormatting sqref="W42">
    <cfRule type="cellIs" dxfId="488" priority="72" operator="lessThan">
      <formula>$C$4</formula>
    </cfRule>
  </conditionalFormatting>
  <conditionalFormatting sqref="W43">
    <cfRule type="cellIs" dxfId="487" priority="73" operator="lessThan">
      <formula>$C$4</formula>
    </cfRule>
  </conditionalFormatting>
  <conditionalFormatting sqref="W44">
    <cfRule type="cellIs" dxfId="486" priority="74" operator="lessThan">
      <formula>$C$4</formula>
    </cfRule>
  </conditionalFormatting>
  <conditionalFormatting sqref="W45">
    <cfRule type="cellIs" dxfId="485" priority="75" operator="lessThan">
      <formula>$C$4</formula>
    </cfRule>
  </conditionalFormatting>
  <conditionalFormatting sqref="W46">
    <cfRule type="cellIs" dxfId="484" priority="76" operator="lessThan">
      <formula>$C$4</formula>
    </cfRule>
  </conditionalFormatting>
  <conditionalFormatting sqref="W47">
    <cfRule type="cellIs" dxfId="483" priority="77" operator="lessThan">
      <formula>$C$4</formula>
    </cfRule>
  </conditionalFormatting>
  <conditionalFormatting sqref="W48">
    <cfRule type="cellIs" dxfId="482" priority="78" operator="lessThan">
      <formula>$C$4</formula>
    </cfRule>
  </conditionalFormatting>
  <conditionalFormatting sqref="W49">
    <cfRule type="cellIs" dxfId="481" priority="79" operator="lessThan">
      <formula>$C$4</formula>
    </cfRule>
  </conditionalFormatting>
  <conditionalFormatting sqref="W50">
    <cfRule type="cellIs" dxfId="480" priority="80" operator="lessThan">
      <formula>$C$4</formula>
    </cfRule>
  </conditionalFormatting>
  <conditionalFormatting sqref="Z11">
    <cfRule type="cellIs" dxfId="479" priority="81" operator="lessThan">
      <formula>$C$4</formula>
    </cfRule>
  </conditionalFormatting>
  <conditionalFormatting sqref="Z12">
    <cfRule type="cellIs" dxfId="478" priority="82" operator="lessThan">
      <formula>$C$4</formula>
    </cfRule>
  </conditionalFormatting>
  <conditionalFormatting sqref="Z13">
    <cfRule type="cellIs" dxfId="477" priority="83" operator="lessThan">
      <formula>$C$4</formula>
    </cfRule>
  </conditionalFormatting>
  <conditionalFormatting sqref="Z14">
    <cfRule type="cellIs" dxfId="476" priority="84" operator="lessThan">
      <formula>$C$4</formula>
    </cfRule>
  </conditionalFormatting>
  <conditionalFormatting sqref="Z15">
    <cfRule type="cellIs" dxfId="475" priority="85" operator="lessThan">
      <formula>$C$4</formula>
    </cfRule>
  </conditionalFormatting>
  <conditionalFormatting sqref="Z16">
    <cfRule type="cellIs" dxfId="474" priority="86" operator="lessThan">
      <formula>$C$4</formula>
    </cfRule>
  </conditionalFormatting>
  <conditionalFormatting sqref="Z17">
    <cfRule type="cellIs" dxfId="473" priority="87" operator="lessThan">
      <formula>$C$4</formula>
    </cfRule>
  </conditionalFormatting>
  <conditionalFormatting sqref="Z18">
    <cfRule type="cellIs" dxfId="472" priority="88" operator="lessThan">
      <formula>$C$4</formula>
    </cfRule>
  </conditionalFormatting>
  <conditionalFormatting sqref="Z19">
    <cfRule type="cellIs" dxfId="471" priority="89" operator="lessThan">
      <formula>$C$4</formula>
    </cfRule>
  </conditionalFormatting>
  <conditionalFormatting sqref="Z20">
    <cfRule type="cellIs" dxfId="470" priority="90" operator="lessThan">
      <formula>$C$4</formula>
    </cfRule>
  </conditionalFormatting>
  <conditionalFormatting sqref="Z21">
    <cfRule type="cellIs" dxfId="469" priority="91" operator="lessThan">
      <formula>$C$4</formula>
    </cfRule>
  </conditionalFormatting>
  <conditionalFormatting sqref="Z22">
    <cfRule type="cellIs" dxfId="468" priority="92" operator="lessThan">
      <formula>$C$4</formula>
    </cfRule>
  </conditionalFormatting>
  <conditionalFormatting sqref="Z23">
    <cfRule type="cellIs" dxfId="467" priority="93" operator="lessThan">
      <formula>$C$4</formula>
    </cfRule>
  </conditionalFormatting>
  <conditionalFormatting sqref="Z24">
    <cfRule type="cellIs" dxfId="466" priority="94" operator="lessThan">
      <formula>$C$4</formula>
    </cfRule>
  </conditionalFormatting>
  <conditionalFormatting sqref="Z25">
    <cfRule type="cellIs" dxfId="465" priority="95" operator="lessThan">
      <formula>$C$4</formula>
    </cfRule>
  </conditionalFormatting>
  <conditionalFormatting sqref="Z26">
    <cfRule type="cellIs" dxfId="464" priority="96" operator="lessThan">
      <formula>$C$4</formula>
    </cfRule>
  </conditionalFormatting>
  <conditionalFormatting sqref="Z27">
    <cfRule type="cellIs" dxfId="463" priority="97" operator="lessThan">
      <formula>$C$4</formula>
    </cfRule>
  </conditionalFormatting>
  <conditionalFormatting sqref="Z28">
    <cfRule type="cellIs" dxfId="462" priority="98" operator="lessThan">
      <formula>$C$4</formula>
    </cfRule>
  </conditionalFormatting>
  <conditionalFormatting sqref="Z29">
    <cfRule type="cellIs" dxfId="461" priority="99" operator="lessThan">
      <formula>$C$4</formula>
    </cfRule>
  </conditionalFormatting>
  <conditionalFormatting sqref="Z30">
    <cfRule type="cellIs" dxfId="460" priority="100" operator="lessThan">
      <formula>$C$4</formula>
    </cfRule>
  </conditionalFormatting>
  <conditionalFormatting sqref="Z31">
    <cfRule type="cellIs" dxfId="459" priority="101" operator="lessThan">
      <formula>$C$4</formula>
    </cfRule>
  </conditionalFormatting>
  <conditionalFormatting sqref="Z32">
    <cfRule type="cellIs" dxfId="458" priority="102" operator="lessThan">
      <formula>$C$4</formula>
    </cfRule>
  </conditionalFormatting>
  <conditionalFormatting sqref="Z33">
    <cfRule type="cellIs" dxfId="457" priority="103" operator="lessThan">
      <formula>$C$4</formula>
    </cfRule>
  </conditionalFormatting>
  <conditionalFormatting sqref="Z34">
    <cfRule type="cellIs" dxfId="456" priority="104" operator="lessThan">
      <formula>$C$4</formula>
    </cfRule>
  </conditionalFormatting>
  <conditionalFormatting sqref="Z35">
    <cfRule type="cellIs" dxfId="455" priority="105" operator="lessThan">
      <formula>$C$4</formula>
    </cfRule>
  </conditionalFormatting>
  <conditionalFormatting sqref="Z36">
    <cfRule type="cellIs" dxfId="454" priority="106" operator="lessThan">
      <formula>$C$4</formula>
    </cfRule>
  </conditionalFormatting>
  <conditionalFormatting sqref="Z37">
    <cfRule type="cellIs" dxfId="453" priority="107" operator="lessThan">
      <formula>$C$4</formula>
    </cfRule>
  </conditionalFormatting>
  <conditionalFormatting sqref="Z38">
    <cfRule type="cellIs" dxfId="452" priority="108" operator="lessThan">
      <formula>$C$4</formula>
    </cfRule>
  </conditionalFormatting>
  <conditionalFormatting sqref="Z39">
    <cfRule type="cellIs" dxfId="451" priority="109" operator="lessThan">
      <formula>$C$4</formula>
    </cfRule>
  </conditionalFormatting>
  <conditionalFormatting sqref="Z40">
    <cfRule type="cellIs" dxfId="450" priority="110" operator="lessThan">
      <formula>$C$4</formula>
    </cfRule>
  </conditionalFormatting>
  <conditionalFormatting sqref="Z41">
    <cfRule type="cellIs" dxfId="449" priority="111" operator="lessThan">
      <formula>$C$4</formula>
    </cfRule>
  </conditionalFormatting>
  <conditionalFormatting sqref="Z42">
    <cfRule type="cellIs" dxfId="448" priority="112" operator="lessThan">
      <formula>$C$4</formula>
    </cfRule>
  </conditionalFormatting>
  <conditionalFormatting sqref="Z43">
    <cfRule type="cellIs" dxfId="447" priority="113" operator="lessThan">
      <formula>$C$4</formula>
    </cfRule>
  </conditionalFormatting>
  <conditionalFormatting sqref="Z44">
    <cfRule type="cellIs" dxfId="446" priority="114" operator="lessThan">
      <formula>$C$4</formula>
    </cfRule>
  </conditionalFormatting>
  <conditionalFormatting sqref="Z45">
    <cfRule type="cellIs" dxfId="445" priority="115" operator="lessThan">
      <formula>$C$4</formula>
    </cfRule>
  </conditionalFormatting>
  <conditionalFormatting sqref="Z46">
    <cfRule type="cellIs" dxfId="444" priority="116" operator="lessThan">
      <formula>$C$4</formula>
    </cfRule>
  </conditionalFormatting>
  <conditionalFormatting sqref="Z47">
    <cfRule type="cellIs" dxfId="443" priority="117" operator="lessThan">
      <formula>$C$4</formula>
    </cfRule>
  </conditionalFormatting>
  <conditionalFormatting sqref="Z48">
    <cfRule type="cellIs" dxfId="442" priority="118" operator="lessThan">
      <formula>$C$4</formula>
    </cfRule>
  </conditionalFormatting>
  <conditionalFormatting sqref="Z49">
    <cfRule type="cellIs" dxfId="441" priority="119" operator="lessThan">
      <formula>$C$4</formula>
    </cfRule>
  </conditionalFormatting>
  <conditionalFormatting sqref="Z50">
    <cfRule type="cellIs" dxfId="440" priority="120" operator="lessThan">
      <formula>$C$4</formula>
    </cfRule>
  </conditionalFormatting>
  <conditionalFormatting sqref="AC11">
    <cfRule type="cellIs" dxfId="439" priority="121" operator="lessThan">
      <formula>$C$4</formula>
    </cfRule>
  </conditionalFormatting>
  <conditionalFormatting sqref="AC12">
    <cfRule type="cellIs" dxfId="438" priority="122" operator="lessThan">
      <formula>$C$4</formula>
    </cfRule>
  </conditionalFormatting>
  <conditionalFormatting sqref="AC13">
    <cfRule type="cellIs" dxfId="437" priority="123" operator="lessThan">
      <formula>$C$4</formula>
    </cfRule>
  </conditionalFormatting>
  <conditionalFormatting sqref="AC14">
    <cfRule type="cellIs" dxfId="436" priority="124" operator="lessThan">
      <formula>$C$4</formula>
    </cfRule>
  </conditionalFormatting>
  <conditionalFormatting sqref="AC15">
    <cfRule type="cellIs" dxfId="435" priority="125" operator="lessThan">
      <formula>$C$4</formula>
    </cfRule>
  </conditionalFormatting>
  <conditionalFormatting sqref="AC16">
    <cfRule type="cellIs" dxfId="434" priority="126" operator="lessThan">
      <formula>$C$4</formula>
    </cfRule>
  </conditionalFormatting>
  <conditionalFormatting sqref="AC17">
    <cfRule type="cellIs" dxfId="433" priority="127" operator="lessThan">
      <formula>$C$4</formula>
    </cfRule>
  </conditionalFormatting>
  <conditionalFormatting sqref="AC18">
    <cfRule type="cellIs" dxfId="432" priority="128" operator="lessThan">
      <formula>$C$4</formula>
    </cfRule>
  </conditionalFormatting>
  <conditionalFormatting sqref="AC19">
    <cfRule type="cellIs" dxfId="431" priority="129" operator="lessThan">
      <formula>$C$4</formula>
    </cfRule>
  </conditionalFormatting>
  <conditionalFormatting sqref="AC20">
    <cfRule type="cellIs" dxfId="430" priority="130" operator="lessThan">
      <formula>$C$4</formula>
    </cfRule>
  </conditionalFormatting>
  <conditionalFormatting sqref="AC21">
    <cfRule type="cellIs" dxfId="429" priority="131" operator="lessThan">
      <formula>$C$4</formula>
    </cfRule>
  </conditionalFormatting>
  <conditionalFormatting sqref="AC22">
    <cfRule type="cellIs" dxfId="428" priority="132" operator="lessThan">
      <formula>$C$4</formula>
    </cfRule>
  </conditionalFormatting>
  <conditionalFormatting sqref="AC23">
    <cfRule type="cellIs" dxfId="427" priority="133" operator="lessThan">
      <formula>$C$4</formula>
    </cfRule>
  </conditionalFormatting>
  <conditionalFormatting sqref="AC24">
    <cfRule type="cellIs" dxfId="426" priority="134" operator="lessThan">
      <formula>$C$4</formula>
    </cfRule>
  </conditionalFormatting>
  <conditionalFormatting sqref="AC25">
    <cfRule type="cellIs" dxfId="425" priority="135" operator="lessThan">
      <formula>$C$4</formula>
    </cfRule>
  </conditionalFormatting>
  <conditionalFormatting sqref="AC26">
    <cfRule type="cellIs" dxfId="424" priority="136" operator="lessThan">
      <formula>$C$4</formula>
    </cfRule>
  </conditionalFormatting>
  <conditionalFormatting sqref="AC27">
    <cfRule type="cellIs" dxfId="423" priority="137" operator="lessThan">
      <formula>$C$4</formula>
    </cfRule>
  </conditionalFormatting>
  <conditionalFormatting sqref="AC28">
    <cfRule type="cellIs" dxfId="422" priority="138" operator="lessThan">
      <formula>$C$4</formula>
    </cfRule>
  </conditionalFormatting>
  <conditionalFormatting sqref="AC29">
    <cfRule type="cellIs" dxfId="421" priority="139" operator="lessThan">
      <formula>$C$4</formula>
    </cfRule>
  </conditionalFormatting>
  <conditionalFormatting sqref="AC30">
    <cfRule type="cellIs" dxfId="420" priority="140" operator="lessThan">
      <formula>$C$4</formula>
    </cfRule>
  </conditionalFormatting>
  <conditionalFormatting sqref="AC31">
    <cfRule type="cellIs" dxfId="419" priority="141" operator="lessThan">
      <formula>$C$4</formula>
    </cfRule>
  </conditionalFormatting>
  <conditionalFormatting sqref="AC32">
    <cfRule type="cellIs" dxfId="418" priority="142" operator="lessThan">
      <formula>$C$4</formula>
    </cfRule>
  </conditionalFormatting>
  <conditionalFormatting sqref="AC33">
    <cfRule type="cellIs" dxfId="417" priority="143" operator="lessThan">
      <formula>$C$4</formula>
    </cfRule>
  </conditionalFormatting>
  <conditionalFormatting sqref="AC34">
    <cfRule type="cellIs" dxfId="416" priority="144" operator="lessThan">
      <formula>$C$4</formula>
    </cfRule>
  </conditionalFormatting>
  <conditionalFormatting sqref="AC35">
    <cfRule type="cellIs" dxfId="415" priority="145" operator="lessThan">
      <formula>$C$4</formula>
    </cfRule>
  </conditionalFormatting>
  <conditionalFormatting sqref="AC36">
    <cfRule type="cellIs" dxfId="414" priority="146" operator="lessThan">
      <formula>$C$4</formula>
    </cfRule>
  </conditionalFormatting>
  <conditionalFormatting sqref="AC37">
    <cfRule type="cellIs" dxfId="413" priority="147" operator="lessThan">
      <formula>$C$4</formula>
    </cfRule>
  </conditionalFormatting>
  <conditionalFormatting sqref="AC38">
    <cfRule type="cellIs" dxfId="412" priority="148" operator="lessThan">
      <formula>$C$4</formula>
    </cfRule>
  </conditionalFormatting>
  <conditionalFormatting sqref="AC39">
    <cfRule type="cellIs" dxfId="411" priority="149" operator="lessThan">
      <formula>$C$4</formula>
    </cfRule>
  </conditionalFormatting>
  <conditionalFormatting sqref="AC40">
    <cfRule type="cellIs" dxfId="410" priority="150" operator="lessThan">
      <formula>$C$4</formula>
    </cfRule>
  </conditionalFormatting>
  <conditionalFormatting sqref="AC41">
    <cfRule type="cellIs" dxfId="409" priority="151" operator="lessThan">
      <formula>$C$4</formula>
    </cfRule>
  </conditionalFormatting>
  <conditionalFormatting sqref="AC42">
    <cfRule type="cellIs" dxfId="408" priority="152" operator="lessThan">
      <formula>$C$4</formula>
    </cfRule>
  </conditionalFormatting>
  <conditionalFormatting sqref="AC43">
    <cfRule type="cellIs" dxfId="407" priority="153" operator="lessThan">
      <formula>$C$4</formula>
    </cfRule>
  </conditionalFormatting>
  <conditionalFormatting sqref="AC44">
    <cfRule type="cellIs" dxfId="406" priority="154" operator="lessThan">
      <formula>$C$4</formula>
    </cfRule>
  </conditionalFormatting>
  <conditionalFormatting sqref="AC45">
    <cfRule type="cellIs" dxfId="405" priority="155" operator="lessThan">
      <formula>$C$4</formula>
    </cfRule>
  </conditionalFormatting>
  <conditionalFormatting sqref="AC46">
    <cfRule type="cellIs" dxfId="404" priority="156" operator="lessThan">
      <formula>$C$4</formula>
    </cfRule>
  </conditionalFormatting>
  <conditionalFormatting sqref="AC47">
    <cfRule type="cellIs" dxfId="403" priority="157" operator="lessThan">
      <formula>$C$4</formula>
    </cfRule>
  </conditionalFormatting>
  <conditionalFormatting sqref="AC48">
    <cfRule type="cellIs" dxfId="402" priority="158" operator="lessThan">
      <formula>$C$4</formula>
    </cfRule>
  </conditionalFormatting>
  <conditionalFormatting sqref="AC49">
    <cfRule type="cellIs" dxfId="401" priority="159" operator="lessThan">
      <formula>$C$4</formula>
    </cfRule>
  </conditionalFormatting>
  <conditionalFormatting sqref="AC50">
    <cfRule type="cellIs" dxfId="400" priority="160" operator="lessThan">
      <formula>$C$4</formula>
    </cfRule>
  </conditionalFormatting>
  <conditionalFormatting sqref="AF11">
    <cfRule type="cellIs" dxfId="399" priority="161" operator="lessThan">
      <formula>$C$4</formula>
    </cfRule>
  </conditionalFormatting>
  <conditionalFormatting sqref="AF12">
    <cfRule type="cellIs" dxfId="398" priority="162" operator="lessThan">
      <formula>$C$4</formula>
    </cfRule>
  </conditionalFormatting>
  <conditionalFormatting sqref="AF13">
    <cfRule type="cellIs" dxfId="397" priority="163" operator="lessThan">
      <formula>$C$4</formula>
    </cfRule>
  </conditionalFormatting>
  <conditionalFormatting sqref="AF14">
    <cfRule type="cellIs" dxfId="396" priority="164" operator="lessThan">
      <formula>$C$4</formula>
    </cfRule>
  </conditionalFormatting>
  <conditionalFormatting sqref="AF15">
    <cfRule type="cellIs" dxfId="395" priority="165" operator="lessThan">
      <formula>$C$4</formula>
    </cfRule>
  </conditionalFormatting>
  <conditionalFormatting sqref="AF16">
    <cfRule type="cellIs" dxfId="394" priority="166" operator="lessThan">
      <formula>$C$4</formula>
    </cfRule>
  </conditionalFormatting>
  <conditionalFormatting sqref="AF17">
    <cfRule type="cellIs" dxfId="393" priority="167" operator="lessThan">
      <formula>$C$4</formula>
    </cfRule>
  </conditionalFormatting>
  <conditionalFormatting sqref="AF18">
    <cfRule type="cellIs" dxfId="392" priority="168" operator="lessThan">
      <formula>$C$4</formula>
    </cfRule>
  </conditionalFormatting>
  <conditionalFormatting sqref="AF19">
    <cfRule type="cellIs" dxfId="391" priority="169" operator="lessThan">
      <formula>$C$4</formula>
    </cfRule>
  </conditionalFormatting>
  <conditionalFormatting sqref="AF20">
    <cfRule type="cellIs" dxfId="390" priority="170" operator="lessThan">
      <formula>$C$4</formula>
    </cfRule>
  </conditionalFormatting>
  <conditionalFormatting sqref="AF21">
    <cfRule type="cellIs" dxfId="389" priority="171" operator="lessThan">
      <formula>$C$4</formula>
    </cfRule>
  </conditionalFormatting>
  <conditionalFormatting sqref="AF22">
    <cfRule type="cellIs" dxfId="388" priority="172" operator="lessThan">
      <formula>$C$4</formula>
    </cfRule>
  </conditionalFormatting>
  <conditionalFormatting sqref="AF23">
    <cfRule type="cellIs" dxfId="387" priority="173" operator="lessThan">
      <formula>$C$4</formula>
    </cfRule>
  </conditionalFormatting>
  <conditionalFormatting sqref="AF24">
    <cfRule type="cellIs" dxfId="386" priority="174" operator="lessThan">
      <formula>$C$4</formula>
    </cfRule>
  </conditionalFormatting>
  <conditionalFormatting sqref="AF25">
    <cfRule type="cellIs" dxfId="385" priority="175" operator="lessThan">
      <formula>$C$4</formula>
    </cfRule>
  </conditionalFormatting>
  <conditionalFormatting sqref="AF26">
    <cfRule type="cellIs" dxfId="384" priority="176" operator="lessThan">
      <formula>$C$4</formula>
    </cfRule>
  </conditionalFormatting>
  <conditionalFormatting sqref="AF27">
    <cfRule type="cellIs" dxfId="383" priority="177" operator="lessThan">
      <formula>$C$4</formula>
    </cfRule>
  </conditionalFormatting>
  <conditionalFormatting sqref="AF28">
    <cfRule type="cellIs" dxfId="382" priority="178" operator="lessThan">
      <formula>$C$4</formula>
    </cfRule>
  </conditionalFormatting>
  <conditionalFormatting sqref="AF29">
    <cfRule type="cellIs" dxfId="381" priority="179" operator="lessThan">
      <formula>$C$4</formula>
    </cfRule>
  </conditionalFormatting>
  <conditionalFormatting sqref="AF30">
    <cfRule type="cellIs" dxfId="380" priority="180" operator="lessThan">
      <formula>$C$4</formula>
    </cfRule>
  </conditionalFormatting>
  <conditionalFormatting sqref="AF31">
    <cfRule type="cellIs" dxfId="379" priority="181" operator="lessThan">
      <formula>$C$4</formula>
    </cfRule>
  </conditionalFormatting>
  <conditionalFormatting sqref="AF32">
    <cfRule type="cellIs" dxfId="378" priority="182" operator="lessThan">
      <formula>$C$4</formula>
    </cfRule>
  </conditionalFormatting>
  <conditionalFormatting sqref="AF33">
    <cfRule type="cellIs" dxfId="377" priority="183" operator="lessThan">
      <formula>$C$4</formula>
    </cfRule>
  </conditionalFormatting>
  <conditionalFormatting sqref="AF34">
    <cfRule type="cellIs" dxfId="376" priority="184" operator="lessThan">
      <formula>$C$4</formula>
    </cfRule>
  </conditionalFormatting>
  <conditionalFormatting sqref="AF35">
    <cfRule type="cellIs" dxfId="375" priority="185" operator="lessThan">
      <formula>$C$4</formula>
    </cfRule>
  </conditionalFormatting>
  <conditionalFormatting sqref="AF36">
    <cfRule type="cellIs" dxfId="374" priority="186" operator="lessThan">
      <formula>$C$4</formula>
    </cfRule>
  </conditionalFormatting>
  <conditionalFormatting sqref="AF37">
    <cfRule type="cellIs" dxfId="373" priority="187" operator="lessThan">
      <formula>$C$4</formula>
    </cfRule>
  </conditionalFormatting>
  <conditionalFormatting sqref="AF38">
    <cfRule type="cellIs" dxfId="372" priority="188" operator="lessThan">
      <formula>$C$4</formula>
    </cfRule>
  </conditionalFormatting>
  <conditionalFormatting sqref="AF39">
    <cfRule type="cellIs" dxfId="371" priority="189" operator="lessThan">
      <formula>$C$4</formula>
    </cfRule>
  </conditionalFormatting>
  <conditionalFormatting sqref="AF40">
    <cfRule type="cellIs" dxfId="370" priority="190" operator="lessThan">
      <formula>$C$4</formula>
    </cfRule>
  </conditionalFormatting>
  <conditionalFormatting sqref="AF41">
    <cfRule type="cellIs" dxfId="369" priority="191" operator="lessThan">
      <formula>$C$4</formula>
    </cfRule>
  </conditionalFormatting>
  <conditionalFormatting sqref="AF42">
    <cfRule type="cellIs" dxfId="368" priority="192" operator="lessThan">
      <formula>$C$4</formula>
    </cfRule>
  </conditionalFormatting>
  <conditionalFormatting sqref="AF43">
    <cfRule type="cellIs" dxfId="367" priority="193" operator="lessThan">
      <formula>$C$4</formula>
    </cfRule>
  </conditionalFormatting>
  <conditionalFormatting sqref="AF44">
    <cfRule type="cellIs" dxfId="366" priority="194" operator="lessThan">
      <formula>$C$4</formula>
    </cfRule>
  </conditionalFormatting>
  <conditionalFormatting sqref="AF45">
    <cfRule type="cellIs" dxfId="365" priority="195" operator="lessThan">
      <formula>$C$4</formula>
    </cfRule>
  </conditionalFormatting>
  <conditionalFormatting sqref="AF46">
    <cfRule type="cellIs" dxfId="364" priority="196" operator="lessThan">
      <formula>$C$4</formula>
    </cfRule>
  </conditionalFormatting>
  <conditionalFormatting sqref="AF47">
    <cfRule type="cellIs" dxfId="363" priority="197" operator="lessThan">
      <formula>$C$4</formula>
    </cfRule>
  </conditionalFormatting>
  <conditionalFormatting sqref="AF48">
    <cfRule type="cellIs" dxfId="362" priority="198" operator="lessThan">
      <formula>$C$4</formula>
    </cfRule>
  </conditionalFormatting>
  <conditionalFormatting sqref="AF49">
    <cfRule type="cellIs" dxfId="361" priority="199" operator="lessThan">
      <formula>$C$4</formula>
    </cfRule>
  </conditionalFormatting>
  <conditionalFormatting sqref="AF50">
    <cfRule type="cellIs" dxfId="360" priority="200" operator="lessThan">
      <formula>$C$4</formula>
    </cfRule>
  </conditionalFormatting>
  <conditionalFormatting sqref="AL11">
    <cfRule type="cellIs" dxfId="359" priority="201" operator="lessThan">
      <formula>$C$4</formula>
    </cfRule>
  </conditionalFormatting>
  <conditionalFormatting sqref="AL12">
    <cfRule type="cellIs" dxfId="358" priority="202" operator="lessThan">
      <formula>$C$4</formula>
    </cfRule>
  </conditionalFormatting>
  <conditionalFormatting sqref="AL13">
    <cfRule type="cellIs" dxfId="357" priority="203" operator="lessThan">
      <formula>$C$4</formula>
    </cfRule>
  </conditionalFormatting>
  <conditionalFormatting sqref="AL14">
    <cfRule type="cellIs" dxfId="356" priority="204" operator="lessThan">
      <formula>$C$4</formula>
    </cfRule>
  </conditionalFormatting>
  <conditionalFormatting sqref="AL15">
    <cfRule type="cellIs" dxfId="355" priority="205" operator="lessThan">
      <formula>$C$4</formula>
    </cfRule>
  </conditionalFormatting>
  <conditionalFormatting sqref="AL16">
    <cfRule type="cellIs" dxfId="354" priority="206" operator="lessThan">
      <formula>$C$4</formula>
    </cfRule>
  </conditionalFormatting>
  <conditionalFormatting sqref="AL17">
    <cfRule type="cellIs" dxfId="353" priority="207" operator="lessThan">
      <formula>$C$4</formula>
    </cfRule>
  </conditionalFormatting>
  <conditionalFormatting sqref="AL18">
    <cfRule type="cellIs" dxfId="352" priority="208" operator="lessThan">
      <formula>$C$4</formula>
    </cfRule>
  </conditionalFormatting>
  <conditionalFormatting sqref="AL19">
    <cfRule type="cellIs" dxfId="351" priority="209" operator="lessThan">
      <formula>$C$4</formula>
    </cfRule>
  </conditionalFormatting>
  <conditionalFormatting sqref="AL20">
    <cfRule type="cellIs" dxfId="350" priority="210" operator="lessThan">
      <formula>$C$4</formula>
    </cfRule>
  </conditionalFormatting>
  <conditionalFormatting sqref="AL21">
    <cfRule type="cellIs" dxfId="349" priority="211" operator="lessThan">
      <formula>$C$4</formula>
    </cfRule>
  </conditionalFormatting>
  <conditionalFormatting sqref="AL22">
    <cfRule type="cellIs" dxfId="348" priority="212" operator="lessThan">
      <formula>$C$4</formula>
    </cfRule>
  </conditionalFormatting>
  <conditionalFormatting sqref="AL23">
    <cfRule type="cellIs" dxfId="347" priority="213" operator="lessThan">
      <formula>$C$4</formula>
    </cfRule>
  </conditionalFormatting>
  <conditionalFormatting sqref="AL24">
    <cfRule type="cellIs" dxfId="346" priority="214" operator="lessThan">
      <formula>$C$4</formula>
    </cfRule>
  </conditionalFormatting>
  <conditionalFormatting sqref="AL25">
    <cfRule type="cellIs" dxfId="345" priority="215" operator="lessThan">
      <formula>$C$4</formula>
    </cfRule>
  </conditionalFormatting>
  <conditionalFormatting sqref="AL26">
    <cfRule type="cellIs" dxfId="344" priority="216" operator="lessThan">
      <formula>$C$4</formula>
    </cfRule>
  </conditionalFormatting>
  <conditionalFormatting sqref="AL27">
    <cfRule type="cellIs" dxfId="343" priority="217" operator="lessThan">
      <formula>$C$4</formula>
    </cfRule>
  </conditionalFormatting>
  <conditionalFormatting sqref="AL28">
    <cfRule type="cellIs" dxfId="342" priority="218" operator="lessThan">
      <formula>$C$4</formula>
    </cfRule>
  </conditionalFormatting>
  <conditionalFormatting sqref="AL29">
    <cfRule type="cellIs" dxfId="341" priority="219" operator="lessThan">
      <formula>$C$4</formula>
    </cfRule>
  </conditionalFormatting>
  <conditionalFormatting sqref="AL30">
    <cfRule type="cellIs" dxfId="340" priority="220" operator="lessThan">
      <formula>$C$4</formula>
    </cfRule>
  </conditionalFormatting>
  <conditionalFormatting sqref="AL31">
    <cfRule type="cellIs" dxfId="339" priority="221" operator="lessThan">
      <formula>$C$4</formula>
    </cfRule>
  </conditionalFormatting>
  <conditionalFormatting sqref="AL32">
    <cfRule type="cellIs" dxfId="338" priority="222" operator="lessThan">
      <formula>$C$4</formula>
    </cfRule>
  </conditionalFormatting>
  <conditionalFormatting sqref="AL33">
    <cfRule type="cellIs" dxfId="337" priority="223" operator="lessThan">
      <formula>$C$4</formula>
    </cfRule>
  </conditionalFormatting>
  <conditionalFormatting sqref="AL34">
    <cfRule type="cellIs" dxfId="336" priority="224" operator="lessThan">
      <formula>$C$4</formula>
    </cfRule>
  </conditionalFormatting>
  <conditionalFormatting sqref="AL35">
    <cfRule type="cellIs" dxfId="335" priority="225" operator="lessThan">
      <formula>$C$4</formula>
    </cfRule>
  </conditionalFormatting>
  <conditionalFormatting sqref="AL36">
    <cfRule type="cellIs" dxfId="334" priority="226" operator="lessThan">
      <formula>$C$4</formula>
    </cfRule>
  </conditionalFormatting>
  <conditionalFormatting sqref="AL37">
    <cfRule type="cellIs" dxfId="333" priority="227" operator="lessThan">
      <formula>$C$4</formula>
    </cfRule>
  </conditionalFormatting>
  <conditionalFormatting sqref="AL38">
    <cfRule type="cellIs" dxfId="332" priority="228" operator="lessThan">
      <formula>$C$4</formula>
    </cfRule>
  </conditionalFormatting>
  <conditionalFormatting sqref="AL39">
    <cfRule type="cellIs" dxfId="331" priority="229" operator="lessThan">
      <formula>$C$4</formula>
    </cfRule>
  </conditionalFormatting>
  <conditionalFormatting sqref="AL40">
    <cfRule type="cellIs" dxfId="330" priority="230" operator="lessThan">
      <formula>$C$4</formula>
    </cfRule>
  </conditionalFormatting>
  <conditionalFormatting sqref="AL41">
    <cfRule type="cellIs" dxfId="329" priority="231" operator="lessThan">
      <formula>$C$4</formula>
    </cfRule>
  </conditionalFormatting>
  <conditionalFormatting sqref="AL42">
    <cfRule type="cellIs" dxfId="328" priority="232" operator="lessThan">
      <formula>$C$4</formula>
    </cfRule>
  </conditionalFormatting>
  <conditionalFormatting sqref="AL43">
    <cfRule type="cellIs" dxfId="327" priority="233" operator="lessThan">
      <formula>$C$4</formula>
    </cfRule>
  </conditionalFormatting>
  <conditionalFormatting sqref="AL44">
    <cfRule type="cellIs" dxfId="326" priority="234" operator="lessThan">
      <formula>$C$4</formula>
    </cfRule>
  </conditionalFormatting>
  <conditionalFormatting sqref="AL45">
    <cfRule type="cellIs" dxfId="325" priority="235" operator="lessThan">
      <formula>$C$4</formula>
    </cfRule>
  </conditionalFormatting>
  <conditionalFormatting sqref="AL46">
    <cfRule type="cellIs" dxfId="324" priority="236" operator="lessThan">
      <formula>$C$4</formula>
    </cfRule>
  </conditionalFormatting>
  <conditionalFormatting sqref="AL47">
    <cfRule type="cellIs" dxfId="323" priority="237" operator="lessThan">
      <formula>$C$4</formula>
    </cfRule>
  </conditionalFormatting>
  <conditionalFormatting sqref="AL48">
    <cfRule type="cellIs" dxfId="322" priority="238" operator="lessThan">
      <formula>$C$4</formula>
    </cfRule>
  </conditionalFormatting>
  <conditionalFormatting sqref="AL49">
    <cfRule type="cellIs" dxfId="321" priority="239" operator="lessThan">
      <formula>$C$4</formula>
    </cfRule>
  </conditionalFormatting>
  <conditionalFormatting sqref="AL50">
    <cfRule type="cellIs" dxfId="320" priority="240" operator="lessThan">
      <formula>$C$4</formula>
    </cfRule>
  </conditionalFormatting>
  <conditionalFormatting sqref="AR11">
    <cfRule type="cellIs" dxfId="319" priority="241" operator="lessThan">
      <formula>$C$4</formula>
    </cfRule>
  </conditionalFormatting>
  <conditionalFormatting sqref="AR12">
    <cfRule type="cellIs" dxfId="318" priority="242" operator="lessThan">
      <formula>$C$4</formula>
    </cfRule>
  </conditionalFormatting>
  <conditionalFormatting sqref="AR13">
    <cfRule type="cellIs" dxfId="317" priority="243" operator="lessThan">
      <formula>$C$4</formula>
    </cfRule>
  </conditionalFormatting>
  <conditionalFormatting sqref="AR14">
    <cfRule type="cellIs" dxfId="316" priority="244" operator="lessThan">
      <formula>$C$4</formula>
    </cfRule>
  </conditionalFormatting>
  <conditionalFormatting sqref="AR15">
    <cfRule type="cellIs" dxfId="315" priority="245" operator="lessThan">
      <formula>$C$4</formula>
    </cfRule>
  </conditionalFormatting>
  <conditionalFormatting sqref="AR16">
    <cfRule type="cellIs" dxfId="314" priority="246" operator="lessThan">
      <formula>$C$4</formula>
    </cfRule>
  </conditionalFormatting>
  <conditionalFormatting sqref="AR17">
    <cfRule type="cellIs" dxfId="313" priority="247" operator="lessThan">
      <formula>$C$4</formula>
    </cfRule>
  </conditionalFormatting>
  <conditionalFormatting sqref="AR18">
    <cfRule type="cellIs" dxfId="312" priority="248" operator="lessThan">
      <formula>$C$4</formula>
    </cfRule>
  </conditionalFormatting>
  <conditionalFormatting sqref="AR19">
    <cfRule type="cellIs" dxfId="311" priority="249" operator="lessThan">
      <formula>$C$4</formula>
    </cfRule>
  </conditionalFormatting>
  <conditionalFormatting sqref="AR20">
    <cfRule type="cellIs" dxfId="310" priority="250" operator="lessThan">
      <formula>$C$4</formula>
    </cfRule>
  </conditionalFormatting>
  <conditionalFormatting sqref="AR21">
    <cfRule type="cellIs" dxfId="309" priority="251" operator="lessThan">
      <formula>$C$4</formula>
    </cfRule>
  </conditionalFormatting>
  <conditionalFormatting sqref="AR22">
    <cfRule type="cellIs" dxfId="308" priority="252" operator="lessThan">
      <formula>$C$4</formula>
    </cfRule>
  </conditionalFormatting>
  <conditionalFormatting sqref="AR23">
    <cfRule type="cellIs" dxfId="307" priority="253" operator="lessThan">
      <formula>$C$4</formula>
    </cfRule>
  </conditionalFormatting>
  <conditionalFormatting sqref="AR24">
    <cfRule type="cellIs" dxfId="306" priority="254" operator="lessThan">
      <formula>$C$4</formula>
    </cfRule>
  </conditionalFormatting>
  <conditionalFormatting sqref="AR25">
    <cfRule type="cellIs" dxfId="305" priority="255" operator="lessThan">
      <formula>$C$4</formula>
    </cfRule>
  </conditionalFormatting>
  <conditionalFormatting sqref="AR26">
    <cfRule type="cellIs" dxfId="304" priority="256" operator="lessThan">
      <formula>$C$4</formula>
    </cfRule>
  </conditionalFormatting>
  <conditionalFormatting sqref="AR27">
    <cfRule type="cellIs" dxfId="303" priority="257" operator="lessThan">
      <formula>$C$4</formula>
    </cfRule>
  </conditionalFormatting>
  <conditionalFormatting sqref="AR28">
    <cfRule type="cellIs" dxfId="302" priority="258" operator="lessThan">
      <formula>$C$4</formula>
    </cfRule>
  </conditionalFormatting>
  <conditionalFormatting sqref="AR29">
    <cfRule type="cellIs" dxfId="301" priority="259" operator="lessThan">
      <formula>$C$4</formula>
    </cfRule>
  </conditionalFormatting>
  <conditionalFormatting sqref="AR30">
    <cfRule type="cellIs" dxfId="300" priority="260" operator="lessThan">
      <formula>$C$4</formula>
    </cfRule>
  </conditionalFormatting>
  <conditionalFormatting sqref="AR31">
    <cfRule type="cellIs" dxfId="299" priority="261" operator="lessThan">
      <formula>$C$4</formula>
    </cfRule>
  </conditionalFormatting>
  <conditionalFormatting sqref="AR32">
    <cfRule type="cellIs" dxfId="298" priority="262" operator="lessThan">
      <formula>$C$4</formula>
    </cfRule>
  </conditionalFormatting>
  <conditionalFormatting sqref="AR33">
    <cfRule type="cellIs" dxfId="297" priority="263" operator="lessThan">
      <formula>$C$4</formula>
    </cfRule>
  </conditionalFormatting>
  <conditionalFormatting sqref="AR34">
    <cfRule type="cellIs" dxfId="296" priority="264" operator="lessThan">
      <formula>$C$4</formula>
    </cfRule>
  </conditionalFormatting>
  <conditionalFormatting sqref="AR35">
    <cfRule type="cellIs" dxfId="295" priority="265" operator="lessThan">
      <formula>$C$4</formula>
    </cfRule>
  </conditionalFormatting>
  <conditionalFormatting sqref="AR36">
    <cfRule type="cellIs" dxfId="294" priority="266" operator="lessThan">
      <formula>$C$4</formula>
    </cfRule>
  </conditionalFormatting>
  <conditionalFormatting sqref="AR37">
    <cfRule type="cellIs" dxfId="293" priority="267" operator="lessThan">
      <formula>$C$4</formula>
    </cfRule>
  </conditionalFormatting>
  <conditionalFormatting sqref="AR38">
    <cfRule type="cellIs" dxfId="292" priority="268" operator="lessThan">
      <formula>$C$4</formula>
    </cfRule>
  </conditionalFormatting>
  <conditionalFormatting sqref="AR39">
    <cfRule type="cellIs" dxfId="291" priority="269" operator="lessThan">
      <formula>$C$4</formula>
    </cfRule>
  </conditionalFormatting>
  <conditionalFormatting sqref="AR40">
    <cfRule type="cellIs" dxfId="290" priority="270" operator="lessThan">
      <formula>$C$4</formula>
    </cfRule>
  </conditionalFormatting>
  <conditionalFormatting sqref="AR41">
    <cfRule type="cellIs" dxfId="289" priority="271" operator="lessThan">
      <formula>$C$4</formula>
    </cfRule>
  </conditionalFormatting>
  <conditionalFormatting sqref="AR42">
    <cfRule type="cellIs" dxfId="288" priority="272" operator="lessThan">
      <formula>$C$4</formula>
    </cfRule>
  </conditionalFormatting>
  <conditionalFormatting sqref="AR43">
    <cfRule type="cellIs" dxfId="287" priority="273" operator="lessThan">
      <formula>$C$4</formula>
    </cfRule>
  </conditionalFormatting>
  <conditionalFormatting sqref="AR44">
    <cfRule type="cellIs" dxfId="286" priority="274" operator="lessThan">
      <formula>$C$4</formula>
    </cfRule>
  </conditionalFormatting>
  <conditionalFormatting sqref="AR45">
    <cfRule type="cellIs" dxfId="285" priority="275" operator="lessThan">
      <formula>$C$4</formula>
    </cfRule>
  </conditionalFormatting>
  <conditionalFormatting sqref="AR46">
    <cfRule type="cellIs" dxfId="284" priority="276" operator="lessThan">
      <formula>$C$4</formula>
    </cfRule>
  </conditionalFormatting>
  <conditionalFormatting sqref="AR47">
    <cfRule type="cellIs" dxfId="283" priority="277" operator="lessThan">
      <formula>$C$4</formula>
    </cfRule>
  </conditionalFormatting>
  <conditionalFormatting sqref="AR48">
    <cfRule type="cellIs" dxfId="282" priority="278" operator="lessThan">
      <formula>$C$4</formula>
    </cfRule>
  </conditionalFormatting>
  <conditionalFormatting sqref="AR49">
    <cfRule type="cellIs" dxfId="281" priority="279" operator="lessThan">
      <formula>$C$4</formula>
    </cfRule>
  </conditionalFormatting>
  <conditionalFormatting sqref="AR50">
    <cfRule type="cellIs" dxfId="280" priority="280" operator="lessThan">
      <formula>$C$4</formula>
    </cfRule>
  </conditionalFormatting>
  <conditionalFormatting sqref="AY11">
    <cfRule type="cellIs" dxfId="279" priority="281" operator="lessThan">
      <formula>$C$4</formula>
    </cfRule>
  </conditionalFormatting>
  <conditionalFormatting sqref="AY12">
    <cfRule type="cellIs" dxfId="278" priority="282" operator="lessThan">
      <formula>$C$4</formula>
    </cfRule>
  </conditionalFormatting>
  <conditionalFormatting sqref="AY13">
    <cfRule type="cellIs" dxfId="277" priority="283" operator="lessThan">
      <formula>$C$4</formula>
    </cfRule>
  </conditionalFormatting>
  <conditionalFormatting sqref="AY14">
    <cfRule type="cellIs" dxfId="276" priority="284" operator="lessThan">
      <formula>$C$4</formula>
    </cfRule>
  </conditionalFormatting>
  <conditionalFormatting sqref="AY15">
    <cfRule type="cellIs" dxfId="275" priority="285" operator="lessThan">
      <formula>$C$4</formula>
    </cfRule>
  </conditionalFormatting>
  <conditionalFormatting sqref="AY16">
    <cfRule type="cellIs" dxfId="274" priority="286" operator="lessThan">
      <formula>$C$4</formula>
    </cfRule>
  </conditionalFormatting>
  <conditionalFormatting sqref="AY17">
    <cfRule type="cellIs" dxfId="273" priority="287" operator="lessThan">
      <formula>$C$4</formula>
    </cfRule>
  </conditionalFormatting>
  <conditionalFormatting sqref="AY18">
    <cfRule type="cellIs" dxfId="272" priority="288" operator="lessThan">
      <formula>$C$4</formula>
    </cfRule>
  </conditionalFormatting>
  <conditionalFormatting sqref="AY19">
    <cfRule type="cellIs" dxfId="271" priority="289" operator="lessThan">
      <formula>$C$4</formula>
    </cfRule>
  </conditionalFormatting>
  <conditionalFormatting sqref="AY20">
    <cfRule type="cellIs" dxfId="270" priority="290" operator="lessThan">
      <formula>$C$4</formula>
    </cfRule>
  </conditionalFormatting>
  <conditionalFormatting sqref="AY21">
    <cfRule type="cellIs" dxfId="269" priority="291" operator="lessThan">
      <formula>$C$4</formula>
    </cfRule>
  </conditionalFormatting>
  <conditionalFormatting sqref="AY22">
    <cfRule type="cellIs" dxfId="268" priority="292" operator="lessThan">
      <formula>$C$4</formula>
    </cfRule>
  </conditionalFormatting>
  <conditionalFormatting sqref="AY23">
    <cfRule type="cellIs" dxfId="267" priority="293" operator="lessThan">
      <formula>$C$4</formula>
    </cfRule>
  </conditionalFormatting>
  <conditionalFormatting sqref="AY24">
    <cfRule type="cellIs" dxfId="266" priority="294" operator="lessThan">
      <formula>$C$4</formula>
    </cfRule>
  </conditionalFormatting>
  <conditionalFormatting sqref="AY25">
    <cfRule type="cellIs" dxfId="265" priority="295" operator="lessThan">
      <formula>$C$4</formula>
    </cfRule>
  </conditionalFormatting>
  <conditionalFormatting sqref="AY26">
    <cfRule type="cellIs" dxfId="264" priority="296" operator="lessThan">
      <formula>$C$4</formula>
    </cfRule>
  </conditionalFormatting>
  <conditionalFormatting sqref="AY27">
    <cfRule type="cellIs" dxfId="263" priority="297" operator="lessThan">
      <formula>$C$4</formula>
    </cfRule>
  </conditionalFormatting>
  <conditionalFormatting sqref="AY28">
    <cfRule type="cellIs" dxfId="262" priority="298" operator="lessThan">
      <formula>$C$4</formula>
    </cfRule>
  </conditionalFormatting>
  <conditionalFormatting sqref="AY29">
    <cfRule type="cellIs" dxfId="261" priority="299" operator="lessThan">
      <formula>$C$4</formula>
    </cfRule>
  </conditionalFormatting>
  <conditionalFormatting sqref="AY30">
    <cfRule type="cellIs" dxfId="260" priority="300" operator="lessThan">
      <formula>$C$4</formula>
    </cfRule>
  </conditionalFormatting>
  <conditionalFormatting sqref="AY31">
    <cfRule type="cellIs" dxfId="259" priority="301" operator="lessThan">
      <formula>$C$4</formula>
    </cfRule>
  </conditionalFormatting>
  <conditionalFormatting sqref="AY32">
    <cfRule type="cellIs" dxfId="258" priority="302" operator="lessThan">
      <formula>$C$4</formula>
    </cfRule>
  </conditionalFormatting>
  <conditionalFormatting sqref="AY33">
    <cfRule type="cellIs" dxfId="257" priority="303" operator="lessThan">
      <formula>$C$4</formula>
    </cfRule>
  </conditionalFormatting>
  <conditionalFormatting sqref="AY34">
    <cfRule type="cellIs" dxfId="256" priority="304" operator="lessThan">
      <formula>$C$4</formula>
    </cfRule>
  </conditionalFormatting>
  <conditionalFormatting sqref="AY35">
    <cfRule type="cellIs" dxfId="255" priority="305" operator="lessThan">
      <formula>$C$4</formula>
    </cfRule>
  </conditionalFormatting>
  <conditionalFormatting sqref="AY36">
    <cfRule type="cellIs" dxfId="254" priority="306" operator="lessThan">
      <formula>$C$4</formula>
    </cfRule>
  </conditionalFormatting>
  <conditionalFormatting sqref="AY37">
    <cfRule type="cellIs" dxfId="253" priority="307" operator="lessThan">
      <formula>$C$4</formula>
    </cfRule>
  </conditionalFormatting>
  <conditionalFormatting sqref="AY38">
    <cfRule type="cellIs" dxfId="252" priority="308" operator="lessThan">
      <formula>$C$4</formula>
    </cfRule>
  </conditionalFormatting>
  <conditionalFormatting sqref="AY39">
    <cfRule type="cellIs" dxfId="251" priority="309" operator="lessThan">
      <formula>$C$4</formula>
    </cfRule>
  </conditionalFormatting>
  <conditionalFormatting sqref="AY40">
    <cfRule type="cellIs" dxfId="250" priority="310" operator="lessThan">
      <formula>$C$4</formula>
    </cfRule>
  </conditionalFormatting>
  <conditionalFormatting sqref="AY41">
    <cfRule type="cellIs" dxfId="249" priority="311" operator="lessThan">
      <formula>$C$4</formula>
    </cfRule>
  </conditionalFormatting>
  <conditionalFormatting sqref="AY42">
    <cfRule type="cellIs" dxfId="248" priority="312" operator="lessThan">
      <formula>$C$4</formula>
    </cfRule>
  </conditionalFormatting>
  <conditionalFormatting sqref="AY43">
    <cfRule type="cellIs" dxfId="247" priority="313" operator="lessThan">
      <formula>$C$4</formula>
    </cfRule>
  </conditionalFormatting>
  <conditionalFormatting sqref="AY44">
    <cfRule type="cellIs" dxfId="246" priority="314" operator="lessThan">
      <formula>$C$4</formula>
    </cfRule>
  </conditionalFormatting>
  <conditionalFormatting sqref="AY45">
    <cfRule type="cellIs" dxfId="245" priority="315" operator="lessThan">
      <formula>$C$4</formula>
    </cfRule>
  </conditionalFormatting>
  <conditionalFormatting sqref="AY46">
    <cfRule type="cellIs" dxfId="244" priority="316" operator="lessThan">
      <formula>$C$4</formula>
    </cfRule>
  </conditionalFormatting>
  <conditionalFormatting sqref="AY47">
    <cfRule type="cellIs" dxfId="243" priority="317" operator="lessThan">
      <formula>$C$4</formula>
    </cfRule>
  </conditionalFormatting>
  <conditionalFormatting sqref="AY48">
    <cfRule type="cellIs" dxfId="242" priority="318" operator="lessThan">
      <formula>$C$4</formula>
    </cfRule>
  </conditionalFormatting>
  <conditionalFormatting sqref="AY49">
    <cfRule type="cellIs" dxfId="241" priority="319" operator="lessThan">
      <formula>$C$4</formula>
    </cfRule>
  </conditionalFormatting>
  <conditionalFormatting sqref="AY50">
    <cfRule type="cellIs" dxfId="240" priority="320" operator="lessThan">
      <formula>$C$4</formula>
    </cfRule>
  </conditionalFormatting>
  <conditionalFormatting sqref="G11">
    <cfRule type="cellIs" dxfId="239" priority="321" operator="lessThan">
      <formula>$C$4</formula>
    </cfRule>
  </conditionalFormatting>
  <conditionalFormatting sqref="G12">
    <cfRule type="cellIs" dxfId="238" priority="322" operator="lessThan">
      <formula>$C$4</formula>
    </cfRule>
  </conditionalFormatting>
  <conditionalFormatting sqref="G13">
    <cfRule type="cellIs" dxfId="237" priority="323" operator="lessThan">
      <formula>$C$4</formula>
    </cfRule>
  </conditionalFormatting>
  <conditionalFormatting sqref="G14">
    <cfRule type="cellIs" dxfId="236" priority="324" operator="lessThan">
      <formula>$C$4</formula>
    </cfRule>
  </conditionalFormatting>
  <conditionalFormatting sqref="G15">
    <cfRule type="cellIs" dxfId="235" priority="325" operator="lessThan">
      <formula>$C$4</formula>
    </cfRule>
  </conditionalFormatting>
  <conditionalFormatting sqref="G16">
    <cfRule type="cellIs" dxfId="234" priority="326" operator="lessThan">
      <formula>$C$4</formula>
    </cfRule>
  </conditionalFormatting>
  <conditionalFormatting sqref="G17">
    <cfRule type="cellIs" dxfId="233" priority="327" operator="lessThan">
      <formula>$C$4</formula>
    </cfRule>
  </conditionalFormatting>
  <conditionalFormatting sqref="G18">
    <cfRule type="cellIs" dxfId="232" priority="328" operator="lessThan">
      <formula>$C$4</formula>
    </cfRule>
  </conditionalFormatting>
  <conditionalFormatting sqref="G19">
    <cfRule type="cellIs" dxfId="231" priority="329" operator="lessThan">
      <formula>$C$4</formula>
    </cfRule>
  </conditionalFormatting>
  <conditionalFormatting sqref="G20">
    <cfRule type="cellIs" dxfId="230" priority="330" operator="lessThan">
      <formula>$C$4</formula>
    </cfRule>
  </conditionalFormatting>
  <conditionalFormatting sqref="G21">
    <cfRule type="cellIs" dxfId="229" priority="331" operator="lessThan">
      <formula>$C$4</formula>
    </cfRule>
  </conditionalFormatting>
  <conditionalFormatting sqref="G22">
    <cfRule type="cellIs" dxfId="228" priority="332" operator="lessThan">
      <formula>$C$4</formula>
    </cfRule>
  </conditionalFormatting>
  <conditionalFormatting sqref="G23">
    <cfRule type="cellIs" dxfId="227" priority="333" operator="lessThan">
      <formula>$C$4</formula>
    </cfRule>
  </conditionalFormatting>
  <conditionalFormatting sqref="G24">
    <cfRule type="cellIs" dxfId="226" priority="334" operator="lessThan">
      <formula>$C$4</formula>
    </cfRule>
  </conditionalFormatting>
  <conditionalFormatting sqref="G25">
    <cfRule type="cellIs" dxfId="225" priority="335" operator="lessThan">
      <formula>$C$4</formula>
    </cfRule>
  </conditionalFormatting>
  <conditionalFormatting sqref="G26">
    <cfRule type="cellIs" dxfId="224" priority="336" operator="lessThan">
      <formula>$C$4</formula>
    </cfRule>
  </conditionalFormatting>
  <conditionalFormatting sqref="G27">
    <cfRule type="cellIs" dxfId="223" priority="337" operator="lessThan">
      <formula>$C$4</formula>
    </cfRule>
  </conditionalFormatting>
  <conditionalFormatting sqref="G28">
    <cfRule type="cellIs" dxfId="222" priority="338" operator="lessThan">
      <formula>$C$4</formula>
    </cfRule>
  </conditionalFormatting>
  <conditionalFormatting sqref="G29">
    <cfRule type="cellIs" dxfId="221" priority="339" operator="lessThan">
      <formula>$C$4</formula>
    </cfRule>
  </conditionalFormatting>
  <conditionalFormatting sqref="G30">
    <cfRule type="cellIs" dxfId="220" priority="340" operator="lessThan">
      <formula>$C$4</formula>
    </cfRule>
  </conditionalFormatting>
  <conditionalFormatting sqref="G31">
    <cfRule type="cellIs" dxfId="219" priority="341" operator="lessThan">
      <formula>$C$4</formula>
    </cfRule>
  </conditionalFormatting>
  <conditionalFormatting sqref="G32">
    <cfRule type="cellIs" dxfId="218" priority="342" operator="lessThan">
      <formula>$C$4</formula>
    </cfRule>
  </conditionalFormatting>
  <conditionalFormatting sqref="G33">
    <cfRule type="cellIs" dxfId="217" priority="343" operator="lessThan">
      <formula>$C$4</formula>
    </cfRule>
  </conditionalFormatting>
  <conditionalFormatting sqref="G34">
    <cfRule type="cellIs" dxfId="216" priority="344" operator="lessThan">
      <formula>$C$4</formula>
    </cfRule>
  </conditionalFormatting>
  <conditionalFormatting sqref="G35">
    <cfRule type="cellIs" dxfId="215" priority="345" operator="lessThan">
      <formula>$C$4</formula>
    </cfRule>
  </conditionalFormatting>
  <conditionalFormatting sqref="G36">
    <cfRule type="cellIs" dxfId="214" priority="346" operator="lessThan">
      <formula>$C$4</formula>
    </cfRule>
  </conditionalFormatting>
  <conditionalFormatting sqref="G37">
    <cfRule type="cellIs" dxfId="213" priority="347" operator="lessThan">
      <formula>$C$4</formula>
    </cfRule>
  </conditionalFormatting>
  <conditionalFormatting sqref="G38">
    <cfRule type="cellIs" dxfId="212" priority="348" operator="lessThan">
      <formula>$C$4</formula>
    </cfRule>
  </conditionalFormatting>
  <conditionalFormatting sqref="G39">
    <cfRule type="cellIs" dxfId="211" priority="349" operator="lessThan">
      <formula>$C$4</formula>
    </cfRule>
  </conditionalFormatting>
  <conditionalFormatting sqref="G40">
    <cfRule type="cellIs" dxfId="210" priority="350" operator="lessThan">
      <formula>$C$4</formula>
    </cfRule>
  </conditionalFormatting>
  <conditionalFormatting sqref="G41">
    <cfRule type="cellIs" dxfId="209" priority="351" operator="lessThan">
      <formula>$C$4</formula>
    </cfRule>
  </conditionalFormatting>
  <conditionalFormatting sqref="G42">
    <cfRule type="cellIs" dxfId="208" priority="352" operator="lessThan">
      <formula>$C$4</formula>
    </cfRule>
  </conditionalFormatting>
  <conditionalFormatting sqref="G43">
    <cfRule type="cellIs" dxfId="207" priority="353" operator="lessThan">
      <formula>$C$4</formula>
    </cfRule>
  </conditionalFormatting>
  <conditionalFormatting sqref="G44">
    <cfRule type="cellIs" dxfId="206" priority="354" operator="lessThan">
      <formula>$C$4</formula>
    </cfRule>
  </conditionalFormatting>
  <conditionalFormatting sqref="G45">
    <cfRule type="cellIs" dxfId="205" priority="355" operator="lessThan">
      <formula>$C$4</formula>
    </cfRule>
  </conditionalFormatting>
  <conditionalFormatting sqref="G46">
    <cfRule type="cellIs" dxfId="204" priority="356" operator="lessThan">
      <formula>$C$4</formula>
    </cfRule>
  </conditionalFormatting>
  <conditionalFormatting sqref="G47">
    <cfRule type="cellIs" dxfId="203" priority="357" operator="lessThan">
      <formula>$C$4</formula>
    </cfRule>
  </conditionalFormatting>
  <conditionalFormatting sqref="G48">
    <cfRule type="cellIs" dxfId="202" priority="358" operator="lessThan">
      <formula>$C$4</formula>
    </cfRule>
  </conditionalFormatting>
  <conditionalFormatting sqref="G49">
    <cfRule type="cellIs" dxfId="201" priority="359" operator="lessThan">
      <formula>$C$4</formula>
    </cfRule>
  </conditionalFormatting>
  <conditionalFormatting sqref="G50">
    <cfRule type="cellIs" dxfId="200" priority="360" operator="lessThan">
      <formula>$C$4</formula>
    </cfRule>
  </conditionalFormatting>
  <conditionalFormatting sqref="H11">
    <cfRule type="cellIs" dxfId="199" priority="361" operator="lessThan">
      <formula>$C$4</formula>
    </cfRule>
  </conditionalFormatting>
  <conditionalFormatting sqref="H12">
    <cfRule type="cellIs" dxfId="198" priority="362" operator="lessThan">
      <formula>$C$4</formula>
    </cfRule>
  </conditionalFormatting>
  <conditionalFormatting sqref="H13">
    <cfRule type="cellIs" dxfId="197" priority="363" operator="lessThan">
      <formula>$C$4</formula>
    </cfRule>
  </conditionalFormatting>
  <conditionalFormatting sqref="H14">
    <cfRule type="cellIs" dxfId="196" priority="364" operator="lessThan">
      <formula>$C$4</formula>
    </cfRule>
  </conditionalFormatting>
  <conditionalFormatting sqref="H15">
    <cfRule type="cellIs" dxfId="195" priority="365" operator="lessThan">
      <formula>$C$4</formula>
    </cfRule>
  </conditionalFormatting>
  <conditionalFormatting sqref="H16">
    <cfRule type="cellIs" dxfId="194" priority="366" operator="lessThan">
      <formula>$C$4</formula>
    </cfRule>
  </conditionalFormatting>
  <conditionalFormatting sqref="H17">
    <cfRule type="cellIs" dxfId="193" priority="367" operator="lessThan">
      <formula>$C$4</formula>
    </cfRule>
  </conditionalFormatting>
  <conditionalFormatting sqref="H18">
    <cfRule type="cellIs" dxfId="192" priority="368" operator="lessThan">
      <formula>$C$4</formula>
    </cfRule>
  </conditionalFormatting>
  <conditionalFormatting sqref="H19">
    <cfRule type="cellIs" dxfId="191" priority="369" operator="lessThan">
      <formula>$C$4</formula>
    </cfRule>
  </conditionalFormatting>
  <conditionalFormatting sqref="H20">
    <cfRule type="cellIs" dxfId="190" priority="370" operator="lessThan">
      <formula>$C$4</formula>
    </cfRule>
  </conditionalFormatting>
  <conditionalFormatting sqref="H21">
    <cfRule type="cellIs" dxfId="189" priority="371" operator="lessThan">
      <formula>$C$4</formula>
    </cfRule>
  </conditionalFormatting>
  <conditionalFormatting sqref="H22">
    <cfRule type="cellIs" dxfId="188" priority="372" operator="lessThan">
      <formula>$C$4</formula>
    </cfRule>
  </conditionalFormatting>
  <conditionalFormatting sqref="H23">
    <cfRule type="cellIs" dxfId="187" priority="373" operator="lessThan">
      <formula>$C$4</formula>
    </cfRule>
  </conditionalFormatting>
  <conditionalFormatting sqref="H24">
    <cfRule type="cellIs" dxfId="186" priority="374" operator="lessThan">
      <formula>$C$4</formula>
    </cfRule>
  </conditionalFormatting>
  <conditionalFormatting sqref="H25">
    <cfRule type="cellIs" dxfId="185" priority="375" operator="lessThan">
      <formula>$C$4</formula>
    </cfRule>
  </conditionalFormatting>
  <conditionalFormatting sqref="H26">
    <cfRule type="cellIs" dxfId="184" priority="376" operator="lessThan">
      <formula>$C$4</formula>
    </cfRule>
  </conditionalFormatting>
  <conditionalFormatting sqref="H27">
    <cfRule type="cellIs" dxfId="183" priority="377" operator="lessThan">
      <formula>$C$4</formula>
    </cfRule>
  </conditionalFormatting>
  <conditionalFormatting sqref="H28">
    <cfRule type="cellIs" dxfId="182" priority="378" operator="lessThan">
      <formula>$C$4</formula>
    </cfRule>
  </conditionalFormatting>
  <conditionalFormatting sqref="H29">
    <cfRule type="cellIs" dxfId="181" priority="379" operator="lessThan">
      <formula>$C$4</formula>
    </cfRule>
  </conditionalFormatting>
  <conditionalFormatting sqref="H30">
    <cfRule type="cellIs" dxfId="180" priority="380" operator="lessThan">
      <formula>$C$4</formula>
    </cfRule>
  </conditionalFormatting>
  <conditionalFormatting sqref="H31">
    <cfRule type="cellIs" dxfId="179" priority="381" operator="lessThan">
      <formula>$C$4</formula>
    </cfRule>
  </conditionalFormatting>
  <conditionalFormatting sqref="H32">
    <cfRule type="cellIs" dxfId="178" priority="382" operator="lessThan">
      <formula>$C$4</formula>
    </cfRule>
  </conditionalFormatting>
  <conditionalFormatting sqref="H33">
    <cfRule type="cellIs" dxfId="177" priority="383" operator="lessThan">
      <formula>$C$4</formula>
    </cfRule>
  </conditionalFormatting>
  <conditionalFormatting sqref="H34">
    <cfRule type="cellIs" dxfId="176" priority="384" operator="lessThan">
      <formula>$C$4</formula>
    </cfRule>
  </conditionalFormatting>
  <conditionalFormatting sqref="H35">
    <cfRule type="cellIs" dxfId="175" priority="385" operator="lessThan">
      <formula>$C$4</formula>
    </cfRule>
  </conditionalFormatting>
  <conditionalFormatting sqref="H36">
    <cfRule type="cellIs" dxfId="174" priority="386" operator="lessThan">
      <formula>$C$4</formula>
    </cfRule>
  </conditionalFormatting>
  <conditionalFormatting sqref="H37">
    <cfRule type="cellIs" dxfId="173" priority="387" operator="lessThan">
      <formula>$C$4</formula>
    </cfRule>
  </conditionalFormatting>
  <conditionalFormatting sqref="H38">
    <cfRule type="cellIs" dxfId="172" priority="388" operator="lessThan">
      <formula>$C$4</formula>
    </cfRule>
  </conditionalFormatting>
  <conditionalFormatting sqref="H39">
    <cfRule type="cellIs" dxfId="171" priority="389" operator="lessThan">
      <formula>$C$4</formula>
    </cfRule>
  </conditionalFormatting>
  <conditionalFormatting sqref="H40">
    <cfRule type="cellIs" dxfId="170" priority="390" operator="lessThan">
      <formula>$C$4</formula>
    </cfRule>
  </conditionalFormatting>
  <conditionalFormatting sqref="H41">
    <cfRule type="cellIs" dxfId="169" priority="391" operator="lessThan">
      <formula>$C$4</formula>
    </cfRule>
  </conditionalFormatting>
  <conditionalFormatting sqref="H42">
    <cfRule type="cellIs" dxfId="168" priority="392" operator="lessThan">
      <formula>$C$4</formula>
    </cfRule>
  </conditionalFormatting>
  <conditionalFormatting sqref="H43">
    <cfRule type="cellIs" dxfId="167" priority="393" operator="lessThan">
      <formula>$C$4</formula>
    </cfRule>
  </conditionalFormatting>
  <conditionalFormatting sqref="H44">
    <cfRule type="cellIs" dxfId="166" priority="394" operator="lessThan">
      <formula>$C$4</formula>
    </cfRule>
  </conditionalFormatting>
  <conditionalFormatting sqref="H45">
    <cfRule type="cellIs" dxfId="165" priority="395" operator="lessThan">
      <formula>$C$4</formula>
    </cfRule>
  </conditionalFormatting>
  <conditionalFormatting sqref="H46">
    <cfRule type="cellIs" dxfId="164" priority="396" operator="lessThan">
      <formula>$C$4</formula>
    </cfRule>
  </conditionalFormatting>
  <conditionalFormatting sqref="H47">
    <cfRule type="cellIs" dxfId="163" priority="397" operator="lessThan">
      <formula>$C$4</formula>
    </cfRule>
  </conditionalFormatting>
  <conditionalFormatting sqref="H48">
    <cfRule type="cellIs" dxfId="162" priority="398" operator="lessThan">
      <formula>$C$4</formula>
    </cfRule>
  </conditionalFormatting>
  <conditionalFormatting sqref="H49">
    <cfRule type="cellIs" dxfId="161" priority="399" operator="lessThan">
      <formula>$C$4</formula>
    </cfRule>
  </conditionalFormatting>
  <conditionalFormatting sqref="H50">
    <cfRule type="cellIs" dxfId="160" priority="400" operator="lessThan">
      <formula>$C$4</formula>
    </cfRule>
  </conditionalFormatting>
  <conditionalFormatting sqref="I11">
    <cfRule type="cellIs" dxfId="159" priority="401" operator="lessThan">
      <formula>$C$4</formula>
    </cfRule>
  </conditionalFormatting>
  <conditionalFormatting sqref="I12">
    <cfRule type="cellIs" dxfId="158" priority="402" operator="lessThan">
      <formula>$C$4</formula>
    </cfRule>
  </conditionalFormatting>
  <conditionalFormatting sqref="I13">
    <cfRule type="cellIs" dxfId="157" priority="403" operator="lessThan">
      <formula>$C$4</formula>
    </cfRule>
  </conditionalFormatting>
  <conditionalFormatting sqref="I14">
    <cfRule type="cellIs" dxfId="156" priority="404" operator="lessThan">
      <formula>$C$4</formula>
    </cfRule>
  </conditionalFormatting>
  <conditionalFormatting sqref="I15">
    <cfRule type="cellIs" dxfId="155" priority="405" operator="lessThan">
      <formula>$C$4</formula>
    </cfRule>
  </conditionalFormatting>
  <conditionalFormatting sqref="I16">
    <cfRule type="cellIs" dxfId="154" priority="406" operator="lessThan">
      <formula>$C$4</formula>
    </cfRule>
  </conditionalFormatting>
  <conditionalFormatting sqref="I17">
    <cfRule type="cellIs" dxfId="153" priority="407" operator="lessThan">
      <formula>$C$4</formula>
    </cfRule>
  </conditionalFormatting>
  <conditionalFormatting sqref="I18">
    <cfRule type="cellIs" dxfId="152" priority="408" operator="lessThan">
      <formula>$C$4</formula>
    </cfRule>
  </conditionalFormatting>
  <conditionalFormatting sqref="I19">
    <cfRule type="cellIs" dxfId="151" priority="409" operator="lessThan">
      <formula>$C$4</formula>
    </cfRule>
  </conditionalFormatting>
  <conditionalFormatting sqref="I20">
    <cfRule type="cellIs" dxfId="150" priority="410" operator="lessThan">
      <formula>$C$4</formula>
    </cfRule>
  </conditionalFormatting>
  <conditionalFormatting sqref="I21">
    <cfRule type="cellIs" dxfId="149" priority="411" operator="lessThan">
      <formula>$C$4</formula>
    </cfRule>
  </conditionalFormatting>
  <conditionalFormatting sqref="I22">
    <cfRule type="cellIs" dxfId="148" priority="412" operator="lessThan">
      <formula>$C$4</formula>
    </cfRule>
  </conditionalFormatting>
  <conditionalFormatting sqref="I23">
    <cfRule type="cellIs" dxfId="147" priority="413" operator="lessThan">
      <formula>$C$4</formula>
    </cfRule>
  </conditionalFormatting>
  <conditionalFormatting sqref="I24">
    <cfRule type="cellIs" dxfId="146" priority="414" operator="lessThan">
      <formula>$C$4</formula>
    </cfRule>
  </conditionalFormatting>
  <conditionalFormatting sqref="I25">
    <cfRule type="cellIs" dxfId="145" priority="415" operator="lessThan">
      <formula>$C$4</formula>
    </cfRule>
  </conditionalFormatting>
  <conditionalFormatting sqref="I26">
    <cfRule type="cellIs" dxfId="144" priority="416" operator="lessThan">
      <formula>$C$4</formula>
    </cfRule>
  </conditionalFormatting>
  <conditionalFormatting sqref="I27">
    <cfRule type="cellIs" dxfId="143" priority="417" operator="lessThan">
      <formula>$C$4</formula>
    </cfRule>
  </conditionalFormatting>
  <conditionalFormatting sqref="I28">
    <cfRule type="cellIs" dxfId="142" priority="418" operator="lessThan">
      <formula>$C$4</formula>
    </cfRule>
  </conditionalFormatting>
  <conditionalFormatting sqref="I29">
    <cfRule type="cellIs" dxfId="141" priority="419" operator="lessThan">
      <formula>$C$4</formula>
    </cfRule>
  </conditionalFormatting>
  <conditionalFormatting sqref="I30">
    <cfRule type="cellIs" dxfId="140" priority="420" operator="lessThan">
      <formula>$C$4</formula>
    </cfRule>
  </conditionalFormatting>
  <conditionalFormatting sqref="I31">
    <cfRule type="cellIs" dxfId="139" priority="421" operator="lessThan">
      <formula>$C$4</formula>
    </cfRule>
  </conditionalFormatting>
  <conditionalFormatting sqref="I32">
    <cfRule type="cellIs" dxfId="138" priority="422" operator="lessThan">
      <formula>$C$4</formula>
    </cfRule>
  </conditionalFormatting>
  <conditionalFormatting sqref="I33">
    <cfRule type="cellIs" dxfId="137" priority="423" operator="lessThan">
      <formula>$C$4</formula>
    </cfRule>
  </conditionalFormatting>
  <conditionalFormatting sqref="I34">
    <cfRule type="cellIs" dxfId="136" priority="424" operator="lessThan">
      <formula>$C$4</formula>
    </cfRule>
  </conditionalFormatting>
  <conditionalFormatting sqref="I35">
    <cfRule type="cellIs" dxfId="135" priority="425" operator="lessThan">
      <formula>$C$4</formula>
    </cfRule>
  </conditionalFormatting>
  <conditionalFormatting sqref="I36">
    <cfRule type="cellIs" dxfId="134" priority="426" operator="lessThan">
      <formula>$C$4</formula>
    </cfRule>
  </conditionalFormatting>
  <conditionalFormatting sqref="I37">
    <cfRule type="cellIs" dxfId="133" priority="427" operator="lessThan">
      <formula>$C$4</formula>
    </cfRule>
  </conditionalFormatting>
  <conditionalFormatting sqref="I38">
    <cfRule type="cellIs" dxfId="132" priority="428" operator="lessThan">
      <formula>$C$4</formula>
    </cfRule>
  </conditionalFormatting>
  <conditionalFormatting sqref="I39">
    <cfRule type="cellIs" dxfId="131" priority="429" operator="lessThan">
      <formula>$C$4</formula>
    </cfRule>
  </conditionalFormatting>
  <conditionalFormatting sqref="I40">
    <cfRule type="cellIs" dxfId="130" priority="430" operator="lessThan">
      <formula>$C$4</formula>
    </cfRule>
  </conditionalFormatting>
  <conditionalFormatting sqref="I41">
    <cfRule type="cellIs" dxfId="129" priority="431" operator="lessThan">
      <formula>$C$4</formula>
    </cfRule>
  </conditionalFormatting>
  <conditionalFormatting sqref="I42">
    <cfRule type="cellIs" dxfId="128" priority="432" operator="lessThan">
      <formula>$C$4</formula>
    </cfRule>
  </conditionalFormatting>
  <conditionalFormatting sqref="I43">
    <cfRule type="cellIs" dxfId="127" priority="433" operator="lessThan">
      <formula>$C$4</formula>
    </cfRule>
  </conditionalFormatting>
  <conditionalFormatting sqref="I44">
    <cfRule type="cellIs" dxfId="126" priority="434" operator="lessThan">
      <formula>$C$4</formula>
    </cfRule>
  </conditionalFormatting>
  <conditionalFormatting sqref="I45">
    <cfRule type="cellIs" dxfId="125" priority="435" operator="lessThan">
      <formula>$C$4</formula>
    </cfRule>
  </conditionalFormatting>
  <conditionalFormatting sqref="I46">
    <cfRule type="cellIs" dxfId="124" priority="436" operator="lessThan">
      <formula>$C$4</formula>
    </cfRule>
  </conditionalFormatting>
  <conditionalFormatting sqref="I47">
    <cfRule type="cellIs" dxfId="123" priority="437" operator="lessThan">
      <formula>$C$4</formula>
    </cfRule>
  </conditionalFormatting>
  <conditionalFormatting sqref="I48">
    <cfRule type="cellIs" dxfId="122" priority="438" operator="lessThan">
      <formula>$C$4</formula>
    </cfRule>
  </conditionalFormatting>
  <conditionalFormatting sqref="I49">
    <cfRule type="cellIs" dxfId="121" priority="439" operator="lessThan">
      <formula>$C$4</formula>
    </cfRule>
  </conditionalFormatting>
  <conditionalFormatting sqref="I50">
    <cfRule type="cellIs" dxfId="120" priority="440" operator="lessThan">
      <formula>$C$4</formula>
    </cfRule>
  </conditionalFormatting>
  <conditionalFormatting sqref="I52">
    <cfRule type="cellIs" dxfId="119" priority="441" operator="lessThan">
      <formula>$C$4</formula>
    </cfRule>
  </conditionalFormatting>
  <conditionalFormatting sqref="J11">
    <cfRule type="cellIs" dxfId="118" priority="442" operator="lessThan">
      <formula>$C$4</formula>
    </cfRule>
  </conditionalFormatting>
  <conditionalFormatting sqref="J12">
    <cfRule type="cellIs" dxfId="117" priority="443" operator="lessThan">
      <formula>$C$4</formula>
    </cfRule>
  </conditionalFormatting>
  <conditionalFormatting sqref="J13">
    <cfRule type="cellIs" dxfId="116" priority="444" operator="lessThan">
      <formula>$C$4</formula>
    </cfRule>
  </conditionalFormatting>
  <conditionalFormatting sqref="J14">
    <cfRule type="cellIs" dxfId="115" priority="445" operator="lessThan">
      <formula>$C$4</formula>
    </cfRule>
  </conditionalFormatting>
  <conditionalFormatting sqref="J15">
    <cfRule type="cellIs" dxfId="114" priority="446" operator="lessThan">
      <formula>$C$4</formula>
    </cfRule>
  </conditionalFormatting>
  <conditionalFormatting sqref="J16">
    <cfRule type="cellIs" dxfId="113" priority="447" operator="lessThan">
      <formula>$C$4</formula>
    </cfRule>
  </conditionalFormatting>
  <conditionalFormatting sqref="J17">
    <cfRule type="cellIs" dxfId="112" priority="448" operator="lessThan">
      <formula>$C$4</formula>
    </cfRule>
  </conditionalFormatting>
  <conditionalFormatting sqref="J18">
    <cfRule type="cellIs" dxfId="111" priority="449" operator="lessThan">
      <formula>$C$4</formula>
    </cfRule>
  </conditionalFormatting>
  <conditionalFormatting sqref="J19">
    <cfRule type="cellIs" dxfId="110" priority="450" operator="lessThan">
      <formula>$C$4</formula>
    </cfRule>
  </conditionalFormatting>
  <conditionalFormatting sqref="J20">
    <cfRule type="cellIs" dxfId="109" priority="451" operator="lessThan">
      <formula>$C$4</formula>
    </cfRule>
  </conditionalFormatting>
  <conditionalFormatting sqref="J21">
    <cfRule type="cellIs" dxfId="108" priority="452" operator="lessThan">
      <formula>$C$4</formula>
    </cfRule>
  </conditionalFormatting>
  <conditionalFormatting sqref="J22">
    <cfRule type="cellIs" dxfId="107" priority="453" operator="lessThan">
      <formula>$C$4</formula>
    </cfRule>
  </conditionalFormatting>
  <conditionalFormatting sqref="J23">
    <cfRule type="cellIs" dxfId="106" priority="454" operator="lessThan">
      <formula>$C$4</formula>
    </cfRule>
  </conditionalFormatting>
  <conditionalFormatting sqref="J24">
    <cfRule type="cellIs" dxfId="105" priority="455" operator="lessThan">
      <formula>$C$4</formula>
    </cfRule>
  </conditionalFormatting>
  <conditionalFormatting sqref="J25">
    <cfRule type="cellIs" dxfId="104" priority="456" operator="lessThan">
      <formula>$C$4</formula>
    </cfRule>
  </conditionalFormatting>
  <conditionalFormatting sqref="J26">
    <cfRule type="cellIs" dxfId="103" priority="457" operator="lessThan">
      <formula>$C$4</formula>
    </cfRule>
  </conditionalFormatting>
  <conditionalFormatting sqref="J27">
    <cfRule type="cellIs" dxfId="102" priority="458" operator="lessThan">
      <formula>$C$4</formula>
    </cfRule>
  </conditionalFormatting>
  <conditionalFormatting sqref="J28">
    <cfRule type="cellIs" dxfId="101" priority="459" operator="lessThan">
      <formula>$C$4</formula>
    </cfRule>
  </conditionalFormatting>
  <conditionalFormatting sqref="J29">
    <cfRule type="cellIs" dxfId="100" priority="460" operator="lessThan">
      <formula>$C$4</formula>
    </cfRule>
  </conditionalFormatting>
  <conditionalFormatting sqref="J30">
    <cfRule type="cellIs" dxfId="99" priority="461" operator="lessThan">
      <formula>$C$4</formula>
    </cfRule>
  </conditionalFormatting>
  <conditionalFormatting sqref="J31">
    <cfRule type="cellIs" dxfId="98" priority="462" operator="lessThan">
      <formula>$C$4</formula>
    </cfRule>
  </conditionalFormatting>
  <conditionalFormatting sqref="J32">
    <cfRule type="cellIs" dxfId="97" priority="463" operator="lessThan">
      <formula>$C$4</formula>
    </cfRule>
  </conditionalFormatting>
  <conditionalFormatting sqref="J33">
    <cfRule type="cellIs" dxfId="96" priority="464" operator="lessThan">
      <formula>$C$4</formula>
    </cfRule>
  </conditionalFormatting>
  <conditionalFormatting sqref="J34">
    <cfRule type="cellIs" dxfId="95" priority="465" operator="lessThan">
      <formula>$C$4</formula>
    </cfRule>
  </conditionalFormatting>
  <conditionalFormatting sqref="J35">
    <cfRule type="cellIs" dxfId="94" priority="466" operator="lessThan">
      <formula>$C$4</formula>
    </cfRule>
  </conditionalFormatting>
  <conditionalFormatting sqref="J36">
    <cfRule type="cellIs" dxfId="93" priority="467" operator="lessThan">
      <formula>$C$4</formula>
    </cfRule>
  </conditionalFormatting>
  <conditionalFormatting sqref="J37">
    <cfRule type="cellIs" dxfId="92" priority="468" operator="lessThan">
      <formula>$C$4</formula>
    </cfRule>
  </conditionalFormatting>
  <conditionalFormatting sqref="J38">
    <cfRule type="cellIs" dxfId="91" priority="469" operator="lessThan">
      <formula>$C$4</formula>
    </cfRule>
  </conditionalFormatting>
  <conditionalFormatting sqref="J39">
    <cfRule type="cellIs" dxfId="90" priority="470" operator="lessThan">
      <formula>$C$4</formula>
    </cfRule>
  </conditionalFormatting>
  <conditionalFormatting sqref="J40">
    <cfRule type="cellIs" dxfId="89" priority="471" operator="lessThan">
      <formula>$C$4</formula>
    </cfRule>
  </conditionalFormatting>
  <conditionalFormatting sqref="J41">
    <cfRule type="cellIs" dxfId="88" priority="472" operator="lessThan">
      <formula>$C$4</formula>
    </cfRule>
  </conditionalFormatting>
  <conditionalFormatting sqref="J42">
    <cfRule type="cellIs" dxfId="87" priority="473" operator="lessThan">
      <formula>$C$4</formula>
    </cfRule>
  </conditionalFormatting>
  <conditionalFormatting sqref="J43">
    <cfRule type="cellIs" dxfId="86" priority="474" operator="lessThan">
      <formula>$C$4</formula>
    </cfRule>
  </conditionalFormatting>
  <conditionalFormatting sqref="J44">
    <cfRule type="cellIs" dxfId="85" priority="475" operator="lessThan">
      <formula>$C$4</formula>
    </cfRule>
  </conditionalFormatting>
  <conditionalFormatting sqref="J45">
    <cfRule type="cellIs" dxfId="84" priority="476" operator="lessThan">
      <formula>$C$4</formula>
    </cfRule>
  </conditionalFormatting>
  <conditionalFormatting sqref="J46">
    <cfRule type="cellIs" dxfId="83" priority="477" operator="lessThan">
      <formula>$C$4</formula>
    </cfRule>
  </conditionalFormatting>
  <conditionalFormatting sqref="J47">
    <cfRule type="cellIs" dxfId="82" priority="478" operator="lessThan">
      <formula>$C$4</formula>
    </cfRule>
  </conditionalFormatting>
  <conditionalFormatting sqref="J48">
    <cfRule type="cellIs" dxfId="81" priority="479" operator="lessThan">
      <formula>$C$4</formula>
    </cfRule>
  </conditionalFormatting>
  <conditionalFormatting sqref="J49">
    <cfRule type="cellIs" dxfId="80" priority="480" operator="lessThan">
      <formula>$C$4</formula>
    </cfRule>
  </conditionalFormatting>
  <conditionalFormatting sqref="J50">
    <cfRule type="cellIs" dxfId="79" priority="481" operator="lessThan">
      <formula>$C$4</formula>
    </cfRule>
  </conditionalFormatting>
  <conditionalFormatting sqref="E11">
    <cfRule type="cellIs" dxfId="78" priority="482" operator="lessThan">
      <formula>$C$4</formula>
    </cfRule>
  </conditionalFormatting>
  <conditionalFormatting sqref="E12">
    <cfRule type="cellIs" dxfId="77" priority="483" operator="lessThan">
      <formula>$C$4</formula>
    </cfRule>
  </conditionalFormatting>
  <conditionalFormatting sqref="E13">
    <cfRule type="cellIs" dxfId="76" priority="484" operator="lessThan">
      <formula>$C$4</formula>
    </cfRule>
  </conditionalFormatting>
  <conditionalFormatting sqref="E14">
    <cfRule type="cellIs" dxfId="75" priority="485" operator="lessThan">
      <formula>$C$4</formula>
    </cfRule>
  </conditionalFormatting>
  <conditionalFormatting sqref="E15">
    <cfRule type="cellIs" dxfId="74" priority="486" operator="lessThan">
      <formula>$C$4</formula>
    </cfRule>
  </conditionalFormatting>
  <conditionalFormatting sqref="E16">
    <cfRule type="cellIs" dxfId="73" priority="487" operator="lessThan">
      <formula>$C$4</formula>
    </cfRule>
  </conditionalFormatting>
  <conditionalFormatting sqref="E17">
    <cfRule type="cellIs" dxfId="72" priority="488" operator="lessThan">
      <formula>$C$4</formula>
    </cfRule>
  </conditionalFormatting>
  <conditionalFormatting sqref="E18">
    <cfRule type="cellIs" dxfId="71" priority="489" operator="lessThan">
      <formula>$C$4</formula>
    </cfRule>
  </conditionalFormatting>
  <conditionalFormatting sqref="E19">
    <cfRule type="cellIs" dxfId="70" priority="490" operator="lessThan">
      <formula>$C$4</formula>
    </cfRule>
  </conditionalFormatting>
  <conditionalFormatting sqref="E20">
    <cfRule type="cellIs" dxfId="69" priority="491" operator="lessThan">
      <formula>$C$4</formula>
    </cfRule>
  </conditionalFormatting>
  <conditionalFormatting sqref="E21">
    <cfRule type="cellIs" dxfId="68" priority="492" operator="lessThan">
      <formula>$C$4</formula>
    </cfRule>
  </conditionalFormatting>
  <conditionalFormatting sqref="E22">
    <cfRule type="cellIs" dxfId="67" priority="493" operator="lessThan">
      <formula>$C$4</formula>
    </cfRule>
  </conditionalFormatting>
  <conditionalFormatting sqref="E23">
    <cfRule type="cellIs" dxfId="66" priority="494" operator="lessThan">
      <formula>$C$4</formula>
    </cfRule>
  </conditionalFormatting>
  <conditionalFormatting sqref="E24">
    <cfRule type="cellIs" dxfId="65" priority="495" operator="lessThan">
      <formula>$C$4</formula>
    </cfRule>
  </conditionalFormatting>
  <conditionalFormatting sqref="E25">
    <cfRule type="cellIs" dxfId="64" priority="496" operator="lessThan">
      <formula>$C$4</formula>
    </cfRule>
  </conditionalFormatting>
  <conditionalFormatting sqref="E26">
    <cfRule type="cellIs" dxfId="63" priority="497" operator="lessThan">
      <formula>$C$4</formula>
    </cfRule>
  </conditionalFormatting>
  <conditionalFormatting sqref="E27">
    <cfRule type="cellIs" dxfId="62" priority="498" operator="lessThan">
      <formula>$C$4</formula>
    </cfRule>
  </conditionalFormatting>
  <conditionalFormatting sqref="E28">
    <cfRule type="cellIs" dxfId="61" priority="499" operator="lessThan">
      <formula>$C$4</formula>
    </cfRule>
  </conditionalFormatting>
  <conditionalFormatting sqref="E29">
    <cfRule type="cellIs" dxfId="60" priority="500" operator="lessThan">
      <formula>$C$4</formula>
    </cfRule>
  </conditionalFormatting>
  <conditionalFormatting sqref="E30">
    <cfRule type="cellIs" dxfId="59" priority="501" operator="lessThan">
      <formula>$C$4</formula>
    </cfRule>
  </conditionalFormatting>
  <conditionalFormatting sqref="E31">
    <cfRule type="cellIs" dxfId="58" priority="502" operator="lessThan">
      <formula>$C$4</formula>
    </cfRule>
  </conditionalFormatting>
  <conditionalFormatting sqref="E32">
    <cfRule type="cellIs" dxfId="57" priority="503" operator="lessThan">
      <formula>$C$4</formula>
    </cfRule>
  </conditionalFormatting>
  <conditionalFormatting sqref="E33">
    <cfRule type="cellIs" dxfId="56" priority="504" operator="lessThan">
      <formula>$C$4</formula>
    </cfRule>
  </conditionalFormatting>
  <conditionalFormatting sqref="E34">
    <cfRule type="cellIs" dxfId="55" priority="505" operator="lessThan">
      <formula>$C$4</formula>
    </cfRule>
  </conditionalFormatting>
  <conditionalFormatting sqref="E35">
    <cfRule type="cellIs" dxfId="54" priority="506" operator="lessThan">
      <formula>$C$4</formula>
    </cfRule>
  </conditionalFormatting>
  <conditionalFormatting sqref="E36">
    <cfRule type="cellIs" dxfId="53" priority="507" operator="lessThan">
      <formula>$C$4</formula>
    </cfRule>
  </conditionalFormatting>
  <conditionalFormatting sqref="E37">
    <cfRule type="cellIs" dxfId="52" priority="508" operator="lessThan">
      <formula>$C$4</formula>
    </cfRule>
  </conditionalFormatting>
  <conditionalFormatting sqref="E38">
    <cfRule type="cellIs" dxfId="51" priority="509" operator="lessThan">
      <formula>$C$4</formula>
    </cfRule>
  </conditionalFormatting>
  <conditionalFormatting sqref="E39">
    <cfRule type="cellIs" dxfId="50" priority="510" operator="lessThan">
      <formula>$C$4</formula>
    </cfRule>
  </conditionalFormatting>
  <conditionalFormatting sqref="E40">
    <cfRule type="cellIs" dxfId="49" priority="511" operator="lessThan">
      <formula>$C$4</formula>
    </cfRule>
  </conditionalFormatting>
  <conditionalFormatting sqref="E41">
    <cfRule type="cellIs" dxfId="48" priority="512" operator="lessThan">
      <formula>$C$4</formula>
    </cfRule>
  </conditionalFormatting>
  <conditionalFormatting sqref="E42">
    <cfRule type="cellIs" dxfId="47" priority="513" operator="lessThan">
      <formula>$C$4</formula>
    </cfRule>
  </conditionalFormatting>
  <conditionalFormatting sqref="E43">
    <cfRule type="cellIs" dxfId="46" priority="514" operator="lessThan">
      <formula>$C$4</formula>
    </cfRule>
  </conditionalFormatting>
  <conditionalFormatting sqref="E44">
    <cfRule type="cellIs" dxfId="45" priority="515" operator="lessThan">
      <formula>$C$4</formula>
    </cfRule>
  </conditionalFormatting>
  <conditionalFormatting sqref="E45">
    <cfRule type="cellIs" dxfId="44" priority="516" operator="lessThan">
      <formula>$C$4</formula>
    </cfRule>
  </conditionalFormatting>
  <conditionalFormatting sqref="E46">
    <cfRule type="cellIs" dxfId="43" priority="517" operator="lessThan">
      <formula>$C$4</formula>
    </cfRule>
  </conditionalFormatting>
  <conditionalFormatting sqref="E47">
    <cfRule type="cellIs" dxfId="42" priority="518" operator="lessThan">
      <formula>$C$4</formula>
    </cfRule>
  </conditionalFormatting>
  <conditionalFormatting sqref="E48">
    <cfRule type="cellIs" dxfId="41" priority="519" operator="lessThan">
      <formula>$C$4</formula>
    </cfRule>
  </conditionalFormatting>
  <conditionalFormatting sqref="E49">
    <cfRule type="cellIs" dxfId="40" priority="520" operator="lessThan">
      <formula>$C$4</formula>
    </cfRule>
  </conditionalFormatting>
  <conditionalFormatting sqref="E50">
    <cfRule type="cellIs" dxfId="39" priority="521" operator="lessThan">
      <formula>$C$4</formula>
    </cfRule>
  </conditionalFormatting>
  <conditionalFormatting sqref="I53">
    <cfRule type="cellIs" dxfId="38" priority="522" operator="lessThan">
      <formula>$C$4</formula>
    </cfRule>
  </conditionalFormatting>
  <conditionalFormatting sqref="I54">
    <cfRule type="cellIs" dxfId="37" priority="523" operator="lessThan">
      <formula>$C$4</formula>
    </cfRule>
  </conditionalFormatting>
  <conditionalFormatting sqref="I55">
    <cfRule type="cellIs" dxfId="3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new</cp:lastModifiedBy>
  <dcterms:created xsi:type="dcterms:W3CDTF">2016-01-14T22:19:27Z</dcterms:created>
  <dcterms:modified xsi:type="dcterms:W3CDTF">2017-12-18T15:16:56Z</dcterms:modified>
</cp:coreProperties>
</file>