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4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<sst xmlns="http://schemas.openxmlformats.org/spreadsheetml/2006/main" count="137" uniqueCount="94">
  <si>
    <t>DAFTAR NILAI SISWA SMAN 9 SEMARANG SEMESTER GASAL TAHUN PELAJARAN 2017/2018</t>
  </si>
  <si>
    <t>Guru :</t>
  </si>
  <si>
    <t>Andreas Mulyadi</t>
  </si>
  <si>
    <t>Kelas X-MIPA 4</t>
  </si>
  <si>
    <t>Mapel :</t>
  </si>
  <si>
    <t>Pendidikan Agama dan Budi Pekerti [ Kelompok A (Wajib) ]</t>
  </si>
  <si>
    <t>didownload 24/10/2017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</si>
  <si>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</si>
  <si>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</si>
  <si>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</si>
  <si>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</si>
  <si>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</si>
  <si>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</si>
  <si>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</si>
  <si>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</si>
  <si>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</si>
  <si>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</si>
  <si>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</si>
  <si>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</si>
  <si>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</si>
  <si>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</si>
  <si>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</si>
  <si>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</si>
  <si>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</si>
  <si>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</si>
  <si>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</si>
  <si>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</si>
  <si>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</si>
  <si>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</si>
  <si>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</si>
  <si>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</si>
  <si>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</si>
  <si>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</si>
  <si>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</si>
  <si>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</si>
  <si>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</si>
  <si>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</si>
  <si>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</si>
  <si>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</si>
  <si>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</si>
  <si>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</si>
  <si>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</si>
  <si>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</si>
  <si>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</si>
  <si>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</si>
  <si>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</si>
  <si>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</si>
  <si>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</si>
  <si>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</si>
  <si>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</si>
  <si>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</si>
  <si>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</si>
  <si>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</si>
  <si>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AGUSTINUS CHRISTIAN</t>
  </si>
  <si>
    <t>Predikat &amp; Deskripsi Pengetahuan</t>
  </si>
  <si>
    <t>ACUAN MENGISI DESKRIPSI</t>
  </si>
  <si>
    <t>ARIYA WIJAYA SANTOSA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</si>
  <si>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</si>
  <si>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</si>
  <si>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</si>
  <si>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</si>
  <si>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</si>
  <si>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</si>
  <si>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</si>
  <si>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</si>
  <si>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ASA CINTANA PUTRI ELSHADDAY</t>
  </si>
  <si>
    <t>FEODORA PUTRI HENDYKO</t>
  </si>
  <si>
    <t>FRANSISCA ADELIA SERENITY</t>
  </si>
  <si>
    <t>FRANSISKA PUSPITA SARI</t>
  </si>
  <si>
    <t>JESSICA GIRA ROHITO HASIBUAN</t>
  </si>
  <si>
    <t>MARCELL ADI SETIAWAN</t>
  </si>
  <si>
    <t>MOSES BRUGMAN</t>
  </si>
  <si>
    <t>MUTIARA MAHARANY</t>
  </si>
  <si>
    <t>SANDRA YOHANITA</t>
  </si>
  <si>
    <t>TIMOTHY SHAN SILAEN</t>
  </si>
  <si>
    <t>VALENTINO HALIMTAR PRATAMA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</si>
  <si>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</si>
  <si>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</si>
  <si>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</si>
  <si>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</si>
  <si>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</si>
  <si>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</si>
  <si>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</si>
  <si>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</si>
  <si>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</si>
  <si>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</si>
  <si>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</si>
  <si>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</si>
  <si>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</si>
  <si>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</si>
  <si>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Sangat baik dan sempurna. Dapat mengingat, mengetahui, menerapkan, menganalisis, dan mengevaluasi semua kompetensi dasar</t>
  </si>
  <si>
    <t xml:space="preserve">Sangat terampil, Aktif bertanya, mencoba menalar dan kretaif dalam menyelesaikan sebagian besar tugas. </t>
  </si>
  <si>
    <t xml:space="preserve">Terampil, Aktif bertanya, mencoba menalar dan kretaif dalam menyelesaikan sebagian besar tugas. </t>
  </si>
  <si>
    <t>Baik dan sempurna. Dapat mengingat, mengetahui, menerapkan, menganalisis, dan mengevaluasi semua kompetensi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</si>
</sst>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13" fillId="2" borderId="2" xfId="0" applyFont="1" applyFill="1" applyBorder="1" applyAlignment="1" applyProtection="1">
      <alignment horizontal="left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203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7" zoomScaleNormal="87" workbookViewId="0">
      <pane xSplit="3" ySplit="10" topLeftCell="M11" activePane="bottomRight" state="frozen"/>
      <selection pane="topRight"/>
      <selection pane="bottomLeft"/>
      <selection pane="bottomRight" activeCell="O23" sqref="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42578125" customWidth="1"/>
    <col min="6" max="6" width="7.7109375" hidden="1" customWidth="1"/>
    <col min="7" max="8" width="7.7109375" customWidth="1"/>
    <col min="9" max="9" width="6.5703125" customWidth="1"/>
    <col min="10" max="10" width="20.7109375" customWidth="1"/>
    <col min="11" max="11" width="0.28515625" customWidth="1"/>
    <col min="12" max="12" width="7.7109375" hidden="1" customWidth="1"/>
    <col min="13" max="14" width="7.7109375" customWidth="1"/>
    <col min="15" max="15" width="10" customWidth="1"/>
    <col min="16" max="16" width="20.7109375" customWidth="1"/>
    <col min="17" max="17" width="7.7109375" customWidth="1"/>
    <col min="18" max="18" width="6.85546875" customWidth="1"/>
    <col min="19" max="19" width="9.140625" hidden="1" customWidth="1"/>
    <col min="20" max="23" width="7.140625" customWidth="1"/>
    <col min="24" max="24" width="6.85546875" customWidth="1"/>
    <col min="25" max="31" width="7.140625" hidden="1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52071</v>
      </c>
      <c r="C11" s="19" t="s">
        <v>53</v>
      </c>
      <c r="D11" s="18"/>
      <c r="E11" s="19">
        <f t="shared" ref="E11:E22" si="0">IF((COUNTA(T11:AA11)&gt;0),(ROUND( AVERAGE(T11:AA11),0)),"")</f>
        <v>92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92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baik dan sempurna. Dapat mengingat, mengetahui, menerapkan, menganalisis, dan mengevaluasi semua kompetensi dasar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terampil, Aktif bertanya, mencoba menalar dan kretaif dalam menyelesaikan sebagian besar tugas.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95</v>
      </c>
      <c r="V11" s="1">
        <v>95</v>
      </c>
      <c r="W11" s="1">
        <v>85</v>
      </c>
      <c r="X11" s="35">
        <v>92</v>
      </c>
      <c r="Y11" s="1"/>
      <c r="Z11" s="1"/>
      <c r="AA11" s="1"/>
      <c r="AB11" s="1"/>
      <c r="AC11" s="1"/>
      <c r="AD11" s="1"/>
      <c r="AE11" s="18"/>
      <c r="AF11" s="1">
        <v>88</v>
      </c>
      <c r="AG11" s="35">
        <v>82</v>
      </c>
      <c r="AH11" s="1">
        <v>95</v>
      </c>
      <c r="AI11" s="1">
        <v>95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5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52072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Baik dan sempurna. Dapat mengingat, mengetahui, menerapkan, menganalisis, dan mengevaluasi semua kompetensi dasar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 xml:space="preserve">Terampil, Aktif bertanya, mencoba menalar dan kretaif dalam menyelesaikan sebagian besar tugas. 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76</v>
      </c>
      <c r="V12" s="1">
        <v>78</v>
      </c>
      <c r="W12" s="1">
        <v>75</v>
      </c>
      <c r="X12" s="35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35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5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52073</v>
      </c>
      <c r="C13" s="19" t="s">
        <v>65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Sangat baik dan sempurna. Dapat mengingat, mengetahui, menerapkan, menganalisis, dan mengevaluasi semua kompetensi dasar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 xml:space="preserve">Terampil, Aktif bertanya, mencoba menalar dan kretaif dalam menyelesaikan sebagian besar tugas. 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95</v>
      </c>
      <c r="V13" s="1">
        <v>90</v>
      </c>
      <c r="W13" s="1">
        <v>80</v>
      </c>
      <c r="X13" s="35">
        <v>89</v>
      </c>
      <c r="Y13" s="1"/>
      <c r="Z13" s="1"/>
      <c r="AA13" s="1"/>
      <c r="AB13" s="1"/>
      <c r="AC13" s="1"/>
      <c r="AD13" s="1"/>
      <c r="AE13" s="18"/>
      <c r="AF13" s="1">
        <v>80</v>
      </c>
      <c r="AG13" s="35">
        <v>87</v>
      </c>
      <c r="AH13" s="1">
        <v>83</v>
      </c>
      <c r="AI13" s="1">
        <v>86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5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4" t="s">
        <v>90</v>
      </c>
      <c r="FI13" s="42" t="s">
        <v>91</v>
      </c>
      <c r="FJ13" s="39">
        <v>13561</v>
      </c>
      <c r="FK13" s="39">
        <v>13571</v>
      </c>
    </row>
    <row r="14" spans="1:167" x14ac:dyDescent="0.25">
      <c r="A14" s="19">
        <v>4</v>
      </c>
      <c r="B14" s="19">
        <v>52074</v>
      </c>
      <c r="C14" s="19" t="s">
        <v>66</v>
      </c>
      <c r="D14" s="18"/>
      <c r="E14" s="19">
        <f t="shared" si="0"/>
        <v>92</v>
      </c>
      <c r="F14" s="19" t="str">
        <f t="shared" si="1"/>
        <v>A</v>
      </c>
      <c r="G14" s="19">
        <f>IF((COUNTA(T12:AC12)&gt;0),(ROUND((AVERAGE(T14:AD14)),0)),"")</f>
        <v>92</v>
      </c>
      <c r="H14" s="19" t="str">
        <f t="shared" si="2"/>
        <v>A</v>
      </c>
      <c r="I14" s="35">
        <v>1</v>
      </c>
      <c r="J14" s="19" t="str">
        <f t="shared" si="3"/>
        <v>Sangat baik dan sempurna. Dapat mengingat, mengetahui, menerapkan, menganalisis, dan mengevaluasi semua kompetensi dasar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1</v>
      </c>
      <c r="P14" s="19" t="str">
        <f t="shared" si="8"/>
        <v xml:space="preserve">Sangat terampil, Aktif bertanya, mencoba menalar dan kretaif dalam menyelesaikan sebagian besar tugas. 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95</v>
      </c>
      <c r="V14" s="1">
        <v>85</v>
      </c>
      <c r="W14" s="1">
        <v>95</v>
      </c>
      <c r="X14" s="35">
        <v>92</v>
      </c>
      <c r="Y14" s="1"/>
      <c r="Z14" s="1"/>
      <c r="AA14" s="1"/>
      <c r="AB14" s="1"/>
      <c r="AC14" s="1"/>
      <c r="AD14" s="1"/>
      <c r="AE14" s="18"/>
      <c r="AF14" s="1">
        <v>80</v>
      </c>
      <c r="AG14" s="35">
        <v>84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5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 x14ac:dyDescent="0.25">
      <c r="A15" s="19">
        <v>5</v>
      </c>
      <c r="B15" s="19">
        <v>52075</v>
      </c>
      <c r="C15" s="19" t="s">
        <v>67</v>
      </c>
      <c r="D15" s="18"/>
      <c r="E15" s="19">
        <f t="shared" si="0"/>
        <v>92</v>
      </c>
      <c r="F15" s="19" t="str">
        <f t="shared" si="1"/>
        <v>A</v>
      </c>
      <c r="G15" s="19">
        <f>IF((COUNTA(T12:AC12)&gt;0),(ROUND((AVERAGE(T15:AD15)),0)),"")</f>
        <v>92</v>
      </c>
      <c r="H15" s="19" t="str">
        <f t="shared" si="2"/>
        <v>A</v>
      </c>
      <c r="I15" s="35">
        <v>1</v>
      </c>
      <c r="J15" s="19" t="str">
        <f t="shared" si="3"/>
        <v>Sangat baik dan sempurna. Dapat mengingat, mengetahui, menerapkan, menganalisis, dan mengevaluasi semua kompetensi dasar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 xml:space="preserve">Terampil, Aktif bertanya, mencoba menalar dan kretaif dalam menyelesaikan sebagian besar tugas. </v>
      </c>
      <c r="Q15" s="19" t="str">
        <f t="shared" si="9"/>
        <v>A</v>
      </c>
      <c r="R15" s="19" t="str">
        <f t="shared" si="10"/>
        <v>A</v>
      </c>
      <c r="S15" s="18"/>
      <c r="T15" s="1">
        <v>95</v>
      </c>
      <c r="U15" s="1">
        <v>90</v>
      </c>
      <c r="V15" s="1">
        <v>95</v>
      </c>
      <c r="W15" s="1">
        <v>92</v>
      </c>
      <c r="X15" s="35">
        <v>90</v>
      </c>
      <c r="Y15" s="1"/>
      <c r="Z15" s="1"/>
      <c r="AA15" s="1"/>
      <c r="AB15" s="1"/>
      <c r="AC15" s="1"/>
      <c r="AD15" s="1"/>
      <c r="AE15" s="18"/>
      <c r="AF15" s="1">
        <v>80</v>
      </c>
      <c r="AG15" s="35">
        <v>80</v>
      </c>
      <c r="AH15" s="1">
        <v>84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5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4" t="s">
        <v>93</v>
      </c>
      <c r="FI15" s="42" t="s">
        <v>92</v>
      </c>
      <c r="FJ15" s="39">
        <v>13562</v>
      </c>
      <c r="FK15" s="39">
        <v>13572</v>
      </c>
    </row>
    <row r="16" spans="1:167" x14ac:dyDescent="0.25">
      <c r="A16" s="19">
        <v>6</v>
      </c>
      <c r="B16" s="19">
        <v>52076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Sangat baik dan sempurna. Dapat mengingat, mengetahui, menerapkan, menganalisis, dan mengevaluasi semua kompetensi dasar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 xml:space="preserve">Sangat terampil, Aktif bertanya, mencoba menalar dan kretaif dalam menyelesaikan sebagian besar tugas. </v>
      </c>
      <c r="Q16" s="19" t="str">
        <f t="shared" si="9"/>
        <v>A</v>
      </c>
      <c r="R16" s="19" t="str">
        <f t="shared" si="10"/>
        <v>A</v>
      </c>
      <c r="S16" s="18"/>
      <c r="T16" s="1">
        <v>87</v>
      </c>
      <c r="U16" s="1">
        <v>90</v>
      </c>
      <c r="V16" s="1">
        <v>85</v>
      </c>
      <c r="W16" s="1">
        <v>89</v>
      </c>
      <c r="X16" s="35">
        <v>88</v>
      </c>
      <c r="Y16" s="1"/>
      <c r="Z16" s="1"/>
      <c r="AA16" s="1"/>
      <c r="AB16" s="1"/>
      <c r="AC16" s="1"/>
      <c r="AD16" s="1"/>
      <c r="AE16" s="18"/>
      <c r="AF16" s="1">
        <v>89</v>
      </c>
      <c r="AG16" s="35">
        <v>92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5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 x14ac:dyDescent="0.25">
      <c r="A17" s="19">
        <v>7</v>
      </c>
      <c r="B17" s="19">
        <v>52077</v>
      </c>
      <c r="C17" s="19" t="s">
        <v>69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Sangat baik dan sempurna. Dapat mengingat, mengetahui, menerapkan, menganalisis, dan mengevaluasi semua kompetensi dasar</v>
      </c>
      <c r="K17" s="19">
        <f t="shared" si="4"/>
        <v>82.75</v>
      </c>
      <c r="L17" s="19" t="str">
        <f t="shared" si="5"/>
        <v>B</v>
      </c>
      <c r="M17" s="19">
        <f t="shared" si="6"/>
        <v>82.75</v>
      </c>
      <c r="N17" s="19" t="str">
        <f t="shared" si="7"/>
        <v>B</v>
      </c>
      <c r="O17" s="35">
        <v>2</v>
      </c>
      <c r="P17" s="19" t="str">
        <f t="shared" si="8"/>
        <v xml:space="preserve">Terampil, Aktif bertanya, mencoba menalar dan kretaif dalam menyelesaikan sebagian besar tugas. </v>
      </c>
      <c r="Q17" s="19" t="str">
        <f t="shared" si="9"/>
        <v>A</v>
      </c>
      <c r="R17" s="19" t="str">
        <f t="shared" si="10"/>
        <v>A</v>
      </c>
      <c r="S17" s="18"/>
      <c r="T17" s="1">
        <v>95</v>
      </c>
      <c r="U17" s="1">
        <v>95</v>
      </c>
      <c r="V17" s="1">
        <v>95</v>
      </c>
      <c r="W17" s="1">
        <v>81</v>
      </c>
      <c r="X17" s="35">
        <v>91</v>
      </c>
      <c r="Y17" s="1"/>
      <c r="Z17" s="1"/>
      <c r="AA17" s="1"/>
      <c r="AB17" s="1"/>
      <c r="AC17" s="1"/>
      <c r="AD17" s="1"/>
      <c r="AE17" s="18"/>
      <c r="AF17" s="1">
        <v>95</v>
      </c>
      <c r="AG17" s="35">
        <v>80</v>
      </c>
      <c r="AH17" s="1">
        <v>80</v>
      </c>
      <c r="AI17" s="1">
        <v>76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5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/>
      <c r="FI17" s="42"/>
      <c r="FJ17" s="39">
        <v>13563</v>
      </c>
      <c r="FK17" s="39">
        <v>13573</v>
      </c>
    </row>
    <row r="18" spans="1:167" x14ac:dyDescent="0.25">
      <c r="A18" s="19">
        <v>8</v>
      </c>
      <c r="B18" s="19">
        <v>52078</v>
      </c>
      <c r="C18" s="19" t="s">
        <v>70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>Sangat baik dan sempurna. Dapat mengingat, mengetahui, menerapkan, menganalisis, dan mengevaluasi semua kompetensi dasar</v>
      </c>
      <c r="K18" s="19">
        <f t="shared" si="4"/>
        <v>75.25</v>
      </c>
      <c r="L18" s="19" t="str">
        <f t="shared" si="5"/>
        <v>B</v>
      </c>
      <c r="M18" s="19">
        <f t="shared" si="6"/>
        <v>75.25</v>
      </c>
      <c r="N18" s="19" t="str">
        <f t="shared" si="7"/>
        <v>B</v>
      </c>
      <c r="O18" s="35">
        <v>2</v>
      </c>
      <c r="P18" s="19" t="str">
        <f t="shared" si="8"/>
        <v xml:space="preserve">Terampil, Aktif bertanya, mencoba menalar dan kretaif dalam menyelesaikan sebagian besar tugas. </v>
      </c>
      <c r="Q18" s="19" t="str">
        <f t="shared" si="9"/>
        <v>B</v>
      </c>
      <c r="R18" s="19" t="str">
        <f t="shared" si="10"/>
        <v>B</v>
      </c>
      <c r="S18" s="18"/>
      <c r="T18" s="1">
        <v>95</v>
      </c>
      <c r="U18" s="1">
        <v>95</v>
      </c>
      <c r="V18" s="1">
        <v>88</v>
      </c>
      <c r="W18" s="1">
        <v>85</v>
      </c>
      <c r="X18" s="35">
        <v>95</v>
      </c>
      <c r="Y18" s="1"/>
      <c r="Z18" s="1"/>
      <c r="AA18" s="1"/>
      <c r="AB18" s="1"/>
      <c r="AC18" s="1"/>
      <c r="AD18" s="1"/>
      <c r="AE18" s="18"/>
      <c r="AF18" s="1">
        <v>73</v>
      </c>
      <c r="AG18" s="35">
        <v>75</v>
      </c>
      <c r="AH18" s="1">
        <v>76</v>
      </c>
      <c r="AI18" s="1">
        <v>77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5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 x14ac:dyDescent="0.25">
      <c r="A19" s="19">
        <v>9</v>
      </c>
      <c r="B19" s="19">
        <v>52079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Baik dan sempurna. Dapat mengingat, mengetahui, menerapkan, menganalisis, dan mengevaluasi semua kompetensi dasar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 xml:space="preserve">Terampil, Aktif bertanya, mencoba menalar dan kretaif dalam menyelesaikan sebagian besar tugas. 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84</v>
      </c>
      <c r="V19" s="1">
        <v>79</v>
      </c>
      <c r="W19" s="1">
        <v>80</v>
      </c>
      <c r="X19" s="35">
        <v>77</v>
      </c>
      <c r="Y19" s="1"/>
      <c r="Z19" s="1"/>
      <c r="AA19" s="1"/>
      <c r="AB19" s="1"/>
      <c r="AC19" s="1"/>
      <c r="AD19" s="1"/>
      <c r="AE19" s="18"/>
      <c r="AF19" s="1">
        <v>75</v>
      </c>
      <c r="AG19" s="35">
        <v>75</v>
      </c>
      <c r="AH19" s="1">
        <v>78</v>
      </c>
      <c r="AI19" s="1">
        <v>76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5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13564</v>
      </c>
      <c r="FK19" s="39">
        <v>13574</v>
      </c>
    </row>
    <row r="20" spans="1:167" x14ac:dyDescent="0.25">
      <c r="A20" s="19">
        <v>10</v>
      </c>
      <c r="B20" s="19">
        <v>52080</v>
      </c>
      <c r="C20" s="19" t="s">
        <v>72</v>
      </c>
      <c r="D20" s="18"/>
      <c r="E20" s="19">
        <f t="shared" si="0"/>
        <v>91</v>
      </c>
      <c r="F20" s="19" t="str">
        <f t="shared" si="1"/>
        <v>A</v>
      </c>
      <c r="G20" s="19">
        <f>IF((COUNTA(T12:AC12)&gt;0),(ROUND((AVERAGE(T20:AD20)),0)),"")</f>
        <v>91</v>
      </c>
      <c r="H20" s="19" t="str">
        <f t="shared" si="2"/>
        <v>A</v>
      </c>
      <c r="I20" s="35">
        <v>1</v>
      </c>
      <c r="J20" s="19" t="str">
        <f t="shared" si="3"/>
        <v>Sangat baik dan sempurna. Dapat mengingat, mengetahui, menerapkan, menganalisis, dan mengevaluasi semua kompetensi dasar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 xml:space="preserve">Terampil, Aktif bertanya, mencoba menalar dan kretaif dalam menyelesaikan sebagian besar tugas. 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90</v>
      </c>
      <c r="V20" s="1">
        <v>92</v>
      </c>
      <c r="W20" s="1">
        <v>90</v>
      </c>
      <c r="X20" s="35">
        <v>91</v>
      </c>
      <c r="Y20" s="1"/>
      <c r="Z20" s="1"/>
      <c r="AA20" s="1"/>
      <c r="AB20" s="1"/>
      <c r="AC20" s="1"/>
      <c r="AD20" s="1"/>
      <c r="AE20" s="18"/>
      <c r="AF20" s="1">
        <v>75</v>
      </c>
      <c r="AG20" s="35">
        <v>75</v>
      </c>
      <c r="AH20" s="1">
        <v>76</v>
      </c>
      <c r="AI20" s="1"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5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52081</v>
      </c>
      <c r="C21" s="19" t="s">
        <v>73</v>
      </c>
      <c r="D21" s="18"/>
      <c r="E21" s="19">
        <f t="shared" si="0"/>
        <v>94</v>
      </c>
      <c r="F21" s="19" t="str">
        <f t="shared" si="1"/>
        <v>A</v>
      </c>
      <c r="G21" s="19">
        <f>IF((COUNTA(T12:AC12)&gt;0),(ROUND((AVERAGE(T21:AD21)),0)),"")</f>
        <v>94</v>
      </c>
      <c r="H21" s="19" t="str">
        <f t="shared" si="2"/>
        <v>A</v>
      </c>
      <c r="I21" s="35">
        <v>1</v>
      </c>
      <c r="J21" s="19" t="str">
        <f t="shared" si="3"/>
        <v>Sangat baik dan sempurna. Dapat mengingat, mengetahui, menerapkan, menganalisis, dan mengevaluasi semua kompetensi dasar</v>
      </c>
      <c r="K21" s="19">
        <f t="shared" si="4"/>
        <v>90.25</v>
      </c>
      <c r="L21" s="19" t="str">
        <f t="shared" si="5"/>
        <v>A</v>
      </c>
      <c r="M21" s="19">
        <f t="shared" si="6"/>
        <v>90.25</v>
      </c>
      <c r="N21" s="19" t="str">
        <f t="shared" si="7"/>
        <v>A</v>
      </c>
      <c r="O21" s="35">
        <v>1</v>
      </c>
      <c r="P21" s="19" t="str">
        <f t="shared" si="8"/>
        <v xml:space="preserve">Sangat terampil, Aktif bertanya, mencoba menalar dan kretaif dalam menyelesaikan sebagian besar tugas. 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95</v>
      </c>
      <c r="V21" s="1">
        <v>95</v>
      </c>
      <c r="W21" s="1">
        <v>92</v>
      </c>
      <c r="X21" s="35">
        <v>94</v>
      </c>
      <c r="Y21" s="1"/>
      <c r="Z21" s="1"/>
      <c r="AA21" s="1"/>
      <c r="AB21" s="1"/>
      <c r="AC21" s="1"/>
      <c r="AD21" s="1"/>
      <c r="AE21" s="18"/>
      <c r="AF21" s="1">
        <v>89</v>
      </c>
      <c r="AG21" s="35">
        <v>90</v>
      </c>
      <c r="AH21" s="1">
        <v>92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5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13565</v>
      </c>
      <c r="FK21" s="39">
        <v>13575</v>
      </c>
    </row>
    <row r="22" spans="1:167" x14ac:dyDescent="0.25">
      <c r="A22" s="19">
        <v>12</v>
      </c>
      <c r="B22" s="19">
        <v>52082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Sangat baik dan sempurna. Dapat mengingat, mengetahui, menerapkan, menganalisis, dan mengevaluasi semua kompetensi dasar</v>
      </c>
      <c r="K22" s="19">
        <f t="shared" si="4"/>
        <v>76.5</v>
      </c>
      <c r="L22" s="19" t="str">
        <f t="shared" si="5"/>
        <v>B</v>
      </c>
      <c r="M22" s="19">
        <f t="shared" si="6"/>
        <v>76.5</v>
      </c>
      <c r="N22" s="19" t="str">
        <f t="shared" si="7"/>
        <v>B</v>
      </c>
      <c r="O22" s="35">
        <v>2</v>
      </c>
      <c r="P22" s="19" t="str">
        <f t="shared" si="8"/>
        <v xml:space="preserve">Terampil, Aktif bertanya, mencoba menalar dan kretaif dalam menyelesaikan sebagian besar tugas. </v>
      </c>
      <c r="Q22" s="19" t="str">
        <f t="shared" si="9"/>
        <v>B</v>
      </c>
      <c r="R22" s="19" t="str">
        <f t="shared" si="10"/>
        <v>B</v>
      </c>
      <c r="S22" s="18"/>
      <c r="T22" s="1">
        <v>95</v>
      </c>
      <c r="U22" s="1">
        <v>95</v>
      </c>
      <c r="V22" s="1">
        <v>85</v>
      </c>
      <c r="W22" s="1">
        <v>75</v>
      </c>
      <c r="X22" s="35">
        <v>88</v>
      </c>
      <c r="Y22" s="1"/>
      <c r="Z22" s="1"/>
      <c r="AA22" s="1"/>
      <c r="AB22" s="1"/>
      <c r="AC22" s="1"/>
      <c r="AD22" s="1"/>
      <c r="AE22" s="18"/>
      <c r="AF22" s="1">
        <v>75</v>
      </c>
      <c r="AG22" s="35">
        <v>75</v>
      </c>
      <c r="AH22" s="1">
        <v>78</v>
      </c>
      <c r="AI22" s="1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5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52083</v>
      </c>
      <c r="C23" s="19" t="s">
        <v>75</v>
      </c>
      <c r="D23" s="18"/>
      <c r="E23" s="19">
        <f t="shared" ref="E23:E50" si="11">IF((COUNTA(T23:AA23)&gt;0),(ROUND( AVERAGE(T23:AA23),0)),"")</f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>Sangat baik dan sempurna. Dapat mengingat, mengetahui, menerapkan, menganalisis, dan mengevaluasi semua kompetensi dasar</v>
      </c>
      <c r="K23" s="19">
        <f t="shared" si="4"/>
        <v>90.25</v>
      </c>
      <c r="L23" s="19" t="str">
        <f t="shared" si="5"/>
        <v>A</v>
      </c>
      <c r="M23" s="19">
        <f t="shared" si="6"/>
        <v>90.25</v>
      </c>
      <c r="N23" s="19" t="str">
        <f t="shared" si="7"/>
        <v>A</v>
      </c>
      <c r="O23" s="35">
        <v>1</v>
      </c>
      <c r="P23" s="19" t="str">
        <f t="shared" si="8"/>
        <v xml:space="preserve">Sangat terampil, Aktif bertanya, mencoba menalar dan kretaif dalam menyelesaikan sebagian besar tugas. 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80</v>
      </c>
      <c r="V23" s="1">
        <v>95</v>
      </c>
      <c r="W23" s="1">
        <v>88</v>
      </c>
      <c r="X23" s="35">
        <v>90</v>
      </c>
      <c r="Y23" s="1"/>
      <c r="Z23" s="1"/>
      <c r="AA23" s="1"/>
      <c r="AB23" s="1"/>
      <c r="AC23" s="1"/>
      <c r="AD23" s="1"/>
      <c r="AE23" s="18"/>
      <c r="AF23" s="1">
        <v>89</v>
      </c>
      <c r="AG23" s="35">
        <v>90</v>
      </c>
      <c r="AH23" s="1">
        <v>92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5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13566</v>
      </c>
      <c r="FK23" s="39">
        <v>13576</v>
      </c>
    </row>
    <row r="24" spans="1:167" x14ac:dyDescent="0.25">
      <c r="A24" s="19"/>
      <c r="B24" s="19"/>
      <c r="C24" s="19"/>
      <c r="D24" s="18"/>
      <c r="E24" s="19" t="str">
        <f t="shared" si="11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36"/>
      <c r="U24" s="36"/>
      <c r="V24" s="36"/>
      <c r="W24" s="36"/>
      <c r="X24" s="36"/>
      <c r="Y24" s="1"/>
      <c r="Z24" s="1"/>
      <c r="AA24" s="1"/>
      <c r="AB24" s="1"/>
      <c r="AC24" s="1"/>
      <c r="AD24" s="1"/>
      <c r="AE24" s="18"/>
      <c r="AF24" s="1"/>
      <c r="AG24" s="35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11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36"/>
      <c r="U25" s="36"/>
      <c r="V25" s="36"/>
      <c r="W25" s="36"/>
      <c r="X25" s="36"/>
      <c r="Y25" s="1"/>
      <c r="Z25" s="1"/>
      <c r="AA25" s="1"/>
      <c r="AB25" s="1"/>
      <c r="AC25" s="1"/>
      <c r="AD25" s="1"/>
      <c r="AE25" s="18"/>
      <c r="AF25" s="1"/>
      <c r="AG25" s="35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76</v>
      </c>
      <c r="FD25" s="68"/>
      <c r="FE25" s="68"/>
      <c r="FG25" s="40">
        <v>7</v>
      </c>
      <c r="FH25" s="41"/>
      <c r="FI25" s="41"/>
      <c r="FJ25" s="39">
        <v>13567</v>
      </c>
      <c r="FK25" s="39">
        <v>13577</v>
      </c>
    </row>
    <row r="26" spans="1:167" x14ac:dyDescent="0.25">
      <c r="A26" s="19"/>
      <c r="B26" s="19"/>
      <c r="C26" s="19"/>
      <c r="D26" s="18"/>
      <c r="E26" s="19" t="str">
        <f t="shared" si="11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36"/>
      <c r="U26" s="36"/>
      <c r="V26" s="36"/>
      <c r="W26" s="36"/>
      <c r="X26" s="36"/>
      <c r="Y26" s="1"/>
      <c r="Z26" s="1"/>
      <c r="AA26" s="1"/>
      <c r="AB26" s="1"/>
      <c r="AC26" s="1"/>
      <c r="AD26" s="1"/>
      <c r="AE26" s="18"/>
      <c r="AF26" s="1"/>
      <c r="AG26" s="35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11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36"/>
      <c r="U27" s="36"/>
      <c r="V27" s="36"/>
      <c r="W27" s="36"/>
      <c r="X27" s="36"/>
      <c r="Y27" s="1"/>
      <c r="Z27" s="1"/>
      <c r="AA27" s="1"/>
      <c r="AB27" s="1"/>
      <c r="AC27" s="1"/>
      <c r="AD27" s="1"/>
      <c r="AE27" s="18"/>
      <c r="AF27" s="1"/>
      <c r="AG27" s="35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13568</v>
      </c>
      <c r="FK27" s="39">
        <v>13578</v>
      </c>
    </row>
    <row r="28" spans="1:167" x14ac:dyDescent="0.25">
      <c r="A28" s="19"/>
      <c r="B28" s="19"/>
      <c r="C28" s="19"/>
      <c r="D28" s="18"/>
      <c r="E28" s="19" t="str">
        <f t="shared" si="11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36"/>
      <c r="U28" s="36"/>
      <c r="V28" s="36"/>
      <c r="W28" s="36"/>
      <c r="X28" s="36"/>
      <c r="Y28" s="1"/>
      <c r="Z28" s="1"/>
      <c r="AA28" s="1"/>
      <c r="AB28" s="1"/>
      <c r="AC28" s="1"/>
      <c r="AD28" s="1"/>
      <c r="AE28" s="18"/>
      <c r="AF28" s="1"/>
      <c r="AG28" s="35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11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36"/>
      <c r="U29" s="36"/>
      <c r="V29" s="36"/>
      <c r="W29" s="36"/>
      <c r="X29" s="36"/>
      <c r="Y29" s="1"/>
      <c r="Z29" s="1"/>
      <c r="AA29" s="1"/>
      <c r="AB29" s="1"/>
      <c r="AC29" s="1"/>
      <c r="AD29" s="1"/>
      <c r="AE29" s="18"/>
      <c r="AF29" s="1"/>
      <c r="AG29" s="35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13569</v>
      </c>
      <c r="FK29" s="39">
        <v>13579</v>
      </c>
    </row>
    <row r="30" spans="1:167" x14ac:dyDescent="0.25">
      <c r="A30" s="19"/>
      <c r="B30" s="19"/>
      <c r="C30" s="19"/>
      <c r="D30" s="18"/>
      <c r="E30" s="19" t="str">
        <f t="shared" si="11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36"/>
      <c r="U30" s="36"/>
      <c r="V30" s="36"/>
      <c r="W30" s="36"/>
      <c r="X30" s="36"/>
      <c r="Y30" s="1"/>
      <c r="Z30" s="1"/>
      <c r="AA30" s="1"/>
      <c r="AB30" s="1"/>
      <c r="AC30" s="1"/>
      <c r="AD30" s="1"/>
      <c r="AE30" s="18"/>
      <c r="AF30" s="1"/>
      <c r="AG30" s="35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11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36"/>
      <c r="U31" s="36"/>
      <c r="V31" s="36"/>
      <c r="W31" s="36"/>
      <c r="X31" s="36"/>
      <c r="Y31" s="1"/>
      <c r="Z31" s="1"/>
      <c r="AA31" s="1"/>
      <c r="AB31" s="1"/>
      <c r="AC31" s="1"/>
      <c r="AD31" s="1"/>
      <c r="AE31" s="18"/>
      <c r="AF31" s="1"/>
      <c r="AG31" s="35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13570</v>
      </c>
      <c r="FK31" s="39">
        <v>13580</v>
      </c>
    </row>
    <row r="32" spans="1:167" x14ac:dyDescent="0.25">
      <c r="A32" s="19"/>
      <c r="B32" s="19"/>
      <c r="C32" s="19"/>
      <c r="D32" s="18"/>
      <c r="E32" s="19" t="str">
        <f t="shared" si="11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36"/>
      <c r="U32" s="36"/>
      <c r="V32" s="36"/>
      <c r="W32" s="36"/>
      <c r="X32" s="36"/>
      <c r="Y32" s="1"/>
      <c r="Z32" s="1"/>
      <c r="AA32" s="1"/>
      <c r="AB32" s="1"/>
      <c r="AC32" s="1"/>
      <c r="AD32" s="1"/>
      <c r="AE32" s="18"/>
      <c r="AF32" s="1"/>
      <c r="AG32" s="35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11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36"/>
      <c r="U33" s="36"/>
      <c r="V33" s="36"/>
      <c r="W33" s="36"/>
      <c r="X33" s="36"/>
      <c r="Y33" s="1"/>
      <c r="Z33" s="1"/>
      <c r="AA33" s="1"/>
      <c r="AB33" s="1"/>
      <c r="AC33" s="1"/>
      <c r="AD33" s="1"/>
      <c r="AE33" s="18"/>
      <c r="AF33" s="1"/>
      <c r="AG33" s="35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11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36"/>
      <c r="U34" s="36"/>
      <c r="V34" s="36"/>
      <c r="W34" s="36"/>
      <c r="X34" s="36"/>
      <c r="Y34" s="1"/>
      <c r="Z34" s="1"/>
      <c r="AA34" s="1"/>
      <c r="AB34" s="1"/>
      <c r="AC34" s="1"/>
      <c r="AD34" s="1"/>
      <c r="AE34" s="18"/>
      <c r="AF34" s="1"/>
      <c r="AG34" s="35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11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36"/>
      <c r="U35" s="36"/>
      <c r="V35" s="36"/>
      <c r="W35" s="36"/>
      <c r="X35" s="36"/>
      <c r="Y35" s="1"/>
      <c r="Z35" s="1"/>
      <c r="AA35" s="1"/>
      <c r="AB35" s="1"/>
      <c r="AC35" s="1"/>
      <c r="AD35" s="1"/>
      <c r="AE35" s="18"/>
      <c r="AF35" s="1"/>
      <c r="AG35" s="35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11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11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11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11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11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11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11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11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11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11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11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11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11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11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11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/>
      <c r="G52" s="77" t="s">
        <v>78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/>
      <c r="G53" s="77" t="s">
        <v>81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82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83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84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88</v>
      </c>
      <c r="N57" s="18"/>
      <c r="O57" s="36"/>
      <c r="P57" s="18"/>
      <c r="Q57" s="18" t="s">
        <v>89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02" priority="40" operator="lessThan">
      <formula>$C$4</formula>
    </cfRule>
  </conditionalFormatting>
  <conditionalFormatting sqref="E12">
    <cfRule type="cellIs" dxfId="201" priority="41" operator="lessThan">
      <formula>$C$4</formula>
    </cfRule>
  </conditionalFormatting>
  <conditionalFormatting sqref="E13">
    <cfRule type="cellIs" dxfId="200" priority="42" operator="lessThan">
      <formula>$C$4</formula>
    </cfRule>
  </conditionalFormatting>
  <conditionalFormatting sqref="E14">
    <cfRule type="cellIs" dxfId="199" priority="43" operator="lessThan">
      <formula>$C$4</formula>
    </cfRule>
  </conditionalFormatting>
  <conditionalFormatting sqref="E15">
    <cfRule type="cellIs" dxfId="198" priority="44" operator="lessThan">
      <formula>$C$4</formula>
    </cfRule>
  </conditionalFormatting>
  <conditionalFormatting sqref="E16">
    <cfRule type="cellIs" dxfId="197" priority="45" operator="lessThan">
      <formula>$C$4</formula>
    </cfRule>
  </conditionalFormatting>
  <conditionalFormatting sqref="E17">
    <cfRule type="cellIs" dxfId="196" priority="46" operator="lessThan">
      <formula>$C$4</formula>
    </cfRule>
  </conditionalFormatting>
  <conditionalFormatting sqref="E18">
    <cfRule type="cellIs" dxfId="195" priority="47" operator="lessThan">
      <formula>$C$4</formula>
    </cfRule>
  </conditionalFormatting>
  <conditionalFormatting sqref="E19">
    <cfRule type="cellIs" dxfId="194" priority="48" operator="lessThan">
      <formula>$C$4</formula>
    </cfRule>
  </conditionalFormatting>
  <conditionalFormatting sqref="E20">
    <cfRule type="cellIs" dxfId="193" priority="49" operator="lessThan">
      <formula>$C$4</formula>
    </cfRule>
  </conditionalFormatting>
  <conditionalFormatting sqref="E21">
    <cfRule type="cellIs" dxfId="192" priority="50" operator="lessThan">
      <formula>$C$4</formula>
    </cfRule>
  </conditionalFormatting>
  <conditionalFormatting sqref="E22">
    <cfRule type="cellIs" dxfId="191" priority="51" operator="lessThan">
      <formula>$C$4</formula>
    </cfRule>
  </conditionalFormatting>
  <conditionalFormatting sqref="E23">
    <cfRule type="cellIs" dxfId="190" priority="52" operator="lessThan">
      <formula>$C$4</formula>
    </cfRule>
  </conditionalFormatting>
  <conditionalFormatting sqref="E24">
    <cfRule type="cellIs" dxfId="189" priority="53" operator="lessThan">
      <formula>$C$4</formula>
    </cfRule>
  </conditionalFormatting>
  <conditionalFormatting sqref="E25">
    <cfRule type="cellIs" dxfId="188" priority="54" operator="lessThan">
      <formula>$C$4</formula>
    </cfRule>
  </conditionalFormatting>
  <conditionalFormatting sqref="E26">
    <cfRule type="cellIs" dxfId="187" priority="55" operator="lessThan">
      <formula>$C$4</formula>
    </cfRule>
  </conditionalFormatting>
  <conditionalFormatting sqref="E27">
    <cfRule type="cellIs" dxfId="186" priority="56" operator="lessThan">
      <formula>$C$4</formula>
    </cfRule>
  </conditionalFormatting>
  <conditionalFormatting sqref="E28">
    <cfRule type="cellIs" dxfId="185" priority="57" operator="lessThan">
      <formula>$C$4</formula>
    </cfRule>
  </conditionalFormatting>
  <conditionalFormatting sqref="E29">
    <cfRule type="cellIs" dxfId="184" priority="58" operator="lessThan">
      <formula>$C$4</formula>
    </cfRule>
  </conditionalFormatting>
  <conditionalFormatting sqref="E30">
    <cfRule type="cellIs" dxfId="183" priority="59" operator="lessThan">
      <formula>$C$4</formula>
    </cfRule>
  </conditionalFormatting>
  <conditionalFormatting sqref="E31">
    <cfRule type="cellIs" dxfId="182" priority="60" operator="lessThan">
      <formula>$C$4</formula>
    </cfRule>
  </conditionalFormatting>
  <conditionalFormatting sqref="E32">
    <cfRule type="cellIs" dxfId="181" priority="61" operator="lessThan">
      <formula>$C$4</formula>
    </cfRule>
  </conditionalFormatting>
  <conditionalFormatting sqref="E33">
    <cfRule type="cellIs" dxfId="180" priority="62" operator="lessThan">
      <formula>$C$4</formula>
    </cfRule>
  </conditionalFormatting>
  <conditionalFormatting sqref="E34">
    <cfRule type="cellIs" dxfId="179" priority="63" operator="lessThan">
      <formula>$C$4</formula>
    </cfRule>
  </conditionalFormatting>
  <conditionalFormatting sqref="E35">
    <cfRule type="cellIs" dxfId="178" priority="64" operator="lessThan">
      <formula>$C$4</formula>
    </cfRule>
  </conditionalFormatting>
  <conditionalFormatting sqref="E36">
    <cfRule type="cellIs" dxfId="177" priority="65" operator="lessThan">
      <formula>$C$4</formula>
    </cfRule>
  </conditionalFormatting>
  <conditionalFormatting sqref="E37">
    <cfRule type="cellIs" dxfId="176" priority="66" operator="lessThan">
      <formula>$C$4</formula>
    </cfRule>
  </conditionalFormatting>
  <conditionalFormatting sqref="E38">
    <cfRule type="cellIs" dxfId="175" priority="67" operator="lessThan">
      <formula>$C$4</formula>
    </cfRule>
  </conditionalFormatting>
  <conditionalFormatting sqref="E39">
    <cfRule type="cellIs" dxfId="174" priority="68" operator="lessThan">
      <formula>$C$4</formula>
    </cfRule>
  </conditionalFormatting>
  <conditionalFormatting sqref="E40">
    <cfRule type="cellIs" dxfId="173" priority="69" operator="lessThan">
      <formula>$C$4</formula>
    </cfRule>
  </conditionalFormatting>
  <conditionalFormatting sqref="E41">
    <cfRule type="cellIs" dxfId="172" priority="70" operator="lessThan">
      <formula>$C$4</formula>
    </cfRule>
  </conditionalFormatting>
  <conditionalFormatting sqref="E42">
    <cfRule type="cellIs" dxfId="171" priority="71" operator="lessThan">
      <formula>$C$4</formula>
    </cfRule>
  </conditionalFormatting>
  <conditionalFormatting sqref="E43">
    <cfRule type="cellIs" dxfId="170" priority="72" operator="lessThan">
      <formula>$C$4</formula>
    </cfRule>
  </conditionalFormatting>
  <conditionalFormatting sqref="E44">
    <cfRule type="cellIs" dxfId="169" priority="73" operator="lessThan">
      <formula>$C$4</formula>
    </cfRule>
  </conditionalFormatting>
  <conditionalFormatting sqref="E45">
    <cfRule type="cellIs" dxfId="168" priority="74" operator="lessThan">
      <formula>$C$4</formula>
    </cfRule>
  </conditionalFormatting>
  <conditionalFormatting sqref="E46">
    <cfRule type="cellIs" dxfId="167" priority="75" operator="lessThan">
      <formula>$C$4</formula>
    </cfRule>
  </conditionalFormatting>
  <conditionalFormatting sqref="E47">
    <cfRule type="cellIs" dxfId="166" priority="76" operator="lessThan">
      <formula>$C$4</formula>
    </cfRule>
  </conditionalFormatting>
  <conditionalFormatting sqref="E48">
    <cfRule type="cellIs" dxfId="165" priority="77" operator="lessThan">
      <formula>$C$4</formula>
    </cfRule>
  </conditionalFormatting>
  <conditionalFormatting sqref="E49">
    <cfRule type="cellIs" dxfId="164" priority="78" operator="lessThan">
      <formula>$C$4</formula>
    </cfRule>
  </conditionalFormatting>
  <conditionalFormatting sqref="E50">
    <cfRule type="cellIs" dxfId="163" priority="79" operator="lessThan">
      <formula>$C$4</formula>
    </cfRule>
  </conditionalFormatting>
  <conditionalFormatting sqref="G11">
    <cfRule type="cellIs" dxfId="162" priority="80" operator="lessThan">
      <formula>$C$4</formula>
    </cfRule>
  </conditionalFormatting>
  <conditionalFormatting sqref="G12">
    <cfRule type="cellIs" dxfId="161" priority="81" operator="lessThan">
      <formula>$C$4</formula>
    </cfRule>
  </conditionalFormatting>
  <conditionalFormatting sqref="G13">
    <cfRule type="cellIs" dxfId="160" priority="82" operator="lessThan">
      <formula>$C$4</formula>
    </cfRule>
  </conditionalFormatting>
  <conditionalFormatting sqref="G14">
    <cfRule type="cellIs" dxfId="159" priority="83" operator="lessThan">
      <formula>$C$4</formula>
    </cfRule>
  </conditionalFormatting>
  <conditionalFormatting sqref="G15">
    <cfRule type="cellIs" dxfId="158" priority="84" operator="lessThan">
      <formula>$C$4</formula>
    </cfRule>
  </conditionalFormatting>
  <conditionalFormatting sqref="G16">
    <cfRule type="cellIs" dxfId="157" priority="85" operator="lessThan">
      <formula>$C$4</formula>
    </cfRule>
  </conditionalFormatting>
  <conditionalFormatting sqref="G17">
    <cfRule type="cellIs" dxfId="156" priority="86" operator="lessThan">
      <formula>$C$4</formula>
    </cfRule>
  </conditionalFormatting>
  <conditionalFormatting sqref="G18">
    <cfRule type="cellIs" dxfId="155" priority="87" operator="lessThan">
      <formula>$C$4</formula>
    </cfRule>
  </conditionalFormatting>
  <conditionalFormatting sqref="G19">
    <cfRule type="cellIs" dxfId="154" priority="88" operator="lessThan">
      <formula>$C$4</formula>
    </cfRule>
  </conditionalFormatting>
  <conditionalFormatting sqref="G20">
    <cfRule type="cellIs" dxfId="153" priority="89" operator="lessThan">
      <formula>$C$4</formula>
    </cfRule>
  </conditionalFormatting>
  <conditionalFormatting sqref="G21">
    <cfRule type="cellIs" dxfId="152" priority="90" operator="lessThan">
      <formula>$C$4</formula>
    </cfRule>
  </conditionalFormatting>
  <conditionalFormatting sqref="G22">
    <cfRule type="cellIs" dxfId="151" priority="91" operator="lessThan">
      <formula>$C$4</formula>
    </cfRule>
  </conditionalFormatting>
  <conditionalFormatting sqref="G23">
    <cfRule type="cellIs" dxfId="150" priority="92" operator="lessThan">
      <formula>$C$4</formula>
    </cfRule>
  </conditionalFormatting>
  <conditionalFormatting sqref="G24">
    <cfRule type="cellIs" dxfId="149" priority="93" operator="lessThan">
      <formula>$C$4</formula>
    </cfRule>
  </conditionalFormatting>
  <conditionalFormatting sqref="G25">
    <cfRule type="cellIs" dxfId="148" priority="94" operator="lessThan">
      <formula>$C$4</formula>
    </cfRule>
  </conditionalFormatting>
  <conditionalFormatting sqref="G26">
    <cfRule type="cellIs" dxfId="147" priority="95" operator="lessThan">
      <formula>$C$4</formula>
    </cfRule>
  </conditionalFormatting>
  <conditionalFormatting sqref="G27">
    <cfRule type="cellIs" dxfId="146" priority="96" operator="lessThan">
      <formula>$C$4</formula>
    </cfRule>
  </conditionalFormatting>
  <conditionalFormatting sqref="G28">
    <cfRule type="cellIs" dxfId="145" priority="97" operator="lessThan">
      <formula>$C$4</formula>
    </cfRule>
  </conditionalFormatting>
  <conditionalFormatting sqref="G29">
    <cfRule type="cellIs" dxfId="144" priority="98" operator="lessThan">
      <formula>$C$4</formula>
    </cfRule>
  </conditionalFormatting>
  <conditionalFormatting sqref="G30">
    <cfRule type="cellIs" dxfId="143" priority="99" operator="lessThan">
      <formula>$C$4</formula>
    </cfRule>
  </conditionalFormatting>
  <conditionalFormatting sqref="G31">
    <cfRule type="cellIs" dxfId="142" priority="100" operator="lessThan">
      <formula>$C$4</formula>
    </cfRule>
  </conditionalFormatting>
  <conditionalFormatting sqref="G32">
    <cfRule type="cellIs" dxfId="141" priority="101" operator="lessThan">
      <formula>$C$4</formula>
    </cfRule>
  </conditionalFormatting>
  <conditionalFormatting sqref="G33">
    <cfRule type="cellIs" dxfId="140" priority="102" operator="lessThan">
      <formula>$C$4</formula>
    </cfRule>
  </conditionalFormatting>
  <conditionalFormatting sqref="G34">
    <cfRule type="cellIs" dxfId="139" priority="103" operator="lessThan">
      <formula>$C$4</formula>
    </cfRule>
  </conditionalFormatting>
  <conditionalFormatting sqref="G35">
    <cfRule type="cellIs" dxfId="138" priority="104" operator="lessThan">
      <formula>$C$4</formula>
    </cfRule>
  </conditionalFormatting>
  <conditionalFormatting sqref="G36">
    <cfRule type="cellIs" dxfId="137" priority="105" operator="lessThan">
      <formula>$C$4</formula>
    </cfRule>
  </conditionalFormatting>
  <conditionalFormatting sqref="G37">
    <cfRule type="cellIs" dxfId="136" priority="106" operator="lessThan">
      <formula>$C$4</formula>
    </cfRule>
  </conditionalFormatting>
  <conditionalFormatting sqref="G38">
    <cfRule type="cellIs" dxfId="135" priority="107" operator="lessThan">
      <formula>$C$4</formula>
    </cfRule>
  </conditionalFormatting>
  <conditionalFormatting sqref="G39">
    <cfRule type="cellIs" dxfId="134" priority="108" operator="lessThan">
      <formula>$C$4</formula>
    </cfRule>
  </conditionalFormatting>
  <conditionalFormatting sqref="G40">
    <cfRule type="cellIs" dxfId="133" priority="109" operator="lessThan">
      <formula>$C$4</formula>
    </cfRule>
  </conditionalFormatting>
  <conditionalFormatting sqref="G41">
    <cfRule type="cellIs" dxfId="132" priority="110" operator="lessThan">
      <formula>$C$4</formula>
    </cfRule>
  </conditionalFormatting>
  <conditionalFormatting sqref="G42">
    <cfRule type="cellIs" dxfId="131" priority="111" operator="lessThan">
      <formula>$C$4</formula>
    </cfRule>
  </conditionalFormatting>
  <conditionalFormatting sqref="G43">
    <cfRule type="cellIs" dxfId="130" priority="112" operator="lessThan">
      <formula>$C$4</formula>
    </cfRule>
  </conditionalFormatting>
  <conditionalFormatting sqref="G44">
    <cfRule type="cellIs" dxfId="129" priority="113" operator="lessThan">
      <formula>$C$4</formula>
    </cfRule>
  </conditionalFormatting>
  <conditionalFormatting sqref="G45">
    <cfRule type="cellIs" dxfId="128" priority="114" operator="lessThan">
      <formula>$C$4</formula>
    </cfRule>
  </conditionalFormatting>
  <conditionalFormatting sqref="G46">
    <cfRule type="cellIs" dxfId="127" priority="115" operator="lessThan">
      <formula>$C$4</formula>
    </cfRule>
  </conditionalFormatting>
  <conditionalFormatting sqref="G47">
    <cfRule type="cellIs" dxfId="126" priority="116" operator="lessThan">
      <formula>$C$4</formula>
    </cfRule>
  </conditionalFormatting>
  <conditionalFormatting sqref="G48">
    <cfRule type="cellIs" dxfId="125" priority="117" operator="lessThan">
      <formula>$C$4</formula>
    </cfRule>
  </conditionalFormatting>
  <conditionalFormatting sqref="G49">
    <cfRule type="cellIs" dxfId="124" priority="118" operator="lessThan">
      <formula>$C$4</formula>
    </cfRule>
  </conditionalFormatting>
  <conditionalFormatting sqref="G50">
    <cfRule type="cellIs" dxfId="123" priority="119" operator="lessThan">
      <formula>$C$4</formula>
    </cfRule>
  </conditionalFormatting>
  <conditionalFormatting sqref="K11">
    <cfRule type="cellIs" dxfId="122" priority="120" operator="lessThan">
      <formula>$C$4</formula>
    </cfRule>
  </conditionalFormatting>
  <conditionalFormatting sqref="K12">
    <cfRule type="cellIs" dxfId="121" priority="121" operator="lessThan">
      <formula>$C$4</formula>
    </cfRule>
  </conditionalFormatting>
  <conditionalFormatting sqref="K13">
    <cfRule type="cellIs" dxfId="120" priority="122" operator="lessThan">
      <formula>$C$4</formula>
    </cfRule>
  </conditionalFormatting>
  <conditionalFormatting sqref="K14">
    <cfRule type="cellIs" dxfId="119" priority="123" operator="lessThan">
      <formula>$C$4</formula>
    </cfRule>
  </conditionalFormatting>
  <conditionalFormatting sqref="K15">
    <cfRule type="cellIs" dxfId="118" priority="124" operator="lessThan">
      <formula>$C$4</formula>
    </cfRule>
  </conditionalFormatting>
  <conditionalFormatting sqref="K16">
    <cfRule type="cellIs" dxfId="117" priority="125" operator="lessThan">
      <formula>$C$4</formula>
    </cfRule>
  </conditionalFormatting>
  <conditionalFormatting sqref="K17">
    <cfRule type="cellIs" dxfId="116" priority="126" operator="lessThan">
      <formula>$C$4</formula>
    </cfRule>
  </conditionalFormatting>
  <conditionalFormatting sqref="K18">
    <cfRule type="cellIs" dxfId="115" priority="127" operator="lessThan">
      <formula>$C$4</formula>
    </cfRule>
  </conditionalFormatting>
  <conditionalFormatting sqref="K19">
    <cfRule type="cellIs" dxfId="114" priority="128" operator="lessThan">
      <formula>$C$4</formula>
    </cfRule>
  </conditionalFormatting>
  <conditionalFormatting sqref="K20">
    <cfRule type="cellIs" dxfId="113" priority="129" operator="lessThan">
      <formula>$C$4</formula>
    </cfRule>
  </conditionalFormatting>
  <conditionalFormatting sqref="K21">
    <cfRule type="cellIs" dxfId="112" priority="130" operator="lessThan">
      <formula>$C$4</formula>
    </cfRule>
  </conditionalFormatting>
  <conditionalFormatting sqref="K22">
    <cfRule type="cellIs" dxfId="111" priority="131" operator="lessThan">
      <formula>$C$4</formula>
    </cfRule>
  </conditionalFormatting>
  <conditionalFormatting sqref="K23">
    <cfRule type="cellIs" dxfId="110" priority="132" operator="lessThan">
      <formula>$C$4</formula>
    </cfRule>
  </conditionalFormatting>
  <conditionalFormatting sqref="K24">
    <cfRule type="cellIs" dxfId="109" priority="133" operator="lessThan">
      <formula>$C$4</formula>
    </cfRule>
  </conditionalFormatting>
  <conditionalFormatting sqref="K25">
    <cfRule type="cellIs" dxfId="108" priority="134" operator="lessThan">
      <formula>$C$4</formula>
    </cfRule>
  </conditionalFormatting>
  <conditionalFormatting sqref="K26">
    <cfRule type="cellIs" dxfId="107" priority="135" operator="lessThan">
      <formula>$C$4</formula>
    </cfRule>
  </conditionalFormatting>
  <conditionalFormatting sqref="K27">
    <cfRule type="cellIs" dxfId="106" priority="136" operator="lessThan">
      <formula>$C$4</formula>
    </cfRule>
  </conditionalFormatting>
  <conditionalFormatting sqref="K28">
    <cfRule type="cellIs" dxfId="105" priority="137" operator="lessThan">
      <formula>$C$4</formula>
    </cfRule>
  </conditionalFormatting>
  <conditionalFormatting sqref="K29">
    <cfRule type="cellIs" dxfId="104" priority="138" operator="lessThan">
      <formula>$C$4</formula>
    </cfRule>
  </conditionalFormatting>
  <conditionalFormatting sqref="K30">
    <cfRule type="cellIs" dxfId="103" priority="139" operator="lessThan">
      <formula>$C$4</formula>
    </cfRule>
  </conditionalFormatting>
  <conditionalFormatting sqref="K31">
    <cfRule type="cellIs" dxfId="102" priority="140" operator="lessThan">
      <formula>$C$4</formula>
    </cfRule>
  </conditionalFormatting>
  <conditionalFormatting sqref="K32">
    <cfRule type="cellIs" dxfId="101" priority="141" operator="lessThan">
      <formula>$C$4</formula>
    </cfRule>
  </conditionalFormatting>
  <conditionalFormatting sqref="K33">
    <cfRule type="cellIs" dxfId="100" priority="142" operator="lessThan">
      <formula>$C$4</formula>
    </cfRule>
  </conditionalFormatting>
  <conditionalFormatting sqref="K34">
    <cfRule type="cellIs" dxfId="99" priority="143" operator="lessThan">
      <formula>$C$4</formula>
    </cfRule>
  </conditionalFormatting>
  <conditionalFormatting sqref="K35">
    <cfRule type="cellIs" dxfId="98" priority="144" operator="lessThan">
      <formula>$C$4</formula>
    </cfRule>
  </conditionalFormatting>
  <conditionalFormatting sqref="K36">
    <cfRule type="cellIs" dxfId="97" priority="145" operator="lessThan">
      <formula>$C$4</formula>
    </cfRule>
  </conditionalFormatting>
  <conditionalFormatting sqref="K37">
    <cfRule type="cellIs" dxfId="96" priority="146" operator="lessThan">
      <formula>$C$4</formula>
    </cfRule>
  </conditionalFormatting>
  <conditionalFormatting sqref="K38">
    <cfRule type="cellIs" dxfId="95" priority="147" operator="lessThan">
      <formula>$C$4</formula>
    </cfRule>
  </conditionalFormatting>
  <conditionalFormatting sqref="K39">
    <cfRule type="cellIs" dxfId="94" priority="148" operator="lessThan">
      <formula>$C$4</formula>
    </cfRule>
  </conditionalFormatting>
  <conditionalFormatting sqref="K40">
    <cfRule type="cellIs" dxfId="93" priority="149" operator="lessThan">
      <formula>$C$4</formula>
    </cfRule>
  </conditionalFormatting>
  <conditionalFormatting sqref="K41">
    <cfRule type="cellIs" dxfId="92" priority="150" operator="lessThan">
      <formula>$C$4</formula>
    </cfRule>
  </conditionalFormatting>
  <conditionalFormatting sqref="K42">
    <cfRule type="cellIs" dxfId="91" priority="151" operator="lessThan">
      <formula>$C$4</formula>
    </cfRule>
  </conditionalFormatting>
  <conditionalFormatting sqref="K43">
    <cfRule type="cellIs" dxfId="90" priority="152" operator="lessThan">
      <formula>$C$4</formula>
    </cfRule>
  </conditionalFormatting>
  <conditionalFormatting sqref="K44">
    <cfRule type="cellIs" dxfId="89" priority="153" operator="lessThan">
      <formula>$C$4</formula>
    </cfRule>
  </conditionalFormatting>
  <conditionalFormatting sqref="K45">
    <cfRule type="cellIs" dxfId="88" priority="154" operator="lessThan">
      <formula>$C$4</formula>
    </cfRule>
  </conditionalFormatting>
  <conditionalFormatting sqref="K46">
    <cfRule type="cellIs" dxfId="87" priority="155" operator="lessThan">
      <formula>$C$4</formula>
    </cfRule>
  </conditionalFormatting>
  <conditionalFormatting sqref="K47">
    <cfRule type="cellIs" dxfId="86" priority="156" operator="lessThan">
      <formula>$C$4</formula>
    </cfRule>
  </conditionalFormatting>
  <conditionalFormatting sqref="K48">
    <cfRule type="cellIs" dxfId="85" priority="157" operator="lessThan">
      <formula>$C$4</formula>
    </cfRule>
  </conditionalFormatting>
  <conditionalFormatting sqref="K49">
    <cfRule type="cellIs" dxfId="84" priority="158" operator="lessThan">
      <formula>$C$4</formula>
    </cfRule>
  </conditionalFormatting>
  <conditionalFormatting sqref="K50">
    <cfRule type="cellIs" dxfId="83" priority="159" operator="lessThan">
      <formula>$C$4</formula>
    </cfRule>
  </conditionalFormatting>
  <conditionalFormatting sqref="M11">
    <cfRule type="cellIs" dxfId="82" priority="160" operator="lessThan">
      <formula>$C$4</formula>
    </cfRule>
  </conditionalFormatting>
  <conditionalFormatting sqref="M12">
    <cfRule type="cellIs" dxfId="81" priority="161" operator="lessThan">
      <formula>$C$4</formula>
    </cfRule>
  </conditionalFormatting>
  <conditionalFormatting sqref="M13">
    <cfRule type="cellIs" dxfId="80" priority="162" operator="lessThan">
      <formula>$C$4</formula>
    </cfRule>
  </conditionalFormatting>
  <conditionalFormatting sqref="M14">
    <cfRule type="cellIs" dxfId="79" priority="163" operator="lessThan">
      <formula>$C$4</formula>
    </cfRule>
  </conditionalFormatting>
  <conditionalFormatting sqref="M15">
    <cfRule type="cellIs" dxfId="78" priority="164" operator="lessThan">
      <formula>$C$4</formula>
    </cfRule>
  </conditionalFormatting>
  <conditionalFormatting sqref="M16">
    <cfRule type="cellIs" dxfId="77" priority="165" operator="lessThan">
      <formula>$C$4</formula>
    </cfRule>
  </conditionalFormatting>
  <conditionalFormatting sqref="M17">
    <cfRule type="cellIs" dxfId="76" priority="166" operator="lessThan">
      <formula>$C$4</formula>
    </cfRule>
  </conditionalFormatting>
  <conditionalFormatting sqref="M18">
    <cfRule type="cellIs" dxfId="75" priority="167" operator="lessThan">
      <formula>$C$4</formula>
    </cfRule>
  </conditionalFormatting>
  <conditionalFormatting sqref="M19">
    <cfRule type="cellIs" dxfId="74" priority="168" operator="lessThan">
      <formula>$C$4</formula>
    </cfRule>
  </conditionalFormatting>
  <conditionalFormatting sqref="M20">
    <cfRule type="cellIs" dxfId="73" priority="169" operator="lessThan">
      <formula>$C$4</formula>
    </cfRule>
  </conditionalFormatting>
  <conditionalFormatting sqref="M21">
    <cfRule type="cellIs" dxfId="72" priority="170" operator="lessThan">
      <formula>$C$4</formula>
    </cfRule>
  </conditionalFormatting>
  <conditionalFormatting sqref="M22">
    <cfRule type="cellIs" dxfId="71" priority="171" operator="lessThan">
      <formula>$C$4</formula>
    </cfRule>
  </conditionalFormatting>
  <conditionalFormatting sqref="M23">
    <cfRule type="cellIs" dxfId="70" priority="172" operator="lessThan">
      <formula>$C$4</formula>
    </cfRule>
  </conditionalFormatting>
  <conditionalFormatting sqref="M24">
    <cfRule type="cellIs" dxfId="69" priority="173" operator="lessThan">
      <formula>$C$4</formula>
    </cfRule>
  </conditionalFormatting>
  <conditionalFormatting sqref="M25">
    <cfRule type="cellIs" dxfId="68" priority="174" operator="lessThan">
      <formula>$C$4</formula>
    </cfRule>
  </conditionalFormatting>
  <conditionalFormatting sqref="M26">
    <cfRule type="cellIs" dxfId="67" priority="175" operator="lessThan">
      <formula>$C$4</formula>
    </cfRule>
  </conditionalFormatting>
  <conditionalFormatting sqref="M27">
    <cfRule type="cellIs" dxfId="66" priority="176" operator="lessThan">
      <formula>$C$4</formula>
    </cfRule>
  </conditionalFormatting>
  <conditionalFormatting sqref="M28">
    <cfRule type="cellIs" dxfId="65" priority="177" operator="lessThan">
      <formula>$C$4</formula>
    </cfRule>
  </conditionalFormatting>
  <conditionalFormatting sqref="M29">
    <cfRule type="cellIs" dxfId="64" priority="178" operator="lessThan">
      <formula>$C$4</formula>
    </cfRule>
  </conditionalFormatting>
  <conditionalFormatting sqref="M30">
    <cfRule type="cellIs" dxfId="63" priority="179" operator="lessThan">
      <formula>$C$4</formula>
    </cfRule>
  </conditionalFormatting>
  <conditionalFormatting sqref="M31">
    <cfRule type="cellIs" dxfId="62" priority="180" operator="lessThan">
      <formula>$C$4</formula>
    </cfRule>
  </conditionalFormatting>
  <conditionalFormatting sqref="M32">
    <cfRule type="cellIs" dxfId="61" priority="181" operator="lessThan">
      <formula>$C$4</formula>
    </cfRule>
  </conditionalFormatting>
  <conditionalFormatting sqref="M33">
    <cfRule type="cellIs" dxfId="60" priority="182" operator="lessThan">
      <formula>$C$4</formula>
    </cfRule>
  </conditionalFormatting>
  <conditionalFormatting sqref="M34">
    <cfRule type="cellIs" dxfId="59" priority="183" operator="lessThan">
      <formula>$C$4</formula>
    </cfRule>
  </conditionalFormatting>
  <conditionalFormatting sqref="M35">
    <cfRule type="cellIs" dxfId="58" priority="184" operator="lessThan">
      <formula>$C$4</formula>
    </cfRule>
  </conditionalFormatting>
  <conditionalFormatting sqref="M36">
    <cfRule type="cellIs" dxfId="57" priority="185" operator="lessThan">
      <formula>$C$4</formula>
    </cfRule>
  </conditionalFormatting>
  <conditionalFormatting sqref="M37">
    <cfRule type="cellIs" dxfId="56" priority="186" operator="lessThan">
      <formula>$C$4</formula>
    </cfRule>
  </conditionalFormatting>
  <conditionalFormatting sqref="M38">
    <cfRule type="cellIs" dxfId="55" priority="187" operator="lessThan">
      <formula>$C$4</formula>
    </cfRule>
  </conditionalFormatting>
  <conditionalFormatting sqref="M39">
    <cfRule type="cellIs" dxfId="54" priority="188" operator="lessThan">
      <formula>$C$4</formula>
    </cfRule>
  </conditionalFormatting>
  <conditionalFormatting sqref="M40">
    <cfRule type="cellIs" dxfId="53" priority="189" operator="lessThan">
      <formula>$C$4</formula>
    </cfRule>
  </conditionalFormatting>
  <conditionalFormatting sqref="M41">
    <cfRule type="cellIs" dxfId="52" priority="190" operator="lessThan">
      <formula>$C$4</formula>
    </cfRule>
  </conditionalFormatting>
  <conditionalFormatting sqref="M42">
    <cfRule type="cellIs" dxfId="51" priority="191" operator="lessThan">
      <formula>$C$4</formula>
    </cfRule>
  </conditionalFormatting>
  <conditionalFormatting sqref="M43">
    <cfRule type="cellIs" dxfId="50" priority="192" operator="lessThan">
      <formula>$C$4</formula>
    </cfRule>
  </conditionalFormatting>
  <conditionalFormatting sqref="M44">
    <cfRule type="cellIs" dxfId="49" priority="193" operator="lessThan">
      <formula>$C$4</formula>
    </cfRule>
  </conditionalFormatting>
  <conditionalFormatting sqref="M45">
    <cfRule type="cellIs" dxfId="48" priority="194" operator="lessThan">
      <formula>$C$4</formula>
    </cfRule>
  </conditionalFormatting>
  <conditionalFormatting sqref="M46">
    <cfRule type="cellIs" dxfId="47" priority="195" operator="lessThan">
      <formula>$C$4</formula>
    </cfRule>
  </conditionalFormatting>
  <conditionalFormatting sqref="M47">
    <cfRule type="cellIs" dxfId="46" priority="196" operator="lessThan">
      <formula>$C$4</formula>
    </cfRule>
  </conditionalFormatting>
  <conditionalFormatting sqref="M48">
    <cfRule type="cellIs" dxfId="45" priority="197" operator="lessThan">
      <formula>$C$4</formula>
    </cfRule>
  </conditionalFormatting>
  <conditionalFormatting sqref="M49">
    <cfRule type="cellIs" dxfId="44" priority="198" operator="lessThan">
      <formula>$C$4</formula>
    </cfRule>
  </conditionalFormatting>
  <conditionalFormatting sqref="M50">
    <cfRule type="cellIs" dxfId="43" priority="199" operator="lessThan">
      <formula>$C$4</formula>
    </cfRule>
  </conditionalFormatting>
  <conditionalFormatting sqref="K52">
    <cfRule type="cellIs" dxfId="42" priority="200" operator="lessThan">
      <formula>$C$4</formula>
    </cfRule>
  </conditionalFormatting>
  <conditionalFormatting sqref="K53">
    <cfRule type="cellIs" dxfId="41" priority="201" operator="lessThan">
      <formula>$C$4</formula>
    </cfRule>
  </conditionalFormatting>
  <conditionalFormatting sqref="K54">
    <cfRule type="cellIs" dxfId="40" priority="202" operator="lessThan">
      <formula>$C$4</formula>
    </cfRule>
  </conditionalFormatting>
  <conditionalFormatting sqref="K55">
    <cfRule type="cellIs" dxfId="39" priority="203" operator="lessThan">
      <formula>$C$4</formula>
    </cfRule>
  </conditionalFormatting>
  <conditionalFormatting sqref="AG11">
    <cfRule type="cellIs" dxfId="38" priority="1" operator="lessThan">
      <formula>$C$4</formula>
    </cfRule>
  </conditionalFormatting>
  <conditionalFormatting sqref="X11">
    <cfRule type="cellIs" dxfId="37" priority="27" operator="lessThan">
      <formula>$C$4</formula>
    </cfRule>
  </conditionalFormatting>
  <conditionalFormatting sqref="X12">
    <cfRule type="cellIs" dxfId="36" priority="28" operator="lessThan">
      <formula>$C$4</formula>
    </cfRule>
  </conditionalFormatting>
  <conditionalFormatting sqref="X13">
    <cfRule type="cellIs" dxfId="35" priority="29" operator="lessThan">
      <formula>$C$4</formula>
    </cfRule>
  </conditionalFormatting>
  <conditionalFormatting sqref="X14">
    <cfRule type="cellIs" dxfId="34" priority="30" operator="lessThan">
      <formula>$C$4</formula>
    </cfRule>
  </conditionalFormatting>
  <conditionalFormatting sqref="X15">
    <cfRule type="cellIs" dxfId="33" priority="31" operator="lessThan">
      <formula>$C$4</formula>
    </cfRule>
  </conditionalFormatting>
  <conditionalFormatting sqref="X16">
    <cfRule type="cellIs" dxfId="32" priority="32" operator="lessThan">
      <formula>$C$4</formula>
    </cfRule>
  </conditionalFormatting>
  <conditionalFormatting sqref="X17">
    <cfRule type="cellIs" dxfId="31" priority="33" operator="lessThan">
      <formula>$C$4</formula>
    </cfRule>
  </conditionalFormatting>
  <conditionalFormatting sqref="X18">
    <cfRule type="cellIs" dxfId="30" priority="34" operator="lessThan">
      <formula>$C$4</formula>
    </cfRule>
  </conditionalFormatting>
  <conditionalFormatting sqref="X19">
    <cfRule type="cellIs" dxfId="29" priority="35" operator="lessThan">
      <formula>$C$4</formula>
    </cfRule>
  </conditionalFormatting>
  <conditionalFormatting sqref="X20">
    <cfRule type="cellIs" dxfId="28" priority="36" operator="lessThan">
      <formula>$C$4</formula>
    </cfRule>
  </conditionalFormatting>
  <conditionalFormatting sqref="X21">
    <cfRule type="cellIs" dxfId="27" priority="37" operator="lessThan">
      <formula>$C$4</formula>
    </cfRule>
  </conditionalFormatting>
  <conditionalFormatting sqref="X22">
    <cfRule type="cellIs" dxfId="26" priority="38" operator="lessThan">
      <formula>$C$4</formula>
    </cfRule>
  </conditionalFormatting>
  <conditionalFormatting sqref="X23">
    <cfRule type="cellIs" dxfId="25" priority="39" operator="lessThan">
      <formula>$C$4</formula>
    </cfRule>
  </conditionalFormatting>
  <conditionalFormatting sqref="AG23">
    <cfRule type="cellIs" dxfId="24" priority="14" operator="lessThan">
      <formula>$C$4</formula>
    </cfRule>
  </conditionalFormatting>
  <conditionalFormatting sqref="AG24">
    <cfRule type="cellIs" dxfId="23" priority="15" operator="lessThan">
      <formula>$C$4</formula>
    </cfRule>
  </conditionalFormatting>
  <conditionalFormatting sqref="AG25">
    <cfRule type="cellIs" dxfId="22" priority="16" operator="lessThan">
      <formula>$C$4</formula>
    </cfRule>
  </conditionalFormatting>
  <conditionalFormatting sqref="AG26">
    <cfRule type="cellIs" dxfId="21" priority="17" operator="lessThan">
      <formula>$C$4</formula>
    </cfRule>
  </conditionalFormatting>
  <conditionalFormatting sqref="AG27">
    <cfRule type="cellIs" dxfId="20" priority="18" operator="lessThan">
      <formula>$C$4</formula>
    </cfRule>
  </conditionalFormatting>
  <conditionalFormatting sqref="AG28">
    <cfRule type="cellIs" dxfId="19" priority="19" operator="lessThan">
      <formula>$C$4</formula>
    </cfRule>
  </conditionalFormatting>
  <conditionalFormatting sqref="AG29">
    <cfRule type="cellIs" dxfId="18" priority="20" operator="lessThan">
      <formula>$C$4</formula>
    </cfRule>
  </conditionalFormatting>
  <conditionalFormatting sqref="AG30">
    <cfRule type="cellIs" dxfId="17" priority="21" operator="lessThan">
      <formula>$C$4</formula>
    </cfRule>
  </conditionalFormatting>
  <conditionalFormatting sqref="AG31">
    <cfRule type="cellIs" dxfId="16" priority="22" operator="lessThan">
      <formula>$C$4</formula>
    </cfRule>
  </conditionalFormatting>
  <conditionalFormatting sqref="AG32">
    <cfRule type="cellIs" dxfId="15" priority="23" operator="lessThan">
      <formula>$C$4</formula>
    </cfRule>
  </conditionalFormatting>
  <conditionalFormatting sqref="AG33">
    <cfRule type="cellIs" dxfId="14" priority="24" operator="lessThan">
      <formula>$C$4</formula>
    </cfRule>
  </conditionalFormatting>
  <conditionalFormatting sqref="AG34">
    <cfRule type="cellIs" dxfId="13" priority="25" operator="lessThan">
      <formula>$C$4</formula>
    </cfRule>
  </conditionalFormatting>
  <conditionalFormatting sqref="AG35">
    <cfRule type="cellIs" dxfId="12" priority="26" operator="lessThan">
      <formula>$C$4</formula>
    </cfRule>
  </conditionalFormatting>
  <conditionalFormatting sqref="AG12">
    <cfRule type="cellIs" dxfId="11" priority="2" operator="lessThan">
      <formula>$C$4</formula>
    </cfRule>
  </conditionalFormatting>
  <conditionalFormatting sqref="AG13">
    <cfRule type="cellIs" dxfId="10" priority="3" operator="lessThan">
      <formula>$C$4</formula>
    </cfRule>
  </conditionalFormatting>
  <conditionalFormatting sqref="AG14">
    <cfRule type="cellIs" dxfId="9" priority="4" operator="lessThan">
      <formula>$C$4</formula>
    </cfRule>
  </conditionalFormatting>
  <conditionalFormatting sqref="AG15">
    <cfRule type="cellIs" dxfId="8" priority="5" operator="lessThan">
      <formula>$C$4</formula>
    </cfRule>
  </conditionalFormatting>
  <conditionalFormatting sqref="AG16">
    <cfRule type="cellIs" dxfId="7" priority="6" operator="lessThan">
      <formula>$C$4</formula>
    </cfRule>
  </conditionalFormatting>
  <conditionalFormatting sqref="AG17">
    <cfRule type="cellIs" dxfId="6" priority="7" operator="lessThan">
      <formula>$C$4</formula>
    </cfRule>
  </conditionalFormatting>
  <conditionalFormatting sqref="AG18">
    <cfRule type="cellIs" dxfId="5" priority="8" operator="lessThan">
      <formula>$C$4</formula>
    </cfRule>
  </conditionalFormatting>
  <conditionalFormatting sqref="AG19">
    <cfRule type="cellIs" dxfId="4" priority="9" operator="lessThan">
      <formula>$C$4</formula>
    </cfRule>
  </conditionalFormatting>
  <conditionalFormatting sqref="AG20">
    <cfRule type="cellIs" dxfId="3" priority="10" operator="lessThan">
      <formula>$C$4</formula>
    </cfRule>
  </conditionalFormatting>
  <conditionalFormatting sqref="AG21">
    <cfRule type="cellIs" dxfId="2" priority="11" operator="lessThan">
      <formula>$C$4</formula>
    </cfRule>
  </conditionalFormatting>
  <conditionalFormatting sqref="AG22">
    <cfRule type="cellIs" dxfId="1" priority="12" operator="lessThan">
      <formula>$C$4</formula>
    </cfRule>
  </conditionalFormatting>
  <conditionalFormatting sqref="AG23">
    <cfRule type="cellIs" dxfId="0" priority="13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Y24:AD50 T11:AD23 T36:X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dcterms:created xsi:type="dcterms:W3CDTF">2015-09-01T09:01:01Z</dcterms:created>
  <dcterms:modified xsi:type="dcterms:W3CDTF">2017-12-19T02:43:14Z</dcterms:modified>
</cp:coreProperties>
</file>