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IPS 2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<sst xmlns="http://schemas.openxmlformats.org/spreadsheetml/2006/main" count="131" uniqueCount="91">
  <si>
    <t>DAFTAR NILAI SISWA SMAN 9 SEMARANG SEMESTER GASAL TAHUN PELAJARAN 2017/2018</t>
  </si>
  <si>
    <t>Guru :</t>
  </si>
  <si>
    <t>Andreas Mulyadi</t>
  </si>
  <si>
    <t>Kelas X-IPS 2</t>
  </si>
  <si>
    <t>Mapel :</t>
  </si>
  <si>
    <t>Pendidikan Agama dan Budi Pekerti [ Kelompok A (Wajib) ]</t>
  </si>
  <si>
    <t>didownload 24/10/2017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</si>
  <si>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</si>
  <si>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</si>
  <si>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</si>
  <si>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</si>
  <si>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</si>
  <si>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</si>
  <si>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</si>
  <si>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</si>
  <si>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</si>
  <si>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</si>
  <si>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</si>
  <si>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</si>
  <si>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</si>
  <si>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</si>
  <si>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</si>
  <si>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</si>
  <si>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</si>
  <si>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</si>
  <si>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</si>
  <si>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</si>
  <si>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</si>
  <si>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</si>
  <si>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</si>
  <si>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</si>
  <si>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</si>
  <si>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</si>
  <si>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</si>
  <si>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</si>
  <si>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</si>
  <si>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</si>
  <si>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</si>
  <si>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</si>
  <si>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</si>
  <si>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</si>
  <si>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</si>
  <si>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</si>
  <si>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</si>
  <si>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</si>
  <si>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</si>
  <si>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</si>
  <si>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</si>
  <si>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</si>
  <si>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</si>
  <si>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</si>
  <si>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</si>
  <si>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</si>
  <si>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ADHIATMA PURUHITA</t>
  </si>
  <si>
    <t>Predikat &amp; Deskripsi Pengetahuan</t>
  </si>
  <si>
    <t>ACUAN MENGISI DESKRIPSI</t>
  </si>
  <si>
    <t>ALLIECCIA TESSALONIKA WIJAYA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</si>
  <si>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</si>
  <si>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</si>
  <si>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</si>
  <si>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</si>
  <si>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</si>
  <si>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</si>
  <si>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</si>
  <si>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</si>
  <si>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GEORGE NATANAEL HAMONANGAN SIMANJUNTAK</t>
  </si>
  <si>
    <t>HIROSHI OKADA ADHI ABIMANYU</t>
  </si>
  <si>
    <t>JONATHAN ALEXANDER HESRIEL PRABOWO</t>
  </si>
  <si>
    <t>KRISTA SATYA NUGRAHA</t>
  </si>
  <si>
    <t>LOUISA AMELIA</t>
  </si>
  <si>
    <t>MARIA HANI PRASTIWI</t>
  </si>
  <si>
    <t>OCTOVA VINDRA MALDINI</t>
  </si>
  <si>
    <t>OKTARA DIAN KHANANI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</si>
  <si>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</si>
  <si>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</si>
  <si>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</si>
  <si>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</si>
  <si>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</si>
  <si>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</si>
  <si>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</si>
  <si>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</si>
  <si>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</si>
  <si>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</si>
  <si>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</si>
  <si>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</si>
  <si>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6101970</t>
  </si>
  <si>
    <t>Nip</t>
  </si>
  <si>
    <t>Sangat baik dan sempurna. Dapat mengingat, mengetahui, menerapkan, menganalisis, dan mengevaluasi semua kompetensi dasar</t>
  </si>
  <si>
    <t xml:space="preserve">Sangat terampil, Aktif bertanya, mencoba menalar dan kretaif dalam menyelesaikan sebagian besar tugas. </t>
  </si>
  <si>
    <t>Baik dan sempurna. Dapat mengingat, mengetahui, menerapkan, menganalisis, dan mengevaluasi semua kompetensi dasar</t>
  </si>
  <si>
    <t xml:space="preserve">Terampil, Aktif bertanya, mencoba menalar dan kretaif dalam menyelesaikan sebagian besar tugas.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</si>
</sst>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14" fillId="2" borderId="2" xfId="0" applyFont="1" applyFill="1" applyBorder="1" applyAlignment="1" applyProtection="1">
      <alignment horizontal="left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9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7" zoomScaleNormal="87" workbookViewId="0">
      <pane xSplit="3" ySplit="10" topLeftCell="M11" activePane="bottomRight" state="frozen"/>
      <selection pane="topRight"/>
      <selection pane="bottomLeft"/>
      <selection pane="bottomRight" activeCell="AI20" sqref="AI20"/>
    </sheetView>
  </sheetViews>
  <sheetFormatPr defaultRowHeight="15" x14ac:dyDescent="0.25"/>
  <cols>
    <col min="1" max="1" width="6.5703125" customWidth="1"/>
    <col min="2" max="2" width="9.140625" hidden="1" customWidth="1"/>
    <col min="3" max="3" width="47" customWidth="1"/>
    <col min="4" max="4" width="5.85546875" customWidth="1"/>
    <col min="5" max="5" width="0.42578125" customWidth="1"/>
    <col min="6" max="6" width="7.7109375" hidden="1" customWidth="1"/>
    <col min="7" max="8" width="7.7109375" customWidth="1"/>
    <col min="9" max="9" width="8.140625" customWidth="1"/>
    <col min="10" max="10" width="20.7109375" customWidth="1"/>
    <col min="11" max="11" width="0.140625" customWidth="1"/>
    <col min="12" max="12" width="7.7109375" hidden="1" customWidth="1"/>
    <col min="13" max="14" width="7.7109375" customWidth="1"/>
    <col min="15" max="15" width="11.7109375" customWidth="1"/>
    <col min="16" max="16" width="20.7109375" customWidth="1"/>
    <col min="17" max="18" width="7.7109375" customWidth="1"/>
    <col min="20" max="23" width="7.140625" customWidth="1"/>
    <col min="24" max="24" width="6.7109375" customWidth="1"/>
    <col min="25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435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3"/>
      <c r="AF8" s="54" t="s">
        <v>21</v>
      </c>
      <c r="AG8" s="54"/>
      <c r="AH8" s="54"/>
      <c r="AI8" s="54"/>
      <c r="AJ8" s="54"/>
      <c r="AK8" s="54"/>
      <c r="AL8" s="54"/>
      <c r="AM8" s="54"/>
      <c r="AN8" s="54"/>
      <c r="AO8" s="54"/>
      <c r="AP8" s="33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4" t="s">
        <v>22</v>
      </c>
      <c r="F9" s="74"/>
      <c r="G9" s="63" t="s">
        <v>23</v>
      </c>
      <c r="H9" s="64"/>
      <c r="I9" s="64"/>
      <c r="J9" s="65"/>
      <c r="K9" s="54" t="s">
        <v>22</v>
      </c>
      <c r="L9" s="54"/>
      <c r="M9" s="66" t="s">
        <v>23</v>
      </c>
      <c r="N9" s="67"/>
      <c r="O9" s="67"/>
      <c r="P9" s="68"/>
      <c r="Q9" s="55" t="s">
        <v>22</v>
      </c>
      <c r="R9" s="55" t="s">
        <v>23</v>
      </c>
      <c r="S9" s="18"/>
      <c r="T9" s="76" t="s">
        <v>24</v>
      </c>
      <c r="U9" s="76" t="s">
        <v>25</v>
      </c>
      <c r="V9" s="76" t="s">
        <v>26</v>
      </c>
      <c r="W9" s="76" t="s">
        <v>27</v>
      </c>
      <c r="X9" s="76" t="s">
        <v>28</v>
      </c>
      <c r="Y9" s="76" t="s">
        <v>29</v>
      </c>
      <c r="Z9" s="76" t="s">
        <v>30</v>
      </c>
      <c r="AA9" s="76" t="s">
        <v>31</v>
      </c>
      <c r="AB9" s="76" t="s">
        <v>32</v>
      </c>
      <c r="AC9" s="76" t="s">
        <v>33</v>
      </c>
      <c r="AD9" s="73" t="s">
        <v>34</v>
      </c>
      <c r="AE9" s="33"/>
      <c r="AF9" s="46" t="s">
        <v>35</v>
      </c>
      <c r="AG9" s="46" t="s">
        <v>36</v>
      </c>
      <c r="AH9" s="46" t="s">
        <v>37</v>
      </c>
      <c r="AI9" s="46" t="s">
        <v>38</v>
      </c>
      <c r="AJ9" s="46" t="s">
        <v>39</v>
      </c>
      <c r="AK9" s="46" t="s">
        <v>40</v>
      </c>
      <c r="AL9" s="46" t="s">
        <v>41</v>
      </c>
      <c r="AM9" s="46" t="s">
        <v>42</v>
      </c>
      <c r="AN9" s="46" t="s">
        <v>43</v>
      </c>
      <c r="AO9" s="46" t="s">
        <v>44</v>
      </c>
      <c r="AP9" s="33"/>
      <c r="AQ9" s="70" t="s">
        <v>45</v>
      </c>
      <c r="AR9" s="70"/>
      <c r="AS9" s="70" t="s">
        <v>46</v>
      </c>
      <c r="AT9" s="70"/>
      <c r="AU9" s="70" t="s">
        <v>47</v>
      </c>
      <c r="AV9" s="70"/>
      <c r="AW9" s="70"/>
      <c r="AX9" s="70" t="s">
        <v>48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6"/>
      <c r="R10" s="56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3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52056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baik dan sempurna. Dapat mengingat, mengetahui, menerapkan, menganalisis, dan mengevaluasi semua kompetensi dasar</v>
      </c>
      <c r="K11" s="19">
        <f t="shared" ref="K11:K50" si="4">IF((COUNTA(AF11:AN11)&gt;0),AVERAGE(AF11:AN11),"")</f>
        <v>76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Terampil, Aktif bertanya, mencoba menalar dan kretaif dalam menyelesaikan sebagian besar tugas.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35">
        <v>95</v>
      </c>
      <c r="U11" s="1">
        <v>85</v>
      </c>
      <c r="V11" s="1">
        <v>79</v>
      </c>
      <c r="W11" s="1">
        <v>80</v>
      </c>
      <c r="X11" s="1">
        <v>85</v>
      </c>
      <c r="Y11" s="1"/>
      <c r="Z11" s="1"/>
      <c r="AA11" s="1"/>
      <c r="AB11" s="1"/>
      <c r="AC11" s="1"/>
      <c r="AD11" s="1"/>
      <c r="AE11" s="18"/>
      <c r="AF11" s="35">
        <v>76</v>
      </c>
      <c r="AG11" s="1">
        <v>76</v>
      </c>
      <c r="AH11" s="1">
        <v>78</v>
      </c>
      <c r="AI11" s="1">
        <v>74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9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54</v>
      </c>
      <c r="FD11" s="49"/>
      <c r="FE11" s="49"/>
      <c r="FG11" s="48" t="s">
        <v>55</v>
      </c>
      <c r="FH11" s="48"/>
      <c r="FI11" s="48"/>
    </row>
    <row r="12" spans="1:167" x14ac:dyDescent="0.25">
      <c r="A12" s="19">
        <v>2</v>
      </c>
      <c r="B12" s="19">
        <v>52057</v>
      </c>
      <c r="C12" s="19" t="s">
        <v>56</v>
      </c>
      <c r="D12" s="18"/>
      <c r="E12" s="19">
        <f t="shared" si="0"/>
        <v>93</v>
      </c>
      <c r="F12" s="19" t="str">
        <f t="shared" si="1"/>
        <v>A</v>
      </c>
      <c r="G12" s="19">
        <f>IF((COUNTA(T12:AC12)&gt;0),(ROUND((AVERAGE(T12:AD12)),0)),"")</f>
        <v>93</v>
      </c>
      <c r="H12" s="19" t="str">
        <f t="shared" si="2"/>
        <v>A</v>
      </c>
      <c r="I12" s="35">
        <v>1</v>
      </c>
      <c r="J12" s="19" t="str">
        <f t="shared" si="3"/>
        <v>Sangat baik dan sempurna. Dapat mengingat, mengetahui, menerapkan, menganalisis, dan mengevaluasi semua kompetensi dasar</v>
      </c>
      <c r="K12" s="19">
        <f t="shared" si="4"/>
        <v>79.5</v>
      </c>
      <c r="L12" s="19" t="str">
        <f t="shared" si="5"/>
        <v>B</v>
      </c>
      <c r="M12" s="19">
        <f t="shared" si="6"/>
        <v>79.5</v>
      </c>
      <c r="N12" s="19" t="str">
        <f t="shared" si="7"/>
        <v>B</v>
      </c>
      <c r="O12" s="35">
        <v>2</v>
      </c>
      <c r="P12" s="19" t="str">
        <f t="shared" si="8"/>
        <v xml:space="preserve">Terampil, Aktif bertanya, mencoba menalar dan kretaif dalam menyelesaikan sebagian besar tugas. </v>
      </c>
      <c r="Q12" s="19" t="str">
        <f t="shared" si="9"/>
        <v>A</v>
      </c>
      <c r="R12" s="19" t="str">
        <f t="shared" si="10"/>
        <v>A</v>
      </c>
      <c r="S12" s="18"/>
      <c r="T12" s="35">
        <v>85</v>
      </c>
      <c r="U12" s="1">
        <v>95</v>
      </c>
      <c r="V12" s="1">
        <v>95</v>
      </c>
      <c r="W12" s="1">
        <v>95</v>
      </c>
      <c r="X12" s="1">
        <v>94</v>
      </c>
      <c r="Y12" s="1"/>
      <c r="Z12" s="1"/>
      <c r="AA12" s="1"/>
      <c r="AB12" s="1"/>
      <c r="AC12" s="1"/>
      <c r="AD12" s="1"/>
      <c r="AE12" s="18"/>
      <c r="AF12" s="35">
        <v>80</v>
      </c>
      <c r="AG12" s="1">
        <v>80</v>
      </c>
      <c r="AH12" s="1">
        <v>80</v>
      </c>
      <c r="AI12" s="1">
        <v>78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9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52058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Sangat baik dan sempurna. Dapat mengingat, mengetahui, menerapkan, menganalisis, dan mengevaluasi semua kompetensi dasar</v>
      </c>
      <c r="K13" s="19">
        <f t="shared" si="4"/>
        <v>76</v>
      </c>
      <c r="L13" s="19" t="str">
        <f t="shared" si="5"/>
        <v>B</v>
      </c>
      <c r="M13" s="19">
        <f t="shared" si="6"/>
        <v>76</v>
      </c>
      <c r="N13" s="19" t="str">
        <f t="shared" si="7"/>
        <v>B</v>
      </c>
      <c r="O13" s="35">
        <v>2</v>
      </c>
      <c r="P13" s="19" t="str">
        <f t="shared" si="8"/>
        <v xml:space="preserve">Terampil, Aktif bertanya, mencoba menalar dan kretaif dalam menyelesaikan sebagian besar tugas. </v>
      </c>
      <c r="Q13" s="19" t="str">
        <f t="shared" si="9"/>
        <v>B</v>
      </c>
      <c r="R13" s="19" t="str">
        <f t="shared" si="10"/>
        <v>B</v>
      </c>
      <c r="S13" s="18"/>
      <c r="T13" s="35">
        <v>95</v>
      </c>
      <c r="U13" s="1">
        <v>85</v>
      </c>
      <c r="V13" s="1">
        <v>81</v>
      </c>
      <c r="W13" s="1">
        <v>91</v>
      </c>
      <c r="X13" s="1">
        <v>88</v>
      </c>
      <c r="Y13" s="1"/>
      <c r="Z13" s="1"/>
      <c r="AA13" s="1"/>
      <c r="AB13" s="1"/>
      <c r="AC13" s="1"/>
      <c r="AD13" s="1"/>
      <c r="AE13" s="18"/>
      <c r="AF13" s="35">
        <v>76</v>
      </c>
      <c r="AG13" s="35">
        <v>76</v>
      </c>
      <c r="AH13" s="35">
        <v>76</v>
      </c>
      <c r="AI13" s="1">
        <v>76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9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3" t="s">
        <v>87</v>
      </c>
      <c r="FI13" s="45" t="s">
        <v>88</v>
      </c>
      <c r="FJ13" s="40">
        <v>13581</v>
      </c>
      <c r="FK13" s="40">
        <v>13591</v>
      </c>
    </row>
    <row r="14" spans="1:167" x14ac:dyDescent="0.25">
      <c r="A14" s="19">
        <v>4</v>
      </c>
      <c r="B14" s="19">
        <v>52059</v>
      </c>
      <c r="C14" s="19" t="s">
        <v>66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Baik dan sempurna. Dapat mengingat, mengetahui, menerapkan, menganalisis, dan mengevaluasi semua kompetensi dasar</v>
      </c>
      <c r="K14" s="19">
        <f t="shared" si="4"/>
        <v>76</v>
      </c>
      <c r="L14" s="19" t="str">
        <f t="shared" si="5"/>
        <v>B</v>
      </c>
      <c r="M14" s="19">
        <f t="shared" si="6"/>
        <v>76</v>
      </c>
      <c r="N14" s="19" t="str">
        <f t="shared" si="7"/>
        <v>B</v>
      </c>
      <c r="O14" s="35">
        <v>2</v>
      </c>
      <c r="P14" s="19" t="str">
        <f t="shared" si="8"/>
        <v xml:space="preserve">Terampil, Aktif bertanya, mencoba menalar dan kretaif dalam menyelesaikan sebagian besar tugas. </v>
      </c>
      <c r="Q14" s="19" t="str">
        <f t="shared" si="9"/>
        <v>B</v>
      </c>
      <c r="R14" s="19" t="str">
        <f t="shared" si="10"/>
        <v>B</v>
      </c>
      <c r="S14" s="18"/>
      <c r="T14" s="35">
        <v>77</v>
      </c>
      <c r="U14" s="1">
        <v>78</v>
      </c>
      <c r="V14" s="1">
        <v>78</v>
      </c>
      <c r="W14" s="1">
        <v>75</v>
      </c>
      <c r="X14" s="1">
        <v>77</v>
      </c>
      <c r="Y14" s="1"/>
      <c r="Z14" s="1"/>
      <c r="AA14" s="1"/>
      <c r="AB14" s="1"/>
      <c r="AC14" s="1"/>
      <c r="AD14" s="1"/>
      <c r="AE14" s="18"/>
      <c r="AF14" s="35">
        <v>76</v>
      </c>
      <c r="AG14" s="35">
        <v>76</v>
      </c>
      <c r="AH14" s="35">
        <v>76</v>
      </c>
      <c r="AI14" s="1">
        <v>76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9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4"/>
      <c r="FI14" s="44"/>
      <c r="FJ14" s="40"/>
      <c r="FK14" s="40"/>
    </row>
    <row r="15" spans="1:167" x14ac:dyDescent="0.25">
      <c r="A15" s="19">
        <v>5</v>
      </c>
      <c r="B15" s="19">
        <v>52060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Baik dan sempurna. Dapat mengingat, mengetahui, menerapkan, menganalisis, dan mengevaluasi semua kompetensi dasar</v>
      </c>
      <c r="K15" s="19">
        <f t="shared" si="4"/>
        <v>76</v>
      </c>
      <c r="L15" s="19" t="str">
        <f t="shared" si="5"/>
        <v>B</v>
      </c>
      <c r="M15" s="19">
        <f t="shared" si="6"/>
        <v>76</v>
      </c>
      <c r="N15" s="19" t="str">
        <f t="shared" si="7"/>
        <v>B</v>
      </c>
      <c r="O15" s="35">
        <v>2</v>
      </c>
      <c r="P15" s="19" t="str">
        <f t="shared" si="8"/>
        <v xml:space="preserve">Terampil, Aktif bertanya, mencoba menalar dan kretaif dalam menyelesaikan sebagian besar tugas. </v>
      </c>
      <c r="Q15" s="19" t="str">
        <f t="shared" si="9"/>
        <v>B</v>
      </c>
      <c r="R15" s="19" t="str">
        <f t="shared" si="10"/>
        <v>B</v>
      </c>
      <c r="S15" s="18"/>
      <c r="T15" s="35">
        <v>80</v>
      </c>
      <c r="U15" s="1">
        <v>75</v>
      </c>
      <c r="V15" s="1">
        <v>78</v>
      </c>
      <c r="W15" s="1">
        <v>75</v>
      </c>
      <c r="X15" s="1">
        <v>77</v>
      </c>
      <c r="Y15" s="1"/>
      <c r="Z15" s="1"/>
      <c r="AA15" s="1"/>
      <c r="AB15" s="1"/>
      <c r="AC15" s="1"/>
      <c r="AD15" s="1"/>
      <c r="AE15" s="18"/>
      <c r="AF15" s="35">
        <v>76</v>
      </c>
      <c r="AG15" s="35">
        <v>76</v>
      </c>
      <c r="AH15" s="35">
        <v>76</v>
      </c>
      <c r="AI15" s="1">
        <v>76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9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3" t="s">
        <v>89</v>
      </c>
      <c r="FI15" s="45" t="s">
        <v>90</v>
      </c>
      <c r="FJ15" s="40">
        <v>13582</v>
      </c>
      <c r="FK15" s="40">
        <v>13592</v>
      </c>
    </row>
    <row r="16" spans="1:167" x14ac:dyDescent="0.25">
      <c r="A16" s="19">
        <v>6</v>
      </c>
      <c r="B16" s="19">
        <v>52061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Baik dan sempurna. Dapat mengingat, mengetahui, menerapkan, menganalisis, dan mengevaluasi semua kompetensi dasar</v>
      </c>
      <c r="K16" s="19">
        <f t="shared" si="4"/>
        <v>76</v>
      </c>
      <c r="L16" s="19" t="str">
        <f t="shared" si="5"/>
        <v>B</v>
      </c>
      <c r="M16" s="19">
        <f t="shared" si="6"/>
        <v>76</v>
      </c>
      <c r="N16" s="19" t="str">
        <f t="shared" si="7"/>
        <v>B</v>
      </c>
      <c r="O16" s="35">
        <v>2</v>
      </c>
      <c r="P16" s="19" t="str">
        <f t="shared" si="8"/>
        <v xml:space="preserve">Terampil, Aktif bertanya, mencoba menalar dan kretaif dalam menyelesaikan sebagian besar tugas. </v>
      </c>
      <c r="Q16" s="19" t="str">
        <f t="shared" si="9"/>
        <v>B</v>
      </c>
      <c r="R16" s="19" t="str">
        <f t="shared" si="10"/>
        <v>B</v>
      </c>
      <c r="S16" s="18"/>
      <c r="T16" s="35">
        <v>78</v>
      </c>
      <c r="U16" s="1">
        <v>80</v>
      </c>
      <c r="V16" s="1">
        <v>79</v>
      </c>
      <c r="W16" s="1">
        <v>81</v>
      </c>
      <c r="X16" s="1">
        <v>79</v>
      </c>
      <c r="Y16" s="1"/>
      <c r="Z16" s="1"/>
      <c r="AA16" s="1"/>
      <c r="AB16" s="1"/>
      <c r="AC16" s="1"/>
      <c r="AD16" s="1"/>
      <c r="AE16" s="18"/>
      <c r="AF16" s="35">
        <v>76</v>
      </c>
      <c r="AG16" s="35">
        <v>76</v>
      </c>
      <c r="AH16" s="35">
        <v>76</v>
      </c>
      <c r="AI16" s="1">
        <v>76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9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4"/>
      <c r="FI16" s="44"/>
      <c r="FJ16" s="40"/>
      <c r="FK16" s="40"/>
    </row>
    <row r="17" spans="1:167" x14ac:dyDescent="0.25">
      <c r="A17" s="19">
        <v>7</v>
      </c>
      <c r="B17" s="19">
        <v>52062</v>
      </c>
      <c r="C17" s="19" t="s">
        <v>69</v>
      </c>
      <c r="D17" s="18"/>
      <c r="E17" s="19">
        <f t="shared" si="0"/>
        <v>90</v>
      </c>
      <c r="F17" s="19" t="str">
        <f t="shared" si="1"/>
        <v>A</v>
      </c>
      <c r="G17" s="19">
        <f>IF((COUNTA(T12:AC12)&gt;0),(ROUND((AVERAGE(T17:AD17)),0)),"")</f>
        <v>90</v>
      </c>
      <c r="H17" s="19" t="str">
        <f t="shared" si="2"/>
        <v>A</v>
      </c>
      <c r="I17" s="35">
        <v>1</v>
      </c>
      <c r="J17" s="19" t="str">
        <f t="shared" si="3"/>
        <v>Sangat baik dan sempurna. Dapat mengingat, mengetahui, menerapkan, menganalisis, dan mengevaluasi semua kompetensi dasar</v>
      </c>
      <c r="K17" s="19">
        <f t="shared" si="4"/>
        <v>76</v>
      </c>
      <c r="L17" s="19" t="str">
        <f t="shared" si="5"/>
        <v>B</v>
      </c>
      <c r="M17" s="19">
        <f t="shared" si="6"/>
        <v>76</v>
      </c>
      <c r="N17" s="19" t="str">
        <f t="shared" si="7"/>
        <v>B</v>
      </c>
      <c r="O17" s="35">
        <v>2</v>
      </c>
      <c r="P17" s="19" t="str">
        <f t="shared" si="8"/>
        <v xml:space="preserve">Terampil, Aktif bertanya, mencoba menalar dan kretaif dalam menyelesaikan sebagian besar tugas. </v>
      </c>
      <c r="Q17" s="19" t="str">
        <f t="shared" si="9"/>
        <v>A</v>
      </c>
      <c r="R17" s="19" t="str">
        <f t="shared" si="10"/>
        <v>A</v>
      </c>
      <c r="S17" s="18"/>
      <c r="T17" s="35">
        <v>95</v>
      </c>
      <c r="U17" s="1">
        <v>95</v>
      </c>
      <c r="V17" s="1">
        <v>91</v>
      </c>
      <c r="W17" s="1">
        <v>79</v>
      </c>
      <c r="X17" s="1">
        <v>90</v>
      </c>
      <c r="Y17" s="1"/>
      <c r="Z17" s="1"/>
      <c r="AA17" s="1"/>
      <c r="AB17" s="1"/>
      <c r="AC17" s="1"/>
      <c r="AD17" s="1"/>
      <c r="AE17" s="18"/>
      <c r="AF17" s="35">
        <v>76</v>
      </c>
      <c r="AG17" s="35">
        <v>76</v>
      </c>
      <c r="AH17" s="35">
        <v>76</v>
      </c>
      <c r="AI17" s="1">
        <v>76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9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2"/>
      <c r="FI17" s="42"/>
      <c r="FJ17" s="40">
        <v>13583</v>
      </c>
      <c r="FK17" s="40">
        <v>13593</v>
      </c>
    </row>
    <row r="18" spans="1:167" x14ac:dyDescent="0.25">
      <c r="A18" s="19">
        <v>8</v>
      </c>
      <c r="B18" s="19">
        <v>52063</v>
      </c>
      <c r="C18" s="19" t="s">
        <v>70</v>
      </c>
      <c r="D18" s="18"/>
      <c r="E18" s="19">
        <f t="shared" si="0"/>
        <v>91</v>
      </c>
      <c r="F18" s="19" t="str">
        <f t="shared" si="1"/>
        <v>A</v>
      </c>
      <c r="G18" s="19">
        <f>IF((COUNTA(T12:AC12)&gt;0),(ROUND((AVERAGE(T18:AD18)),0)),"")</f>
        <v>91</v>
      </c>
      <c r="H18" s="19" t="str">
        <f t="shared" si="2"/>
        <v>A</v>
      </c>
      <c r="I18" s="35">
        <v>1</v>
      </c>
      <c r="J18" s="19" t="str">
        <f t="shared" si="3"/>
        <v>Sangat baik dan sempurna. Dapat mengingat, mengetahui, menerapkan, menganalisis, dan mengevaluasi semua kompetensi dasar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 xml:space="preserve">Terampil, Aktif bertanya, mencoba menalar dan kretaif dalam menyelesaikan sebagian besar tugas. </v>
      </c>
      <c r="Q18" s="19" t="str">
        <f t="shared" si="9"/>
        <v>A</v>
      </c>
      <c r="R18" s="19" t="str">
        <f t="shared" si="10"/>
        <v>A</v>
      </c>
      <c r="S18" s="18"/>
      <c r="T18" s="35">
        <v>95</v>
      </c>
      <c r="U18" s="1">
        <v>95</v>
      </c>
      <c r="V18" s="1">
        <v>91</v>
      </c>
      <c r="W18" s="1">
        <v>82</v>
      </c>
      <c r="X18" s="1">
        <v>90</v>
      </c>
      <c r="Y18" s="1"/>
      <c r="Z18" s="1"/>
      <c r="AA18" s="1"/>
      <c r="AB18" s="1"/>
      <c r="AC18" s="1"/>
      <c r="AD18" s="1"/>
      <c r="AE18" s="18"/>
      <c r="AF18" s="35">
        <v>90</v>
      </c>
      <c r="AG18" s="1">
        <v>78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9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 x14ac:dyDescent="0.25">
      <c r="A19" s="19">
        <v>9</v>
      </c>
      <c r="B19" s="19">
        <v>52064</v>
      </c>
      <c r="C19" s="19" t="s">
        <v>71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Baik dan sempurna. Dapat mengingat, mengetahui, menerapkan, menganalisis, dan mengevaluasi semua kompetensi dasar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2</v>
      </c>
      <c r="P19" s="19" t="str">
        <f t="shared" si="8"/>
        <v xml:space="preserve">Terampil, Aktif bertanya, mencoba menalar dan kretaif dalam menyelesaikan sebagian besar tugas. </v>
      </c>
      <c r="Q19" s="19" t="str">
        <f t="shared" si="9"/>
        <v>B</v>
      </c>
      <c r="R19" s="19" t="str">
        <f t="shared" si="10"/>
        <v>B</v>
      </c>
      <c r="S19" s="18"/>
      <c r="T19" s="35">
        <v>80</v>
      </c>
      <c r="U19" s="1">
        <v>75</v>
      </c>
      <c r="V19" s="1">
        <v>78</v>
      </c>
      <c r="W19" s="1">
        <v>78</v>
      </c>
      <c r="X19" s="1">
        <v>76</v>
      </c>
      <c r="Y19" s="1"/>
      <c r="Z19" s="1"/>
      <c r="AA19" s="1"/>
      <c r="AB19" s="1"/>
      <c r="AC19" s="1"/>
      <c r="AD19" s="1"/>
      <c r="AE19" s="18"/>
      <c r="AF19" s="35">
        <v>78</v>
      </c>
      <c r="AG19" s="1">
        <v>76</v>
      </c>
      <c r="AH19" s="1">
        <v>80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9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2"/>
      <c r="FI19" s="42"/>
      <c r="FJ19" s="40">
        <v>13584</v>
      </c>
      <c r="FK19" s="40">
        <v>13594</v>
      </c>
    </row>
    <row r="20" spans="1:167" x14ac:dyDescent="0.25">
      <c r="A20" s="19">
        <v>10</v>
      </c>
      <c r="B20" s="19">
        <v>52065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Baik dan sempurna. Dapat mengingat, mengetahui, menerapkan, menganalisis, dan mengevaluasi semua kompetensi dasar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2</v>
      </c>
      <c r="P20" s="19" t="str">
        <f t="shared" si="8"/>
        <v xml:space="preserve">Terampil, Aktif bertanya, mencoba menalar dan kretaif dalam menyelesaikan sebagian besar tugas. </v>
      </c>
      <c r="Q20" s="19" t="str">
        <f t="shared" si="9"/>
        <v>B</v>
      </c>
      <c r="R20" s="19" t="str">
        <f t="shared" si="10"/>
        <v>B</v>
      </c>
      <c r="S20" s="18"/>
      <c r="T20" s="35">
        <v>80</v>
      </c>
      <c r="U20" s="1">
        <v>81</v>
      </c>
      <c r="V20" s="1">
        <v>80</v>
      </c>
      <c r="W20" s="1">
        <v>86</v>
      </c>
      <c r="X20" s="1">
        <v>82</v>
      </c>
      <c r="Y20" s="1"/>
      <c r="Z20" s="1"/>
      <c r="AA20" s="1"/>
      <c r="AB20" s="1"/>
      <c r="AC20" s="1"/>
      <c r="AD20" s="1"/>
      <c r="AE20" s="18"/>
      <c r="AF20" s="35">
        <v>76</v>
      </c>
      <c r="AG20" s="1">
        <v>80</v>
      </c>
      <c r="AH20" s="1">
        <v>81</v>
      </c>
      <c r="AI20" s="1">
        <v>87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9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13585</v>
      </c>
      <c r="FK21" s="40">
        <v>13595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13586</v>
      </c>
      <c r="FK23" s="40">
        <v>13596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73</v>
      </c>
      <c r="FD25" s="69"/>
      <c r="FE25" s="69"/>
      <c r="FG25" s="41">
        <v>7</v>
      </c>
      <c r="FH25" s="42"/>
      <c r="FI25" s="42"/>
      <c r="FJ25" s="40">
        <v>13587</v>
      </c>
      <c r="FK25" s="40">
        <v>13597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13588</v>
      </c>
      <c r="FK27" s="40">
        <v>13598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13589</v>
      </c>
      <c r="FK29" s="40">
        <v>13599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13590</v>
      </c>
      <c r="FK31" s="40">
        <v>13600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74</v>
      </c>
      <c r="D52" s="18"/>
      <c r="E52" s="18"/>
      <c r="F52" s="18"/>
      <c r="G52" s="78" t="s">
        <v>75</v>
      </c>
      <c r="H52" s="78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77</v>
      </c>
      <c r="D53" s="18"/>
      <c r="E53" s="18"/>
      <c r="F53" s="18"/>
      <c r="G53" s="78" t="s">
        <v>78</v>
      </c>
      <c r="H53" s="78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8" t="s">
        <v>80</v>
      </c>
      <c r="H54" s="78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8" t="s">
        <v>81</v>
      </c>
      <c r="H55" s="78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85</v>
      </c>
      <c r="N57" s="18"/>
      <c r="O57" s="36"/>
      <c r="P57" s="18"/>
      <c r="Q57" s="18" t="s">
        <v>86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97" priority="33" operator="lessThan">
      <formula>$C$4</formula>
    </cfRule>
  </conditionalFormatting>
  <conditionalFormatting sqref="E12">
    <cfRule type="cellIs" dxfId="196" priority="34" operator="lessThan">
      <formula>$C$4</formula>
    </cfRule>
  </conditionalFormatting>
  <conditionalFormatting sqref="E13">
    <cfRule type="cellIs" dxfId="195" priority="35" operator="lessThan">
      <formula>$C$4</formula>
    </cfRule>
  </conditionalFormatting>
  <conditionalFormatting sqref="E14">
    <cfRule type="cellIs" dxfId="194" priority="36" operator="lessThan">
      <formula>$C$4</formula>
    </cfRule>
  </conditionalFormatting>
  <conditionalFormatting sqref="E15">
    <cfRule type="cellIs" dxfId="193" priority="37" operator="lessThan">
      <formula>$C$4</formula>
    </cfRule>
  </conditionalFormatting>
  <conditionalFormatting sqref="E16">
    <cfRule type="cellIs" dxfId="192" priority="38" operator="lessThan">
      <formula>$C$4</formula>
    </cfRule>
  </conditionalFormatting>
  <conditionalFormatting sqref="E17">
    <cfRule type="cellIs" dxfId="191" priority="39" operator="lessThan">
      <formula>$C$4</formula>
    </cfRule>
  </conditionalFormatting>
  <conditionalFormatting sqref="E18">
    <cfRule type="cellIs" dxfId="190" priority="40" operator="lessThan">
      <formula>$C$4</formula>
    </cfRule>
  </conditionalFormatting>
  <conditionalFormatting sqref="E19">
    <cfRule type="cellIs" dxfId="189" priority="41" operator="lessThan">
      <formula>$C$4</formula>
    </cfRule>
  </conditionalFormatting>
  <conditionalFormatting sqref="E20">
    <cfRule type="cellIs" dxfId="188" priority="42" operator="lessThan">
      <formula>$C$4</formula>
    </cfRule>
  </conditionalFormatting>
  <conditionalFormatting sqref="E21">
    <cfRule type="cellIs" dxfId="187" priority="43" operator="lessThan">
      <formula>$C$4</formula>
    </cfRule>
  </conditionalFormatting>
  <conditionalFormatting sqref="E22">
    <cfRule type="cellIs" dxfId="186" priority="44" operator="lessThan">
      <formula>$C$4</formula>
    </cfRule>
  </conditionalFormatting>
  <conditionalFormatting sqref="E23">
    <cfRule type="cellIs" dxfId="185" priority="45" operator="lessThan">
      <formula>$C$4</formula>
    </cfRule>
  </conditionalFormatting>
  <conditionalFormatting sqref="E24">
    <cfRule type="cellIs" dxfId="184" priority="46" operator="lessThan">
      <formula>$C$4</formula>
    </cfRule>
  </conditionalFormatting>
  <conditionalFormatting sqref="E25">
    <cfRule type="cellIs" dxfId="183" priority="47" operator="lessThan">
      <formula>$C$4</formula>
    </cfRule>
  </conditionalFormatting>
  <conditionalFormatting sqref="E26">
    <cfRule type="cellIs" dxfId="182" priority="48" operator="lessThan">
      <formula>$C$4</formula>
    </cfRule>
  </conditionalFormatting>
  <conditionalFormatting sqref="E27">
    <cfRule type="cellIs" dxfId="181" priority="49" operator="lessThan">
      <formula>$C$4</formula>
    </cfRule>
  </conditionalFormatting>
  <conditionalFormatting sqref="E28">
    <cfRule type="cellIs" dxfId="180" priority="50" operator="lessThan">
      <formula>$C$4</formula>
    </cfRule>
  </conditionalFormatting>
  <conditionalFormatting sqref="E29">
    <cfRule type="cellIs" dxfId="179" priority="51" operator="lessThan">
      <formula>$C$4</formula>
    </cfRule>
  </conditionalFormatting>
  <conditionalFormatting sqref="E30">
    <cfRule type="cellIs" dxfId="178" priority="52" operator="lessThan">
      <formula>$C$4</formula>
    </cfRule>
  </conditionalFormatting>
  <conditionalFormatting sqref="E31">
    <cfRule type="cellIs" dxfId="177" priority="53" operator="lessThan">
      <formula>$C$4</formula>
    </cfRule>
  </conditionalFormatting>
  <conditionalFormatting sqref="E32">
    <cfRule type="cellIs" dxfId="176" priority="54" operator="lessThan">
      <formula>$C$4</formula>
    </cfRule>
  </conditionalFormatting>
  <conditionalFormatting sqref="E33">
    <cfRule type="cellIs" dxfId="175" priority="55" operator="lessThan">
      <formula>$C$4</formula>
    </cfRule>
  </conditionalFormatting>
  <conditionalFormatting sqref="E34">
    <cfRule type="cellIs" dxfId="174" priority="56" operator="lessThan">
      <formula>$C$4</formula>
    </cfRule>
  </conditionalFormatting>
  <conditionalFormatting sqref="E35">
    <cfRule type="cellIs" dxfId="173" priority="57" operator="lessThan">
      <formula>$C$4</formula>
    </cfRule>
  </conditionalFormatting>
  <conditionalFormatting sqref="E36">
    <cfRule type="cellIs" dxfId="172" priority="58" operator="lessThan">
      <formula>$C$4</formula>
    </cfRule>
  </conditionalFormatting>
  <conditionalFormatting sqref="E37">
    <cfRule type="cellIs" dxfId="171" priority="59" operator="lessThan">
      <formula>$C$4</formula>
    </cfRule>
  </conditionalFormatting>
  <conditionalFormatting sqref="E38">
    <cfRule type="cellIs" dxfId="170" priority="60" operator="lessThan">
      <formula>$C$4</formula>
    </cfRule>
  </conditionalFormatting>
  <conditionalFormatting sqref="E39">
    <cfRule type="cellIs" dxfId="169" priority="61" operator="lessThan">
      <formula>$C$4</formula>
    </cfRule>
  </conditionalFormatting>
  <conditionalFormatting sqref="E40">
    <cfRule type="cellIs" dxfId="168" priority="62" operator="lessThan">
      <formula>$C$4</formula>
    </cfRule>
  </conditionalFormatting>
  <conditionalFormatting sqref="E41">
    <cfRule type="cellIs" dxfId="167" priority="63" operator="lessThan">
      <formula>$C$4</formula>
    </cfRule>
  </conditionalFormatting>
  <conditionalFormatting sqref="E42">
    <cfRule type="cellIs" dxfId="166" priority="64" operator="lessThan">
      <formula>$C$4</formula>
    </cfRule>
  </conditionalFormatting>
  <conditionalFormatting sqref="E43">
    <cfRule type="cellIs" dxfId="165" priority="65" operator="lessThan">
      <formula>$C$4</formula>
    </cfRule>
  </conditionalFormatting>
  <conditionalFormatting sqref="E44">
    <cfRule type="cellIs" dxfId="164" priority="66" operator="lessThan">
      <formula>$C$4</formula>
    </cfRule>
  </conditionalFormatting>
  <conditionalFormatting sqref="E45">
    <cfRule type="cellIs" dxfId="163" priority="67" operator="lessThan">
      <formula>$C$4</formula>
    </cfRule>
  </conditionalFormatting>
  <conditionalFormatting sqref="E46">
    <cfRule type="cellIs" dxfId="162" priority="68" operator="lessThan">
      <formula>$C$4</formula>
    </cfRule>
  </conditionalFormatting>
  <conditionalFormatting sqref="E47">
    <cfRule type="cellIs" dxfId="161" priority="69" operator="lessThan">
      <formula>$C$4</formula>
    </cfRule>
  </conditionalFormatting>
  <conditionalFormatting sqref="E48">
    <cfRule type="cellIs" dxfId="160" priority="70" operator="lessThan">
      <formula>$C$4</formula>
    </cfRule>
  </conditionalFormatting>
  <conditionalFormatting sqref="E49">
    <cfRule type="cellIs" dxfId="159" priority="71" operator="lessThan">
      <formula>$C$4</formula>
    </cfRule>
  </conditionalFormatting>
  <conditionalFormatting sqref="E50">
    <cfRule type="cellIs" dxfId="158" priority="72" operator="lessThan">
      <formula>$C$4</formula>
    </cfRule>
  </conditionalFormatting>
  <conditionalFormatting sqref="G11">
    <cfRule type="cellIs" dxfId="157" priority="73" operator="lessThan">
      <formula>$C$4</formula>
    </cfRule>
  </conditionalFormatting>
  <conditionalFormatting sqref="G12">
    <cfRule type="cellIs" dxfId="156" priority="74" operator="lessThan">
      <formula>$C$4</formula>
    </cfRule>
  </conditionalFormatting>
  <conditionalFormatting sqref="G13">
    <cfRule type="cellIs" dxfId="155" priority="75" operator="lessThan">
      <formula>$C$4</formula>
    </cfRule>
  </conditionalFormatting>
  <conditionalFormatting sqref="G14">
    <cfRule type="cellIs" dxfId="154" priority="76" operator="lessThan">
      <formula>$C$4</formula>
    </cfRule>
  </conditionalFormatting>
  <conditionalFormatting sqref="G15">
    <cfRule type="cellIs" dxfId="153" priority="77" operator="lessThan">
      <formula>$C$4</formula>
    </cfRule>
  </conditionalFormatting>
  <conditionalFormatting sqref="G16">
    <cfRule type="cellIs" dxfId="152" priority="78" operator="lessThan">
      <formula>$C$4</formula>
    </cfRule>
  </conditionalFormatting>
  <conditionalFormatting sqref="G17">
    <cfRule type="cellIs" dxfId="151" priority="79" operator="lessThan">
      <formula>$C$4</formula>
    </cfRule>
  </conditionalFormatting>
  <conditionalFormatting sqref="G18">
    <cfRule type="cellIs" dxfId="150" priority="80" operator="lessThan">
      <formula>$C$4</formula>
    </cfRule>
  </conditionalFormatting>
  <conditionalFormatting sqref="G19">
    <cfRule type="cellIs" dxfId="149" priority="81" operator="lessThan">
      <formula>$C$4</formula>
    </cfRule>
  </conditionalFormatting>
  <conditionalFormatting sqref="G20">
    <cfRule type="cellIs" dxfId="148" priority="82" operator="lessThan">
      <formula>$C$4</formula>
    </cfRule>
  </conditionalFormatting>
  <conditionalFormatting sqref="G21">
    <cfRule type="cellIs" dxfId="147" priority="83" operator="lessThan">
      <formula>$C$4</formula>
    </cfRule>
  </conditionalFormatting>
  <conditionalFormatting sqref="G22">
    <cfRule type="cellIs" dxfId="146" priority="84" operator="lessThan">
      <formula>$C$4</formula>
    </cfRule>
  </conditionalFormatting>
  <conditionalFormatting sqref="G23">
    <cfRule type="cellIs" dxfId="145" priority="85" operator="lessThan">
      <formula>$C$4</formula>
    </cfRule>
  </conditionalFormatting>
  <conditionalFormatting sqref="G24">
    <cfRule type="cellIs" dxfId="144" priority="86" operator="lessThan">
      <formula>$C$4</formula>
    </cfRule>
  </conditionalFormatting>
  <conditionalFormatting sqref="G25">
    <cfRule type="cellIs" dxfId="143" priority="87" operator="lessThan">
      <formula>$C$4</formula>
    </cfRule>
  </conditionalFormatting>
  <conditionalFormatting sqref="G26">
    <cfRule type="cellIs" dxfId="142" priority="88" operator="lessThan">
      <formula>$C$4</formula>
    </cfRule>
  </conditionalFormatting>
  <conditionalFormatting sqref="G27">
    <cfRule type="cellIs" dxfId="141" priority="89" operator="lessThan">
      <formula>$C$4</formula>
    </cfRule>
  </conditionalFormatting>
  <conditionalFormatting sqref="G28">
    <cfRule type="cellIs" dxfId="140" priority="90" operator="lessThan">
      <formula>$C$4</formula>
    </cfRule>
  </conditionalFormatting>
  <conditionalFormatting sqref="G29">
    <cfRule type="cellIs" dxfId="139" priority="91" operator="lessThan">
      <formula>$C$4</formula>
    </cfRule>
  </conditionalFormatting>
  <conditionalFormatting sqref="G30">
    <cfRule type="cellIs" dxfId="138" priority="92" operator="lessThan">
      <formula>$C$4</formula>
    </cfRule>
  </conditionalFormatting>
  <conditionalFormatting sqref="G31">
    <cfRule type="cellIs" dxfId="137" priority="93" operator="lessThan">
      <formula>$C$4</formula>
    </cfRule>
  </conditionalFormatting>
  <conditionalFormatting sqref="G32">
    <cfRule type="cellIs" dxfId="136" priority="94" operator="lessThan">
      <formula>$C$4</formula>
    </cfRule>
  </conditionalFormatting>
  <conditionalFormatting sqref="G33">
    <cfRule type="cellIs" dxfId="135" priority="95" operator="lessThan">
      <formula>$C$4</formula>
    </cfRule>
  </conditionalFormatting>
  <conditionalFormatting sqref="G34">
    <cfRule type="cellIs" dxfId="134" priority="96" operator="lessThan">
      <formula>$C$4</formula>
    </cfRule>
  </conditionalFormatting>
  <conditionalFormatting sqref="G35">
    <cfRule type="cellIs" dxfId="133" priority="97" operator="lessThan">
      <formula>$C$4</formula>
    </cfRule>
  </conditionalFormatting>
  <conditionalFormatting sqref="G36">
    <cfRule type="cellIs" dxfId="132" priority="98" operator="lessThan">
      <formula>$C$4</formula>
    </cfRule>
  </conditionalFormatting>
  <conditionalFormatting sqref="G37">
    <cfRule type="cellIs" dxfId="131" priority="99" operator="lessThan">
      <formula>$C$4</formula>
    </cfRule>
  </conditionalFormatting>
  <conditionalFormatting sqref="G38">
    <cfRule type="cellIs" dxfId="130" priority="100" operator="lessThan">
      <formula>$C$4</formula>
    </cfRule>
  </conditionalFormatting>
  <conditionalFormatting sqref="G39">
    <cfRule type="cellIs" dxfId="129" priority="101" operator="lessThan">
      <formula>$C$4</formula>
    </cfRule>
  </conditionalFormatting>
  <conditionalFormatting sqref="G40">
    <cfRule type="cellIs" dxfId="128" priority="102" operator="lessThan">
      <formula>$C$4</formula>
    </cfRule>
  </conditionalFormatting>
  <conditionalFormatting sqref="G41">
    <cfRule type="cellIs" dxfId="127" priority="103" operator="lessThan">
      <formula>$C$4</formula>
    </cfRule>
  </conditionalFormatting>
  <conditionalFormatting sqref="G42">
    <cfRule type="cellIs" dxfId="126" priority="104" operator="lessThan">
      <formula>$C$4</formula>
    </cfRule>
  </conditionalFormatting>
  <conditionalFormatting sqref="G43">
    <cfRule type="cellIs" dxfId="125" priority="105" operator="lessThan">
      <formula>$C$4</formula>
    </cfRule>
  </conditionalFormatting>
  <conditionalFormatting sqref="G44">
    <cfRule type="cellIs" dxfId="124" priority="106" operator="lessThan">
      <formula>$C$4</formula>
    </cfRule>
  </conditionalFormatting>
  <conditionalFormatting sqref="G45">
    <cfRule type="cellIs" dxfId="123" priority="107" operator="lessThan">
      <formula>$C$4</formula>
    </cfRule>
  </conditionalFormatting>
  <conditionalFormatting sqref="G46">
    <cfRule type="cellIs" dxfId="122" priority="108" operator="lessThan">
      <formula>$C$4</formula>
    </cfRule>
  </conditionalFormatting>
  <conditionalFormatting sqref="G47">
    <cfRule type="cellIs" dxfId="121" priority="109" operator="lessThan">
      <formula>$C$4</formula>
    </cfRule>
  </conditionalFormatting>
  <conditionalFormatting sqref="G48">
    <cfRule type="cellIs" dxfId="120" priority="110" operator="lessThan">
      <formula>$C$4</formula>
    </cfRule>
  </conditionalFormatting>
  <conditionalFormatting sqref="G49">
    <cfRule type="cellIs" dxfId="119" priority="111" operator="lessThan">
      <formula>$C$4</formula>
    </cfRule>
  </conditionalFormatting>
  <conditionalFormatting sqref="G50">
    <cfRule type="cellIs" dxfId="118" priority="112" operator="lessThan">
      <formula>$C$4</formula>
    </cfRule>
  </conditionalFormatting>
  <conditionalFormatting sqref="K11">
    <cfRule type="cellIs" dxfId="117" priority="113" operator="lessThan">
      <formula>$C$4</formula>
    </cfRule>
  </conditionalFormatting>
  <conditionalFormatting sqref="K12">
    <cfRule type="cellIs" dxfId="116" priority="114" operator="lessThan">
      <formula>$C$4</formula>
    </cfRule>
  </conditionalFormatting>
  <conditionalFormatting sqref="K13">
    <cfRule type="cellIs" dxfId="115" priority="115" operator="lessThan">
      <formula>$C$4</formula>
    </cfRule>
  </conditionalFormatting>
  <conditionalFormatting sqref="K14">
    <cfRule type="cellIs" dxfId="114" priority="116" operator="lessThan">
      <formula>$C$4</formula>
    </cfRule>
  </conditionalFormatting>
  <conditionalFormatting sqref="K15">
    <cfRule type="cellIs" dxfId="113" priority="117" operator="lessThan">
      <formula>$C$4</formula>
    </cfRule>
  </conditionalFormatting>
  <conditionalFormatting sqref="K16">
    <cfRule type="cellIs" dxfId="112" priority="118" operator="lessThan">
      <formula>$C$4</formula>
    </cfRule>
  </conditionalFormatting>
  <conditionalFormatting sqref="K17">
    <cfRule type="cellIs" dxfId="111" priority="119" operator="lessThan">
      <formula>$C$4</formula>
    </cfRule>
  </conditionalFormatting>
  <conditionalFormatting sqref="K18">
    <cfRule type="cellIs" dxfId="110" priority="120" operator="lessThan">
      <formula>$C$4</formula>
    </cfRule>
  </conditionalFormatting>
  <conditionalFormatting sqref="K19">
    <cfRule type="cellIs" dxfId="109" priority="121" operator="lessThan">
      <formula>$C$4</formula>
    </cfRule>
  </conditionalFormatting>
  <conditionalFormatting sqref="K20">
    <cfRule type="cellIs" dxfId="108" priority="122" operator="lessThan">
      <formula>$C$4</formula>
    </cfRule>
  </conditionalFormatting>
  <conditionalFormatting sqref="K21">
    <cfRule type="cellIs" dxfId="107" priority="123" operator="lessThan">
      <formula>$C$4</formula>
    </cfRule>
  </conditionalFormatting>
  <conditionalFormatting sqref="K22">
    <cfRule type="cellIs" dxfId="106" priority="124" operator="lessThan">
      <formula>$C$4</formula>
    </cfRule>
  </conditionalFormatting>
  <conditionalFormatting sqref="K23">
    <cfRule type="cellIs" dxfId="105" priority="125" operator="lessThan">
      <formula>$C$4</formula>
    </cfRule>
  </conditionalFormatting>
  <conditionalFormatting sqref="K24">
    <cfRule type="cellIs" dxfId="104" priority="126" operator="lessThan">
      <formula>$C$4</formula>
    </cfRule>
  </conditionalFormatting>
  <conditionalFormatting sqref="K25">
    <cfRule type="cellIs" dxfId="103" priority="127" operator="lessThan">
      <formula>$C$4</formula>
    </cfRule>
  </conditionalFormatting>
  <conditionalFormatting sqref="K26">
    <cfRule type="cellIs" dxfId="102" priority="128" operator="lessThan">
      <formula>$C$4</formula>
    </cfRule>
  </conditionalFormatting>
  <conditionalFormatting sqref="K27">
    <cfRule type="cellIs" dxfId="101" priority="129" operator="lessThan">
      <formula>$C$4</formula>
    </cfRule>
  </conditionalFormatting>
  <conditionalFormatting sqref="K28">
    <cfRule type="cellIs" dxfId="100" priority="130" operator="lessThan">
      <formula>$C$4</formula>
    </cfRule>
  </conditionalFormatting>
  <conditionalFormatting sqref="K29">
    <cfRule type="cellIs" dxfId="99" priority="131" operator="lessThan">
      <formula>$C$4</formula>
    </cfRule>
  </conditionalFormatting>
  <conditionalFormatting sqref="K30">
    <cfRule type="cellIs" dxfId="98" priority="132" operator="lessThan">
      <formula>$C$4</formula>
    </cfRule>
  </conditionalFormatting>
  <conditionalFormatting sqref="K31">
    <cfRule type="cellIs" dxfId="97" priority="133" operator="lessThan">
      <formula>$C$4</formula>
    </cfRule>
  </conditionalFormatting>
  <conditionalFormatting sqref="K32">
    <cfRule type="cellIs" dxfId="96" priority="134" operator="lessThan">
      <formula>$C$4</formula>
    </cfRule>
  </conditionalFormatting>
  <conditionalFormatting sqref="K33">
    <cfRule type="cellIs" dxfId="95" priority="135" operator="lessThan">
      <formula>$C$4</formula>
    </cfRule>
  </conditionalFormatting>
  <conditionalFormatting sqref="K34">
    <cfRule type="cellIs" dxfId="94" priority="136" operator="lessThan">
      <formula>$C$4</formula>
    </cfRule>
  </conditionalFormatting>
  <conditionalFormatting sqref="K35">
    <cfRule type="cellIs" dxfId="93" priority="137" operator="lessThan">
      <formula>$C$4</formula>
    </cfRule>
  </conditionalFormatting>
  <conditionalFormatting sqref="K36">
    <cfRule type="cellIs" dxfId="92" priority="138" operator="lessThan">
      <formula>$C$4</formula>
    </cfRule>
  </conditionalFormatting>
  <conditionalFormatting sqref="K37">
    <cfRule type="cellIs" dxfId="91" priority="139" operator="lessThan">
      <formula>$C$4</formula>
    </cfRule>
  </conditionalFormatting>
  <conditionalFormatting sqref="K38">
    <cfRule type="cellIs" dxfId="90" priority="140" operator="lessThan">
      <formula>$C$4</formula>
    </cfRule>
  </conditionalFormatting>
  <conditionalFormatting sqref="K39">
    <cfRule type="cellIs" dxfId="89" priority="141" operator="lessThan">
      <formula>$C$4</formula>
    </cfRule>
  </conditionalFormatting>
  <conditionalFormatting sqref="K40">
    <cfRule type="cellIs" dxfId="88" priority="142" operator="lessThan">
      <formula>$C$4</formula>
    </cfRule>
  </conditionalFormatting>
  <conditionalFormatting sqref="K41">
    <cfRule type="cellIs" dxfId="87" priority="143" operator="lessThan">
      <formula>$C$4</formula>
    </cfRule>
  </conditionalFormatting>
  <conditionalFormatting sqref="K42">
    <cfRule type="cellIs" dxfId="86" priority="144" operator="lessThan">
      <formula>$C$4</formula>
    </cfRule>
  </conditionalFormatting>
  <conditionalFormatting sqref="K43">
    <cfRule type="cellIs" dxfId="85" priority="145" operator="lessThan">
      <formula>$C$4</formula>
    </cfRule>
  </conditionalFormatting>
  <conditionalFormatting sqref="K44">
    <cfRule type="cellIs" dxfId="84" priority="146" operator="lessThan">
      <formula>$C$4</formula>
    </cfRule>
  </conditionalFormatting>
  <conditionalFormatting sqref="K45">
    <cfRule type="cellIs" dxfId="83" priority="147" operator="lessThan">
      <formula>$C$4</formula>
    </cfRule>
  </conditionalFormatting>
  <conditionalFormatting sqref="K46">
    <cfRule type="cellIs" dxfId="82" priority="148" operator="lessThan">
      <formula>$C$4</formula>
    </cfRule>
  </conditionalFormatting>
  <conditionalFormatting sqref="K47">
    <cfRule type="cellIs" dxfId="81" priority="149" operator="lessThan">
      <formula>$C$4</formula>
    </cfRule>
  </conditionalFormatting>
  <conditionalFormatting sqref="K48">
    <cfRule type="cellIs" dxfId="80" priority="150" operator="lessThan">
      <formula>$C$4</formula>
    </cfRule>
  </conditionalFormatting>
  <conditionalFormatting sqref="K49">
    <cfRule type="cellIs" dxfId="79" priority="151" operator="lessThan">
      <formula>$C$4</formula>
    </cfRule>
  </conditionalFormatting>
  <conditionalFormatting sqref="K50">
    <cfRule type="cellIs" dxfId="78" priority="152" operator="lessThan">
      <formula>$C$4</formula>
    </cfRule>
  </conditionalFormatting>
  <conditionalFormatting sqref="M11">
    <cfRule type="cellIs" dxfId="77" priority="153" operator="lessThan">
      <formula>$C$4</formula>
    </cfRule>
  </conditionalFormatting>
  <conditionalFormatting sqref="M12">
    <cfRule type="cellIs" dxfId="76" priority="154" operator="lessThan">
      <formula>$C$4</formula>
    </cfRule>
  </conditionalFormatting>
  <conditionalFormatting sqref="M13">
    <cfRule type="cellIs" dxfId="75" priority="155" operator="lessThan">
      <formula>$C$4</formula>
    </cfRule>
  </conditionalFormatting>
  <conditionalFormatting sqref="M14">
    <cfRule type="cellIs" dxfId="74" priority="156" operator="lessThan">
      <formula>$C$4</formula>
    </cfRule>
  </conditionalFormatting>
  <conditionalFormatting sqref="M15">
    <cfRule type="cellIs" dxfId="73" priority="157" operator="lessThan">
      <formula>$C$4</formula>
    </cfRule>
  </conditionalFormatting>
  <conditionalFormatting sqref="M16">
    <cfRule type="cellIs" dxfId="72" priority="158" operator="lessThan">
      <formula>$C$4</formula>
    </cfRule>
  </conditionalFormatting>
  <conditionalFormatting sqref="M17">
    <cfRule type="cellIs" dxfId="71" priority="159" operator="lessThan">
      <formula>$C$4</formula>
    </cfRule>
  </conditionalFormatting>
  <conditionalFormatting sqref="M18">
    <cfRule type="cellIs" dxfId="70" priority="160" operator="lessThan">
      <formula>$C$4</formula>
    </cfRule>
  </conditionalFormatting>
  <conditionalFormatting sqref="M19">
    <cfRule type="cellIs" dxfId="69" priority="161" operator="lessThan">
      <formula>$C$4</formula>
    </cfRule>
  </conditionalFormatting>
  <conditionalFormatting sqref="M20">
    <cfRule type="cellIs" dxfId="68" priority="162" operator="lessThan">
      <formula>$C$4</formula>
    </cfRule>
  </conditionalFormatting>
  <conditionalFormatting sqref="M21">
    <cfRule type="cellIs" dxfId="67" priority="163" operator="lessThan">
      <formula>$C$4</formula>
    </cfRule>
  </conditionalFormatting>
  <conditionalFormatting sqref="M22">
    <cfRule type="cellIs" dxfId="66" priority="164" operator="lessThan">
      <formula>$C$4</formula>
    </cfRule>
  </conditionalFormatting>
  <conditionalFormatting sqref="M23">
    <cfRule type="cellIs" dxfId="65" priority="165" operator="lessThan">
      <formula>$C$4</formula>
    </cfRule>
  </conditionalFormatting>
  <conditionalFormatting sqref="M24">
    <cfRule type="cellIs" dxfId="64" priority="166" operator="lessThan">
      <formula>$C$4</formula>
    </cfRule>
  </conditionalFormatting>
  <conditionalFormatting sqref="M25">
    <cfRule type="cellIs" dxfId="63" priority="167" operator="lessThan">
      <formula>$C$4</formula>
    </cfRule>
  </conditionalFormatting>
  <conditionalFormatting sqref="M26">
    <cfRule type="cellIs" dxfId="62" priority="168" operator="lessThan">
      <formula>$C$4</formula>
    </cfRule>
  </conditionalFormatting>
  <conditionalFormatting sqref="M27">
    <cfRule type="cellIs" dxfId="61" priority="169" operator="lessThan">
      <formula>$C$4</formula>
    </cfRule>
  </conditionalFormatting>
  <conditionalFormatting sqref="M28">
    <cfRule type="cellIs" dxfId="60" priority="170" operator="lessThan">
      <formula>$C$4</formula>
    </cfRule>
  </conditionalFormatting>
  <conditionalFormatting sqref="M29">
    <cfRule type="cellIs" dxfId="59" priority="171" operator="lessThan">
      <formula>$C$4</formula>
    </cfRule>
  </conditionalFormatting>
  <conditionalFormatting sqref="M30">
    <cfRule type="cellIs" dxfId="58" priority="172" operator="lessThan">
      <formula>$C$4</formula>
    </cfRule>
  </conditionalFormatting>
  <conditionalFormatting sqref="M31">
    <cfRule type="cellIs" dxfId="57" priority="173" operator="lessThan">
      <formula>$C$4</formula>
    </cfRule>
  </conditionalFormatting>
  <conditionalFormatting sqref="M32">
    <cfRule type="cellIs" dxfId="56" priority="174" operator="lessThan">
      <formula>$C$4</formula>
    </cfRule>
  </conditionalFormatting>
  <conditionalFormatting sqref="M33">
    <cfRule type="cellIs" dxfId="55" priority="175" operator="lessThan">
      <formula>$C$4</formula>
    </cfRule>
  </conditionalFormatting>
  <conditionalFormatting sqref="M34">
    <cfRule type="cellIs" dxfId="54" priority="176" operator="lessThan">
      <formula>$C$4</formula>
    </cfRule>
  </conditionalFormatting>
  <conditionalFormatting sqref="M35">
    <cfRule type="cellIs" dxfId="53" priority="177" operator="lessThan">
      <formula>$C$4</formula>
    </cfRule>
  </conditionalFormatting>
  <conditionalFormatting sqref="M36">
    <cfRule type="cellIs" dxfId="52" priority="178" operator="lessThan">
      <formula>$C$4</formula>
    </cfRule>
  </conditionalFormatting>
  <conditionalFormatting sqref="M37">
    <cfRule type="cellIs" dxfId="51" priority="179" operator="lessThan">
      <formula>$C$4</formula>
    </cfRule>
  </conditionalFormatting>
  <conditionalFormatting sqref="M38">
    <cfRule type="cellIs" dxfId="50" priority="180" operator="lessThan">
      <formula>$C$4</formula>
    </cfRule>
  </conditionalFormatting>
  <conditionalFormatting sqref="M39">
    <cfRule type="cellIs" dxfId="49" priority="181" operator="lessThan">
      <formula>$C$4</formula>
    </cfRule>
  </conditionalFormatting>
  <conditionalFormatting sqref="M40">
    <cfRule type="cellIs" dxfId="48" priority="182" operator="lessThan">
      <formula>$C$4</formula>
    </cfRule>
  </conditionalFormatting>
  <conditionalFormatting sqref="M41">
    <cfRule type="cellIs" dxfId="47" priority="183" operator="lessThan">
      <formula>$C$4</formula>
    </cfRule>
  </conditionalFormatting>
  <conditionalFormatting sqref="M42">
    <cfRule type="cellIs" dxfId="46" priority="184" operator="lessThan">
      <formula>$C$4</formula>
    </cfRule>
  </conditionalFormatting>
  <conditionalFormatting sqref="M43">
    <cfRule type="cellIs" dxfId="45" priority="185" operator="lessThan">
      <formula>$C$4</formula>
    </cfRule>
  </conditionalFormatting>
  <conditionalFormatting sqref="M44">
    <cfRule type="cellIs" dxfId="44" priority="186" operator="lessThan">
      <formula>$C$4</formula>
    </cfRule>
  </conditionalFormatting>
  <conditionalFormatting sqref="M45">
    <cfRule type="cellIs" dxfId="43" priority="187" operator="lessThan">
      <formula>$C$4</formula>
    </cfRule>
  </conditionalFormatting>
  <conditionalFormatting sqref="M46">
    <cfRule type="cellIs" dxfId="42" priority="188" operator="lessThan">
      <formula>$C$4</formula>
    </cfRule>
  </conditionalFormatting>
  <conditionalFormatting sqref="M47">
    <cfRule type="cellIs" dxfId="41" priority="189" operator="lessThan">
      <formula>$C$4</formula>
    </cfRule>
  </conditionalFormatting>
  <conditionalFormatting sqref="M48">
    <cfRule type="cellIs" dxfId="40" priority="190" operator="lessThan">
      <formula>$C$4</formula>
    </cfRule>
  </conditionalFormatting>
  <conditionalFormatting sqref="M49">
    <cfRule type="cellIs" dxfId="39" priority="191" operator="lessThan">
      <formula>$C$4</formula>
    </cfRule>
  </conditionalFormatting>
  <conditionalFormatting sqref="M50">
    <cfRule type="cellIs" dxfId="38" priority="192" operator="lessThan">
      <formula>$C$4</formula>
    </cfRule>
  </conditionalFormatting>
  <conditionalFormatting sqref="K52">
    <cfRule type="cellIs" dxfId="37" priority="193" operator="lessThan">
      <formula>$C$4</formula>
    </cfRule>
  </conditionalFormatting>
  <conditionalFormatting sqref="K53">
    <cfRule type="cellIs" dxfId="36" priority="194" operator="lessThan">
      <formula>$C$4</formula>
    </cfRule>
  </conditionalFormatting>
  <conditionalFormatting sqref="K54">
    <cfRule type="cellIs" dxfId="35" priority="195" operator="lessThan">
      <formula>$C$4</formula>
    </cfRule>
  </conditionalFormatting>
  <conditionalFormatting sqref="K55">
    <cfRule type="cellIs" dxfId="34" priority="196" operator="lessThan">
      <formula>$C$4</formula>
    </cfRule>
  </conditionalFormatting>
  <conditionalFormatting sqref="T11">
    <cfRule type="cellIs" dxfId="33" priority="23" operator="lessThan">
      <formula>$C$4</formula>
    </cfRule>
  </conditionalFormatting>
  <conditionalFormatting sqref="T12">
    <cfRule type="cellIs" dxfId="32" priority="24" operator="lessThan">
      <formula>$C$4</formula>
    </cfRule>
  </conditionalFormatting>
  <conditionalFormatting sqref="T13">
    <cfRule type="cellIs" dxfId="31" priority="25" operator="lessThan">
      <formula>$C$4</formula>
    </cfRule>
  </conditionalFormatting>
  <conditionalFormatting sqref="T14">
    <cfRule type="cellIs" dxfId="30" priority="26" operator="lessThan">
      <formula>$C$4</formula>
    </cfRule>
  </conditionalFormatting>
  <conditionalFormatting sqref="T16">
    <cfRule type="cellIs" dxfId="28" priority="28" operator="lessThan">
      <formula>$C$4</formula>
    </cfRule>
  </conditionalFormatting>
  <conditionalFormatting sqref="T17">
    <cfRule type="cellIs" dxfId="27" priority="29" operator="lessThan">
      <formula>$C$4</formula>
    </cfRule>
  </conditionalFormatting>
  <conditionalFormatting sqref="T19">
    <cfRule type="cellIs" dxfId="25" priority="31" operator="lessThan">
      <formula>$C$4</formula>
    </cfRule>
  </conditionalFormatting>
  <conditionalFormatting sqref="T20">
    <cfRule type="cellIs" dxfId="24" priority="32" operator="lessThan">
      <formula>$C$4</formula>
    </cfRule>
  </conditionalFormatting>
  <conditionalFormatting sqref="AF11">
    <cfRule type="cellIs" dxfId="23" priority="13" operator="lessThan">
      <formula>$C$4</formula>
    </cfRule>
  </conditionalFormatting>
  <conditionalFormatting sqref="AF12">
    <cfRule type="cellIs" dxfId="22" priority="14" operator="lessThan">
      <formula>$C$4</formula>
    </cfRule>
  </conditionalFormatting>
  <conditionalFormatting sqref="AF13">
    <cfRule type="cellIs" dxfId="21" priority="15" operator="lessThan">
      <formula>$C$4</formula>
    </cfRule>
  </conditionalFormatting>
  <conditionalFormatting sqref="AF14">
    <cfRule type="cellIs" dxfId="20" priority="16" operator="lessThan">
      <formula>$C$4</formula>
    </cfRule>
  </conditionalFormatting>
  <conditionalFormatting sqref="AF15">
    <cfRule type="cellIs" dxfId="19" priority="17" operator="lessThan">
      <formula>$C$4</formula>
    </cfRule>
  </conditionalFormatting>
  <conditionalFormatting sqref="AF16">
    <cfRule type="cellIs" dxfId="18" priority="18" operator="lessThan">
      <formula>$C$4</formula>
    </cfRule>
  </conditionalFormatting>
  <conditionalFormatting sqref="AF17">
    <cfRule type="cellIs" dxfId="17" priority="19" operator="lessThan">
      <formula>$C$4</formula>
    </cfRule>
  </conditionalFormatting>
  <conditionalFormatting sqref="AF18">
    <cfRule type="cellIs" dxfId="16" priority="20" operator="lessThan">
      <formula>$C$4</formula>
    </cfRule>
  </conditionalFormatting>
  <conditionalFormatting sqref="AF19">
    <cfRule type="cellIs" dxfId="15" priority="21" operator="lessThan">
      <formula>$C$4</formula>
    </cfRule>
  </conditionalFormatting>
  <conditionalFormatting sqref="AF20">
    <cfRule type="cellIs" dxfId="14" priority="22" operator="lessThan">
      <formula>$C$4</formula>
    </cfRule>
  </conditionalFormatting>
  <conditionalFormatting sqref="AG13">
    <cfRule type="cellIs" dxfId="13" priority="8" operator="lessThan">
      <formula>$C$4</formula>
    </cfRule>
  </conditionalFormatting>
  <conditionalFormatting sqref="AG14">
    <cfRule type="cellIs" dxfId="12" priority="9" operator="lessThan">
      <formula>$C$4</formula>
    </cfRule>
  </conditionalFormatting>
  <conditionalFormatting sqref="AG15">
    <cfRule type="cellIs" dxfId="11" priority="10" operator="lessThan">
      <formula>$C$4</formula>
    </cfRule>
  </conditionalFormatting>
  <conditionalFormatting sqref="AG16">
    <cfRule type="cellIs" dxfId="10" priority="11" operator="lessThan">
      <formula>$C$4</formula>
    </cfRule>
  </conditionalFormatting>
  <conditionalFormatting sqref="AG17">
    <cfRule type="cellIs" dxfId="9" priority="12" operator="lessThan">
      <formula>$C$4</formula>
    </cfRule>
  </conditionalFormatting>
  <conditionalFormatting sqref="AH13">
    <cfRule type="cellIs" dxfId="8" priority="3" operator="lessThan">
      <formula>$C$4</formula>
    </cfRule>
  </conditionalFormatting>
  <conditionalFormatting sqref="AH14">
    <cfRule type="cellIs" dxfId="7" priority="4" operator="lessThan">
      <formula>$C$4</formula>
    </cfRule>
  </conditionalFormatting>
  <conditionalFormatting sqref="AH15">
    <cfRule type="cellIs" dxfId="6" priority="5" operator="lessThan">
      <formula>$C$4</formula>
    </cfRule>
  </conditionalFormatting>
  <conditionalFormatting sqref="AH16">
    <cfRule type="cellIs" dxfId="5" priority="6" operator="lessThan">
      <formula>$C$4</formula>
    </cfRule>
  </conditionalFormatting>
  <conditionalFormatting sqref="AH17">
    <cfRule type="cellIs" dxfId="4" priority="7" operator="lessThan">
      <formula>$C$4</formula>
    </cfRule>
  </conditionalFormatting>
  <conditionalFormatting sqref="T15">
    <cfRule type="cellIs" dxfId="3" priority="2" operator="lessThan">
      <formula>$C$4</formula>
    </cfRule>
  </conditionalFormatting>
  <conditionalFormatting sqref="T18">
    <cfRule type="cellIs" dxfId="1" priority="1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Perpust</cp:lastModifiedBy>
  <dcterms:created xsi:type="dcterms:W3CDTF">2015-09-01T09:01:01Z</dcterms:created>
  <dcterms:modified xsi:type="dcterms:W3CDTF">2017-12-19T02:28:15Z</dcterms:modified>
</cp:coreProperties>
</file>