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2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H41" i="1" s="1"/>
  <c r="E41" i="1" s="1"/>
  <c r="N41" i="1"/>
  <c r="K41" i="1"/>
  <c r="J41" i="1"/>
  <c r="I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L38" i="1" s="1"/>
  <c r="AF38" i="1"/>
  <c r="AK38" i="1" s="1"/>
  <c r="AC38" i="1"/>
  <c r="Z38" i="1"/>
  <c r="AI38" i="1" s="1"/>
  <c r="W38" i="1"/>
  <c r="T38" i="1"/>
  <c r="AG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J36" i="1"/>
  <c r="I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AL34" i="1" s="1"/>
  <c r="T34" i="1"/>
  <c r="AG34" i="1" s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F14" i="1"/>
  <c r="AC14" i="1"/>
  <c r="AJ14" i="1" s="1"/>
  <c r="Z14" i="1"/>
  <c r="W14" i="1"/>
  <c r="AH14" i="1" s="1"/>
  <c r="T14" i="1"/>
  <c r="AG14" i="1" s="1"/>
  <c r="N14" i="1"/>
  <c r="K14" i="1"/>
  <c r="AY13" i="1"/>
  <c r="AR13" i="1"/>
  <c r="AK13" i="1"/>
  <c r="AI13" i="1"/>
  <c r="AF13" i="1"/>
  <c r="AC13" i="1"/>
  <c r="AJ13" i="1" s="1"/>
  <c r="Z13" i="1"/>
  <c r="W13" i="1"/>
  <c r="AH13" i="1" s="1"/>
  <c r="T13" i="1"/>
  <c r="AG13" i="1" s="1"/>
  <c r="N13" i="1"/>
  <c r="K13" i="1"/>
  <c r="AY12" i="1"/>
  <c r="AR12" i="1"/>
  <c r="AK12" i="1"/>
  <c r="AI12" i="1"/>
  <c r="AF12" i="1"/>
  <c r="AC12" i="1"/>
  <c r="AJ12" i="1" s="1"/>
  <c r="Z12" i="1"/>
  <c r="W12" i="1"/>
  <c r="AH12" i="1" s="1"/>
  <c r="T12" i="1"/>
  <c r="AG12" i="1" s="1"/>
  <c r="N12" i="1"/>
  <c r="K12" i="1"/>
  <c r="AY11" i="1"/>
  <c r="AR11" i="1"/>
  <c r="AK11" i="1"/>
  <c r="AI11" i="1"/>
  <c r="AF11" i="1"/>
  <c r="AC11" i="1"/>
  <c r="AJ11" i="1" s="1"/>
  <c r="Z11" i="1"/>
  <c r="W11" i="1"/>
  <c r="AH11" i="1" s="1"/>
  <c r="T11" i="1"/>
  <c r="AG11" i="1" s="1"/>
  <c r="N11" i="1"/>
  <c r="K11" i="1"/>
  <c r="AL11" i="1" l="1"/>
  <c r="AL12" i="1"/>
  <c r="AL13" i="1"/>
  <c r="AL14" i="1"/>
  <c r="AL15" i="1"/>
  <c r="AL16" i="1"/>
  <c r="AL19" i="1"/>
  <c r="AL21" i="1"/>
  <c r="AL22" i="1"/>
  <c r="AL24" i="1"/>
  <c r="AL26" i="1"/>
  <c r="AL29" i="1"/>
  <c r="AL33" i="1"/>
  <c r="AL17" i="1"/>
  <c r="AL18" i="1"/>
  <c r="AL20" i="1"/>
  <c r="AL23" i="1"/>
  <c r="AL25" i="1"/>
  <c r="AL27" i="1"/>
  <c r="AL28" i="1"/>
  <c r="AL30" i="1"/>
  <c r="AL31" i="1"/>
  <c r="AL32" i="1"/>
  <c r="H34" i="1"/>
  <c r="E34" i="1" s="1"/>
  <c r="G34" i="1"/>
  <c r="H35" i="1"/>
  <c r="E35" i="1" s="1"/>
  <c r="G35" i="1"/>
  <c r="H36" i="1"/>
  <c r="E36" i="1" s="1"/>
  <c r="G36" i="1"/>
  <c r="H37" i="1"/>
  <c r="E37" i="1" s="1"/>
  <c r="G37" i="1"/>
  <c r="H38" i="1"/>
  <c r="E38" i="1" s="1"/>
  <c r="G38" i="1"/>
  <c r="H39" i="1"/>
  <c r="E39" i="1" s="1"/>
  <c r="G39" i="1"/>
  <c r="H40" i="1"/>
  <c r="E40" i="1" s="1"/>
  <c r="G40" i="1"/>
  <c r="G41" i="1"/>
  <c r="G42" i="1"/>
  <c r="H42" i="1"/>
  <c r="E42" i="1" s="1"/>
  <c r="G44" i="1"/>
  <c r="H44" i="1"/>
  <c r="E44" i="1" s="1"/>
  <c r="G46" i="1"/>
  <c r="H46" i="1"/>
  <c r="E46" i="1" s="1"/>
  <c r="G48" i="1"/>
  <c r="H48" i="1"/>
  <c r="E48" i="1" s="1"/>
  <c r="G50" i="1"/>
  <c r="H50" i="1"/>
  <c r="E50" i="1" s="1"/>
  <c r="G43" i="1"/>
  <c r="H43" i="1"/>
  <c r="E43" i="1" s="1"/>
  <c r="G45" i="1"/>
  <c r="H45" i="1"/>
  <c r="E45" i="1" s="1"/>
  <c r="G47" i="1"/>
  <c r="H47" i="1"/>
  <c r="E47" i="1" s="1"/>
  <c r="G49" i="1"/>
  <c r="H49" i="1"/>
  <c r="E49" i="1" s="1"/>
  <c r="I16" i="1" l="1"/>
  <c r="J16" i="1"/>
  <c r="I14" i="1"/>
  <c r="J14" i="1"/>
  <c r="I12" i="1"/>
  <c r="J12" i="1"/>
  <c r="I15" i="1"/>
  <c r="J15" i="1"/>
  <c r="I13" i="1"/>
  <c r="J13" i="1"/>
  <c r="I11" i="1"/>
  <c r="J11" i="1"/>
  <c r="H31" i="1"/>
  <c r="E31" i="1" s="1"/>
  <c r="G31" i="1"/>
  <c r="H28" i="1"/>
  <c r="E28" i="1" s="1"/>
  <c r="G28" i="1"/>
  <c r="H25" i="1"/>
  <c r="E25" i="1" s="1"/>
  <c r="G25" i="1"/>
  <c r="H20" i="1"/>
  <c r="E20" i="1" s="1"/>
  <c r="G20" i="1"/>
  <c r="H17" i="1"/>
  <c r="E17" i="1" s="1"/>
  <c r="G17" i="1"/>
  <c r="H29" i="1"/>
  <c r="E29" i="1" s="1"/>
  <c r="G29" i="1"/>
  <c r="H24" i="1"/>
  <c r="E24" i="1" s="1"/>
  <c r="G24" i="1"/>
  <c r="H21" i="1"/>
  <c r="E21" i="1" s="1"/>
  <c r="G21" i="1"/>
  <c r="G16" i="1"/>
  <c r="H16" i="1"/>
  <c r="E16" i="1" s="1"/>
  <c r="G14" i="1"/>
  <c r="H14" i="1"/>
  <c r="E14" i="1" s="1"/>
  <c r="G12" i="1"/>
  <c r="H12" i="1"/>
  <c r="E12" i="1" s="1"/>
  <c r="H32" i="1"/>
  <c r="E32" i="1" s="1"/>
  <c r="G32" i="1"/>
  <c r="H30" i="1"/>
  <c r="E30" i="1" s="1"/>
  <c r="G30" i="1"/>
  <c r="H27" i="1"/>
  <c r="E27" i="1" s="1"/>
  <c r="G27" i="1"/>
  <c r="H23" i="1"/>
  <c r="E23" i="1" s="1"/>
  <c r="G23" i="1"/>
  <c r="H18" i="1"/>
  <c r="E18" i="1" s="1"/>
  <c r="G18" i="1"/>
  <c r="H33" i="1"/>
  <c r="E33" i="1" s="1"/>
  <c r="G33" i="1"/>
  <c r="H26" i="1"/>
  <c r="E26" i="1" s="1"/>
  <c r="G26" i="1"/>
  <c r="H22" i="1"/>
  <c r="E22" i="1" s="1"/>
  <c r="G22" i="1"/>
  <c r="H19" i="1"/>
  <c r="E19" i="1" s="1"/>
  <c r="G19" i="1"/>
  <c r="H15" i="1"/>
  <c r="E15" i="1" s="1"/>
  <c r="G15" i="1"/>
  <c r="H13" i="1"/>
  <c r="E13" i="1" s="1"/>
  <c r="G13" i="1"/>
  <c r="G11" i="1"/>
  <c r="H11" i="1"/>
  <c r="I53" i="1" l="1"/>
  <c r="I54" i="1"/>
  <c r="I52" i="1"/>
  <c r="E11" i="1"/>
</calcChain>
</file>

<file path=xl/sharedStrings.xml><?xml version="1.0" encoding="utf-8"?>
<sst xmlns="http://schemas.openxmlformats.org/spreadsheetml/2006/main" count="102" uniqueCount="66">
  <si>
    <t>DAFTAR NILAI SISWA SMAN 9 SEMARANG SEMESTER GASAL TAHUN PELAJARAN 2017/2018</t>
  </si>
  <si>
    <t>Guru :</t>
  </si>
  <si>
    <t>Andreas Mulyadi</t>
  </si>
  <si>
    <t>Kelas [nama-kelas]</t>
  </si>
  <si>
    <t>Kelas XII-IPS 2</t>
  </si>
  <si>
    <t>GASAL</t>
  </si>
  <si>
    <t>Mapel :</t>
  </si>
  <si>
    <t>Pendidikan Agama Kristen [ Mata Pelajaran ]</t>
  </si>
  <si>
    <t>download [tgl-download]</t>
  </si>
  <si>
    <t>didownload 15/12/2017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</si>
  <si>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</si>
  <si>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</si>
  <si>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</si>
  <si>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</si>
  <si>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</si>
  <si>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</si>
  <si>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</si>
  <si>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</si>
  <si>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</si>
  <si>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</si>
  <si>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</si>
  <si>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</si>
  <si>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</si>
  <si>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</si>
  <si>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</si>
  <si>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</si>
  <si>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</si>
  <si>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</si>
  <si>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</si>
  <si>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</si>
  <si>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</si>
  <si>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</si>
  <si>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</si>
  <si>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</si>
  <si>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</si>
  <si>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</si>
  <si>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</si>
  <si>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</si>
  <si>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</si>
  <si>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</si>
  <si>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</si>
  <si>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</si>
  <si>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</si>
  <si>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</si>
  <si>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</si>
  <si>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</si>
  <si>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BERLIAN SYALOMITA DAMARPUTRI PASISARHA</t>
  </si>
  <si>
    <t>A</t>
  </si>
  <si>
    <t>BERLIANA AGUSTINA DAMAYANTI BARATA</t>
  </si>
  <si>
    <t>CYNTHIA TASHA KRISDANIELLA</t>
  </si>
  <si>
    <t>MARTIN BONARAJA SIMAMORA</t>
  </si>
  <si>
    <t>RENATA KARIN VIDYASANTI</t>
  </si>
  <si>
    <t>YESSY ADHIASTUTI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</si>
  <si>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</si>
  <si>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</si>
  <si>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</si>
  <si>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</si>
  <si>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</si>
  <si>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</si>
  <si>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</si>
  <si>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</si>
  <si>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</si>
  <si>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</si>
  <si>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6101970</t>
  </si>
  <si>
    <t>Semua Kompetensi Dasar Sudah Mencapai KKM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</si>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</sst>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52164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B</v>
      </c>
      <c r="L11" s="52" t="s">
        <v>64</v>
      </c>
      <c r="M11" s="13"/>
      <c r="N11" s="35" t="str">
        <f t="shared" ref="N11:N50" si="6">IF(BB11="","",BB11)</f>
        <v/>
      </c>
      <c r="O11" s="2">
        <v>80</v>
      </c>
      <c r="P11" s="1">
        <v>88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3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3">
        <v>89</v>
      </c>
      <c r="AN11" s="3">
        <v>92</v>
      </c>
      <c r="AO11" s="2"/>
      <c r="AP11" s="2"/>
      <c r="AQ11" s="2"/>
      <c r="AR11" s="49">
        <f t="shared" ref="AR11:AR50" si="18">IF(COUNTBLANK(AM11:AQ11)=5,"",AVERAGE(AM11:AQ11))</f>
        <v>90.5</v>
      </c>
      <c r="AS11" s="13"/>
      <c r="AT11" s="6">
        <v>80</v>
      </c>
      <c r="AU11" s="6">
        <v>80</v>
      </c>
      <c r="AV11" s="6">
        <v>80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65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52165</v>
      </c>
      <c r="C12" s="14" t="s">
        <v>48</v>
      </c>
      <c r="D12" s="13"/>
      <c r="E12" s="14">
        <f t="shared" si="0"/>
        <v>94</v>
      </c>
      <c r="F12" s="13"/>
      <c r="G12" s="24">
        <f t="shared" si="1"/>
        <v>94</v>
      </c>
      <c r="H12" s="24">
        <f t="shared" si="2"/>
        <v>94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64</v>
      </c>
      <c r="M12" s="13"/>
      <c r="N12" s="36" t="str">
        <f t="shared" si="6"/>
        <v/>
      </c>
      <c r="O12" s="2">
        <v>88</v>
      </c>
      <c r="P12" s="2">
        <v>94</v>
      </c>
      <c r="Q12" s="13"/>
      <c r="R12" s="3">
        <v>98</v>
      </c>
      <c r="S12" s="1"/>
      <c r="T12" s="39">
        <f t="shared" si="7"/>
        <v>98</v>
      </c>
      <c r="U12" s="3">
        <v>94</v>
      </c>
      <c r="V12" s="1"/>
      <c r="W12" s="39">
        <f t="shared" si="8"/>
        <v>94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94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96</v>
      </c>
      <c r="AM12" s="3">
        <v>98</v>
      </c>
      <c r="AN12" s="3">
        <v>94</v>
      </c>
      <c r="AO12" s="2"/>
      <c r="AP12" s="2"/>
      <c r="AQ12" s="2"/>
      <c r="AR12" s="49">
        <f t="shared" si="18"/>
        <v>96</v>
      </c>
      <c r="AS12" s="13"/>
      <c r="AT12" s="6">
        <v>85</v>
      </c>
      <c r="AU12" s="6">
        <v>85</v>
      </c>
      <c r="AV12" s="6">
        <v>85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52166</v>
      </c>
      <c r="C13" s="14" t="s">
        <v>49</v>
      </c>
      <c r="D13" s="13"/>
      <c r="E13" s="14">
        <f t="shared" si="0"/>
        <v>93</v>
      </c>
      <c r="F13" s="13"/>
      <c r="G13" s="24">
        <f t="shared" si="1"/>
        <v>93</v>
      </c>
      <c r="H13" s="24">
        <f t="shared" si="2"/>
        <v>93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64</v>
      </c>
      <c r="M13" s="13"/>
      <c r="N13" s="36" t="str">
        <f t="shared" si="6"/>
        <v/>
      </c>
      <c r="O13" s="2">
        <v>85</v>
      </c>
      <c r="P13" s="2">
        <v>93</v>
      </c>
      <c r="Q13" s="13"/>
      <c r="R13" s="3">
        <v>95</v>
      </c>
      <c r="S13" s="1"/>
      <c r="T13" s="39">
        <f t="shared" si="7"/>
        <v>95</v>
      </c>
      <c r="U13" s="3">
        <v>96</v>
      </c>
      <c r="V13" s="1"/>
      <c r="W13" s="39">
        <f t="shared" si="8"/>
        <v>96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95.5</v>
      </c>
      <c r="AM13" s="3">
        <v>93</v>
      </c>
      <c r="AN13" s="3">
        <v>96</v>
      </c>
      <c r="AO13" s="2"/>
      <c r="AP13" s="2"/>
      <c r="AQ13" s="2"/>
      <c r="AR13" s="49">
        <f t="shared" si="18"/>
        <v>94.5</v>
      </c>
      <c r="AS13" s="13"/>
      <c r="AT13" s="6">
        <v>80</v>
      </c>
      <c r="AU13" s="6">
        <v>80</v>
      </c>
      <c r="AV13" s="6">
        <v>80</v>
      </c>
      <c r="AW13" s="2"/>
      <c r="AX13" s="2"/>
      <c r="AY13" s="51">
        <f t="shared" si="19"/>
        <v>80</v>
      </c>
      <c r="AZ13" s="13"/>
      <c r="BA13" s="54" t="s">
        <v>65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52167</v>
      </c>
      <c r="C14" s="14" t="s">
        <v>50</v>
      </c>
      <c r="D14" s="13"/>
      <c r="E14" s="14">
        <f t="shared" si="0"/>
        <v>95</v>
      </c>
      <c r="F14" s="13"/>
      <c r="G14" s="24">
        <f t="shared" si="1"/>
        <v>95</v>
      </c>
      <c r="H14" s="24">
        <f t="shared" si="2"/>
        <v>95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64</v>
      </c>
      <c r="M14" s="13"/>
      <c r="N14" s="36" t="str">
        <f t="shared" si="6"/>
        <v/>
      </c>
      <c r="O14" s="2">
        <v>90</v>
      </c>
      <c r="P14" s="2">
        <v>95</v>
      </c>
      <c r="Q14" s="13"/>
      <c r="R14" s="3">
        <v>97</v>
      </c>
      <c r="S14" s="1"/>
      <c r="T14" s="39">
        <f t="shared" si="7"/>
        <v>97</v>
      </c>
      <c r="U14" s="3">
        <v>98</v>
      </c>
      <c r="V14" s="1"/>
      <c r="W14" s="39">
        <f t="shared" si="8"/>
        <v>98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97</v>
      </c>
      <c r="AH14" s="14">
        <f t="shared" si="13"/>
        <v>98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97.5</v>
      </c>
      <c r="AM14" s="3">
        <v>95</v>
      </c>
      <c r="AN14" s="3">
        <v>95</v>
      </c>
      <c r="AO14" s="2"/>
      <c r="AP14" s="2"/>
      <c r="AQ14" s="2"/>
      <c r="AR14" s="49">
        <f t="shared" si="18"/>
        <v>95</v>
      </c>
      <c r="AS14" s="13"/>
      <c r="AT14" s="6">
        <v>85</v>
      </c>
      <c r="AU14" s="6">
        <v>85</v>
      </c>
      <c r="AV14" s="6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52168</v>
      </c>
      <c r="C15" s="14" t="s">
        <v>51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64</v>
      </c>
      <c r="M15" s="13"/>
      <c r="N15" s="36" t="str">
        <f t="shared" si="6"/>
        <v/>
      </c>
      <c r="O15" s="2">
        <v>83</v>
      </c>
      <c r="P15" s="2">
        <v>85</v>
      </c>
      <c r="Q15" s="13"/>
      <c r="R15" s="3">
        <v>85</v>
      </c>
      <c r="S15" s="1"/>
      <c r="T15" s="39">
        <f t="shared" si="7"/>
        <v>85</v>
      </c>
      <c r="U15" s="3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3">
        <v>85</v>
      </c>
      <c r="AN15" s="3">
        <v>85</v>
      </c>
      <c r="AO15" s="2"/>
      <c r="AP15" s="2"/>
      <c r="AQ15" s="2"/>
      <c r="AR15" s="49">
        <f t="shared" si="18"/>
        <v>85</v>
      </c>
      <c r="AS15" s="13"/>
      <c r="AT15" s="6">
        <v>90</v>
      </c>
      <c r="AU15" s="6">
        <v>90</v>
      </c>
      <c r="AV15" s="6">
        <v>90</v>
      </c>
      <c r="AW15" s="2"/>
      <c r="AX15" s="2"/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52169</v>
      </c>
      <c r="C16" s="14" t="s">
        <v>52</v>
      </c>
      <c r="D16" s="13"/>
      <c r="E16" s="14">
        <f t="shared" si="0"/>
        <v>96</v>
      </c>
      <c r="F16" s="13"/>
      <c r="G16" s="24">
        <f t="shared" si="1"/>
        <v>96</v>
      </c>
      <c r="H16" s="24">
        <f t="shared" si="2"/>
        <v>96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64</v>
      </c>
      <c r="M16" s="13"/>
      <c r="N16" s="36" t="str">
        <f t="shared" si="6"/>
        <v/>
      </c>
      <c r="O16" s="2">
        <v>92</v>
      </c>
      <c r="P16" s="2">
        <v>96</v>
      </c>
      <c r="Q16" s="13"/>
      <c r="R16" s="3">
        <v>96</v>
      </c>
      <c r="S16" s="1"/>
      <c r="T16" s="39">
        <f t="shared" si="7"/>
        <v>96</v>
      </c>
      <c r="U16" s="3">
        <v>98</v>
      </c>
      <c r="V16" s="1"/>
      <c r="W16" s="39">
        <f t="shared" si="8"/>
        <v>98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96</v>
      </c>
      <c r="AH16" s="14">
        <f t="shared" si="13"/>
        <v>98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97</v>
      </c>
      <c r="AM16" s="3">
        <v>96</v>
      </c>
      <c r="AN16" s="3">
        <v>96</v>
      </c>
      <c r="AO16" s="2"/>
      <c r="AP16" s="2"/>
      <c r="AQ16" s="2"/>
      <c r="AR16" s="49">
        <f t="shared" si="18"/>
        <v>96</v>
      </c>
      <c r="AS16" s="13"/>
      <c r="AT16" s="6">
        <v>85</v>
      </c>
      <c r="AU16" s="6">
        <v>85</v>
      </c>
      <c r="AV16" s="6">
        <v>85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53</v>
      </c>
      <c r="D52" s="13"/>
      <c r="E52" s="13"/>
      <c r="F52" s="13"/>
      <c r="G52" s="56" t="s">
        <v>54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55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56</v>
      </c>
      <c r="D53" s="13"/>
      <c r="E53" s="13"/>
      <c r="F53" s="13"/>
      <c r="G53" s="56" t="s">
        <v>57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58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59</v>
      </c>
      <c r="H54" s="56"/>
      <c r="I54" s="13">
        <f>IF(COUNTBLANK($H$11:$H$50)=40,"",AVERAGE($H$11:$H$50))</f>
        <v>91.833333333333329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60</v>
      </c>
      <c r="H55" s="56"/>
      <c r="I55" s="13">
        <f>IF(COUNTBLANK($P$11:$P$50)=40,"",AVERAGE($P$11:$P$50))</f>
        <v>91.833333333333329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2017-12-15T07:29:14Z</dcterms:modified>
  <cp:category/>
</cp:coreProperties>
</file>