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<sst xmlns="http://schemas.openxmlformats.org/spreadsheetml/2006/main" count="539" uniqueCount="183">
  <si>
    <t>DAFTAR NILAI SISWA SMAN 9 SEMARANG SEMESTER GENAP TAHUN PELAJARAN 2017/2018</t>
  </si>
  <si>
    <t>Guru :</t>
  </si>
  <si>
    <t>Drs. Hamim</t>
  </si>
  <si>
    <t>Kelas X-IPS 1</t>
  </si>
  <si>
    <t>Mapel :</t>
  </si>
  <si>
    <t>Pendidikan Agama dan Budi Pekerti [ Kelompok A (Wajib) ]</t>
  </si>
  <si>
    <t>didownload 23/03/2018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</si>
  <si>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</si>
  <si>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</si>
  <si>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</si>
  <si>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</si>
  <si>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</si>
  <si>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</si>
  <si>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</si>
  <si>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</si>
  <si>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</si>
  <si>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</si>
  <si>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</si>
  <si>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</si>
  <si>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</si>
  <si>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</si>
  <si>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</si>
  <si>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</si>
  <si>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</si>
  <si>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</si>
  <si>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</si>
  <si>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</si>
  <si>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</si>
  <si>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</si>
  <si>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</si>
  <si>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</si>
  <si>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</si>
  <si>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</si>
  <si>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</si>
  <si>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</si>
  <si>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</si>
  <si>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</si>
  <si>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</si>
  <si>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</si>
  <si>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</si>
  <si>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</si>
  <si>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</si>
  <si>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</si>
  <si>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</si>
  <si>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</si>
  <si>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</si>
  <si>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</si>
  <si>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</si>
  <si>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</si>
  <si>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</si>
  <si>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</si>
  <si>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</si>
  <si>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</si>
  <si>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</si>
  <si>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</si>
  <si>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</si>
  <si>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</si>
  <si>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</si>
  <si>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</si>
  <si>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</si>
  <si>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</si>
  <si>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</si>
  <si>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</si>
  <si>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</si>
  <si>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</si>
  <si>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</si>
  <si>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</si>
  <si>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</si>
  <si>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</si>
  <si>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</si>
  <si>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</si>
  <si>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FITRA NADA PRATAMA</t>
  </si>
  <si>
    <t>GARINDRA HANUGRAHAYU JATI</t>
  </si>
  <si>
    <t>GHIEFFARY RARIFTYA PUTRA</t>
  </si>
  <si>
    <t>GHUFRAN KHALLIF PRADANSYAH</t>
  </si>
  <si>
    <t>HASNA HUMAIRA</t>
  </si>
  <si>
    <t>M. RIKI FAUZI</t>
  </si>
  <si>
    <t>MICHELLA DENINTA SULISTYO</t>
  </si>
  <si>
    <t>Predikat &amp; Deskripsi Keterampilan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</si>
  <si>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</si>
  <si>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</si>
  <si>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</si>
  <si>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</si>
  <si>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</si>
  <si>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</si>
  <si>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</si>
  <si>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</si>
  <si>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</si>
  <si>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</si>
  <si>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</si>
  <si>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</si>
  <si>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</si>
  <si>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</si>
  <si>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</si>
  <si>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</si>
  <si>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</si>
  <si>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</si>
  <si>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</si>
  <si>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</si>
  <si>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</si>
  <si>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</si>
  <si>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</si>
  <si>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</si>
  <si>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</si>
  <si>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</si>
  <si>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19650925</t>
  </si>
  <si>
    <t>Nip</t>
  </si>
  <si>
    <t>Kelas X-IPS 2</t>
  </si>
  <si>
    <t>ALDOHAN FAZA AVIAN</t>
  </si>
  <si>
    <t>ALIKA TRULY MAULIDDINA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</si>
  <si>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</si>
  <si>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</si>
  <si>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</si>
  <si>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</si>
  <si>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</si>
  <si>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</si>
  <si>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</si>
  <si>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</si>
  <si>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</si>
  <si>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</si>
  <si>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</si>
  <si>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</si>
  <si>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</si>
  <si>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</si>
  <si>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</si>
  <si>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</si>
  <si>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</si>
  <si>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</si>
  <si>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</si>
  <si>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</si>
  <si>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</si>
  <si>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</si>
  <si>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</si>
  <si>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</si>
  <si>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</si>
  <si>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</si>
  <si>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</si>
  <si>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</si>
  <si>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</si>
  <si>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</si>
  <si>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</si>
  <si>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</si>
  <si>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</si>
  <si>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</si>
  <si>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</si>
  <si>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</si>
  <si>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</si>
  <si>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</si>
  <si>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</si>
  <si>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</si>
  <si>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</si>
  <si>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</si>
  <si>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</si>
  <si>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</si>
  <si>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</si>
  <si>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</si>
  <si>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</si>
  <si>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</si>
  <si>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</si>
  <si>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</si>
  <si>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</si>
  <si>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</si>
  <si>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</si>
  <si>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</si>
  <si>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</si>
  <si>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</si>
  <si>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</si>
  <si>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</si>
  <si>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</si>
  <si>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</si>
  <si>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</si>
  <si>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</si>
  <si>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</si>
  <si>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 xml:space="preserve">Memiliki kemampuan dalam menganalisis KD. 3.2 makna  QS, Al Isra:32 dan QS. An Nur : 2 tentang pergaulan bebas dan perbuatan zina </t>
  </si>
  <si>
    <t xml:space="preserve">Memiliki kemampuan dalam menganalisis  KD 3.4  Iman kepada malaikat-malakat Allah Swt. </t>
  </si>
  <si>
    <t>Memiliki kemampuan menganalisis KD.3.6  manfaat Kejujuran dalam kehidupan sehari-hari</t>
  </si>
  <si>
    <t xml:space="preserve">Memilki kemampuan menganalisis KD. 3.8  kedudukan Al Qur'an, Hadis dan Ijtihad sebagai  Sumber hukum Islam </t>
  </si>
  <si>
    <t>Memiliki kemampuan menganalisis KD.3.9  Substansi dan setrategi dakwah rasul pada periode madinah</t>
  </si>
  <si>
    <t>Sangat Terampil dalam membaca dan menghafal   QS Al  Isra : 32  dan QS. An-Nur: 2</t>
  </si>
  <si>
    <t>Sangat Terampil  dalam menyajikan hubungan antara iman kepada malaikat dengan perilaku teliti, displin dan waspada</t>
  </si>
  <si>
    <t xml:space="preserve">Sangat  dalam menyajikan macam-macam sumber hukum Islam dalam kehidupan sehari-hari </t>
  </si>
  <si>
    <t xml:space="preserve"> Sangat Terampil  dalam menyajikan kaitan antara contoh perilaku jujur dalam kehidupan sehari-hari dengan keimanan</t>
  </si>
  <si>
    <t>Sangat Terampil dalam mendeskripsikan sunstansi dan stategi dakwah Rasullah Saw. di 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</si>
</sst>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H15" sqref="H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67296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KD. 3.2 makna  QS, Al Isra:32 dan QS. An Nur : 2 tentang pergaulan bebas dan perbuatan zina </v>
      </c>
      <c r="K11" s="19">
        <f t="shared" ref="K11:K50" si="4">IF((COUNTA(AF11:AN11)&gt;0),AVERAGE(AF11:AN11),"")</f>
        <v>88.6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dan menghafal   QS Al  Isra : 32  dan QS. An-Nur: 2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92</v>
      </c>
      <c r="V11" s="1">
        <v>88</v>
      </c>
      <c r="W11" s="1">
        <v>88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85</v>
      </c>
      <c r="AI11" s="1">
        <v>88</v>
      </c>
      <c r="AJ11" s="1">
        <v>90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67312</v>
      </c>
      <c r="C12" s="19" t="s">
        <v>56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 xml:space="preserve">Memiliki kemampuan dalam menganalisis KD. 3.2 makna  QS, Al Isra:32 dan QS. An Nur : 2 tentang pergaulan bebas dan perbuatan zina 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Sangat Terampil dalam membaca dan menghafal   QS Al  Isra : 32  dan QS. An-Nur: 2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90</v>
      </c>
      <c r="V12" s="1">
        <v>90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67328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 xml:space="preserve">Memiliki kemampuan dalam menganalisis KD. 3.2 makna  QS, Al Isra:32 dan QS. An Nur : 2 tentang pergaulan bebas dan perbuatan zina </v>
      </c>
      <c r="K13" s="19">
        <f t="shared" si="4"/>
        <v>88.4</v>
      </c>
      <c r="L13" s="19" t="str">
        <f t="shared" si="5"/>
        <v>A</v>
      </c>
      <c r="M13" s="19">
        <f t="shared" si="6"/>
        <v>88.4</v>
      </c>
      <c r="N13" s="19" t="str">
        <f t="shared" si="7"/>
        <v>A</v>
      </c>
      <c r="O13" s="35">
        <v>1</v>
      </c>
      <c r="P13" s="19" t="str">
        <f t="shared" si="8"/>
        <v>Sangat Terampil dalam membaca dan menghafal   QS Al  Isra : 32  dan QS. An-Nur: 2</v>
      </c>
      <c r="Q13" s="19" t="str">
        <f t="shared" si="9"/>
        <v>A</v>
      </c>
      <c r="R13" s="19" t="str">
        <f t="shared" si="10"/>
        <v>A</v>
      </c>
      <c r="S13" s="18"/>
      <c r="T13" s="1">
        <v>95</v>
      </c>
      <c r="U13" s="1">
        <v>95</v>
      </c>
      <c r="V13" s="1">
        <v>82</v>
      </c>
      <c r="W13" s="1">
        <v>82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88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173</v>
      </c>
      <c r="FI13" s="41" t="s">
        <v>178</v>
      </c>
      <c r="FJ13" s="39">
        <v>15001</v>
      </c>
      <c r="FK13" s="39">
        <v>15011</v>
      </c>
    </row>
    <row r="14" spans="1:167" x14ac:dyDescent="0.25">
      <c r="A14" s="19">
        <v>4</v>
      </c>
      <c r="B14" s="19">
        <v>67344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Memiliki kemampuan dalam menganalisis KD. 3.2 makna  QS, Al Isra:32 dan QS. An Nur : 2 tentang pergaulan bebas dan perbuatan zina 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>Sangat Terampil dalam membaca dan menghafal   QS Al  Isra : 32  dan QS. An-Nur: 2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88</v>
      </c>
      <c r="V14" s="1">
        <v>88</v>
      </c>
      <c r="W14" s="1">
        <v>88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85</v>
      </c>
      <c r="AI14" s="1">
        <v>85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67360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 xml:space="preserve">Memiliki kemampuan dalam menganalisis KD. 3.2 makna  QS, Al Isra:32 dan QS. An Nur : 2 tentang pergaulan bebas dan perbuatan zina </v>
      </c>
      <c r="K15" s="19">
        <f t="shared" si="4"/>
        <v>89.2</v>
      </c>
      <c r="L15" s="19" t="str">
        <f t="shared" si="5"/>
        <v>A</v>
      </c>
      <c r="M15" s="19">
        <f t="shared" si="6"/>
        <v>89.2</v>
      </c>
      <c r="N15" s="19" t="str">
        <f t="shared" si="7"/>
        <v>A</v>
      </c>
      <c r="O15" s="35">
        <v>1</v>
      </c>
      <c r="P15" s="19" t="str">
        <f t="shared" si="8"/>
        <v>Sangat Terampil dalam membaca dan menghafal   QS Al  Isra : 32  dan QS. An-Nur: 2</v>
      </c>
      <c r="Q15" s="19" t="str">
        <f t="shared" si="9"/>
        <v>A</v>
      </c>
      <c r="R15" s="19" t="str">
        <f t="shared" si="10"/>
        <v>A</v>
      </c>
      <c r="S15" s="18"/>
      <c r="T15" s="1">
        <v>92</v>
      </c>
      <c r="U15" s="1">
        <v>92</v>
      </c>
      <c r="V15" s="1">
        <v>85</v>
      </c>
      <c r="W15" s="1">
        <v>85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174</v>
      </c>
      <c r="FI15" s="41" t="s">
        <v>179</v>
      </c>
      <c r="FJ15" s="39">
        <v>15002</v>
      </c>
      <c r="FK15" s="39">
        <v>15012</v>
      </c>
    </row>
    <row r="16" spans="1:167" x14ac:dyDescent="0.25">
      <c r="A16" s="19">
        <v>6</v>
      </c>
      <c r="B16" s="19">
        <v>67376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KD. 3.2 makna  QS, Al Isra:32 dan QS. An Nur : 2 tentang pergaulan bebas dan perbuatan zina </v>
      </c>
      <c r="K16" s="19">
        <f t="shared" si="4"/>
        <v>87.8</v>
      </c>
      <c r="L16" s="19" t="str">
        <f t="shared" si="5"/>
        <v>A</v>
      </c>
      <c r="M16" s="19">
        <f t="shared" si="6"/>
        <v>87.8</v>
      </c>
      <c r="N16" s="19" t="str">
        <f t="shared" si="7"/>
        <v>A</v>
      </c>
      <c r="O16" s="35">
        <v>1</v>
      </c>
      <c r="P16" s="19" t="str">
        <f t="shared" si="8"/>
        <v>Sangat Terampil dalam membaca dan menghafal   QS Al  Isra : 32  dan QS. An-Nur: 2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88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90</v>
      </c>
      <c r="AI16" s="1">
        <v>88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67392</v>
      </c>
      <c r="C17" s="19" t="s">
        <v>69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 xml:space="preserve">Memiliki kemampuan dalam menganalisis KD. 3.2 makna  QS, Al Isra:32 dan QS. An Nur : 2 tentang pergaulan bebas dan perbuatan zina </v>
      </c>
      <c r="K17" s="19">
        <f t="shared" si="4"/>
        <v>89</v>
      </c>
      <c r="L17" s="19" t="str">
        <f t="shared" si="5"/>
        <v>A</v>
      </c>
      <c r="M17" s="19">
        <f t="shared" si="6"/>
        <v>89</v>
      </c>
      <c r="N17" s="19" t="str">
        <f t="shared" si="7"/>
        <v>A</v>
      </c>
      <c r="O17" s="35">
        <v>1</v>
      </c>
      <c r="P17" s="19" t="str">
        <f t="shared" si="8"/>
        <v>Sangat Terampil dalam membaca dan menghafal   QS Al  Isra : 32  dan QS. An-Nur: 2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95</v>
      </c>
      <c r="V17" s="1">
        <v>92</v>
      </c>
      <c r="W17" s="1">
        <v>90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88</v>
      </c>
      <c r="AI17" s="1">
        <v>90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175</v>
      </c>
      <c r="FI17" s="41" t="s">
        <v>181</v>
      </c>
      <c r="FJ17" s="39">
        <v>15003</v>
      </c>
      <c r="FK17" s="39">
        <v>15013</v>
      </c>
    </row>
    <row r="18" spans="1:167" x14ac:dyDescent="0.25">
      <c r="A18" s="19">
        <v>8</v>
      </c>
      <c r="B18" s="19">
        <v>67408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 xml:space="preserve">Memiliki kemampuan dalam menganalisis KD. 3.2 makna  QS, Al Isra:32 dan QS. An Nur : 2 tentang pergaulan bebas dan perbuatan zina </v>
      </c>
      <c r="K18" s="19">
        <f t="shared" si="4"/>
        <v>88.8</v>
      </c>
      <c r="L18" s="19" t="str">
        <f t="shared" si="5"/>
        <v>A</v>
      </c>
      <c r="M18" s="19">
        <f t="shared" si="6"/>
        <v>88.8</v>
      </c>
      <c r="N18" s="19" t="str">
        <f t="shared" si="7"/>
        <v>A</v>
      </c>
      <c r="O18" s="35">
        <v>1</v>
      </c>
      <c r="P18" s="19" t="str">
        <f t="shared" si="8"/>
        <v>Sangat Terampil dalam membaca dan menghafal   QS Al  Isra : 32  dan QS. An-Nur: 2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90</v>
      </c>
      <c r="V18" s="1">
        <v>88</v>
      </c>
      <c r="W18" s="1">
        <v>88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92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1"/>
      <c r="FJ18" s="39"/>
      <c r="FK18" s="39"/>
    </row>
    <row r="19" spans="1:167" x14ac:dyDescent="0.25">
      <c r="A19" s="19">
        <v>9</v>
      </c>
      <c r="B19" s="19">
        <v>67440</v>
      </c>
      <c r="C19" s="19" t="s">
        <v>71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 xml:space="preserve">Memiliki kemampuan dalam menganalisis KD. 3.2 makna  QS, Al Isra:32 dan QS. An Nur : 2 tentang pergaulan bebas dan perbuatan zina 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>Sangat Terampil dalam membaca dan menghafal   QS Al  Isra : 32  dan QS. An-Nur: 2</v>
      </c>
      <c r="Q19" s="19" t="str">
        <f t="shared" si="9"/>
        <v>A</v>
      </c>
      <c r="R19" s="19" t="str">
        <f t="shared" si="10"/>
        <v>A</v>
      </c>
      <c r="S19" s="18"/>
      <c r="T19" s="1">
        <v>95</v>
      </c>
      <c r="U19" s="1">
        <v>95</v>
      </c>
      <c r="V19" s="1">
        <v>88</v>
      </c>
      <c r="W19" s="1">
        <v>88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92</v>
      </c>
      <c r="AH19" s="1">
        <v>85</v>
      </c>
      <c r="AI19" s="1">
        <v>88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176</v>
      </c>
      <c r="FI19" s="41" t="s">
        <v>180</v>
      </c>
      <c r="FJ19" s="39">
        <v>15004</v>
      </c>
      <c r="FK19" s="39">
        <v>15014</v>
      </c>
    </row>
    <row r="20" spans="1:167" x14ac:dyDescent="0.25">
      <c r="A20" s="19">
        <v>10</v>
      </c>
      <c r="B20" s="19">
        <v>67456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 xml:space="preserve">Memiliki kemampuan dalam menganalisis KD. 3.2 makna  QS, Al Isra:32 dan QS. An Nur : 2 tentang pergaulan bebas dan perbuatan zina </v>
      </c>
      <c r="K20" s="19">
        <f t="shared" si="4"/>
        <v>87.6</v>
      </c>
      <c r="L20" s="19" t="str">
        <f t="shared" si="5"/>
        <v>A</v>
      </c>
      <c r="M20" s="19">
        <f t="shared" si="6"/>
        <v>87.6</v>
      </c>
      <c r="N20" s="19" t="str">
        <f t="shared" si="7"/>
        <v>A</v>
      </c>
      <c r="O20" s="35">
        <v>1</v>
      </c>
      <c r="P20" s="19" t="str">
        <f t="shared" si="8"/>
        <v>Sangat Terampil dalam membaca dan menghafal   QS Al  Isra : 32  dan QS. An-Nur: 2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92</v>
      </c>
      <c r="V20" s="1">
        <v>82</v>
      </c>
      <c r="W20" s="1">
        <v>82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92</v>
      </c>
      <c r="AH20" s="1">
        <v>90</v>
      </c>
      <c r="AI20" s="1">
        <v>86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67472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 xml:space="preserve">Memiliki kemampuan dalam menganalisis KD. 3.2 makna  QS, Al Isra:32 dan QS. An Nur : 2 tentang pergaulan bebas dan perbuatan zina 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dalam membaca dan menghafal   QS Al  Isra : 32  dan QS. An-Nur: 2</v>
      </c>
      <c r="Q21" s="19" t="str">
        <f t="shared" si="9"/>
        <v>A</v>
      </c>
      <c r="R21" s="19" t="str">
        <f t="shared" si="10"/>
        <v>A</v>
      </c>
      <c r="S21" s="18"/>
      <c r="T21" s="1">
        <v>92</v>
      </c>
      <c r="U21" s="1">
        <v>88</v>
      </c>
      <c r="V21" s="1">
        <v>82</v>
      </c>
      <c r="W21" s="1">
        <v>82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85</v>
      </c>
      <c r="AI21" s="1">
        <v>88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2" t="s">
        <v>177</v>
      </c>
      <c r="FI21" s="41" t="s">
        <v>182</v>
      </c>
      <c r="FJ21" s="39">
        <v>15005</v>
      </c>
      <c r="FK21" s="39">
        <v>15015</v>
      </c>
    </row>
    <row r="22" spans="1:167" x14ac:dyDescent="0.25">
      <c r="A22" s="19">
        <v>12</v>
      </c>
      <c r="B22" s="19">
        <v>67488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 xml:space="preserve">Memiliki kemampuan dalam menganalisis KD. 3.2 makna  QS, Al Isra:32 dan QS. An Nur : 2 tentang pergaulan bebas dan perbuatan zina </v>
      </c>
      <c r="K22" s="19">
        <f t="shared" si="4"/>
        <v>85.6</v>
      </c>
      <c r="L22" s="19" t="str">
        <f t="shared" si="5"/>
        <v>A</v>
      </c>
      <c r="M22" s="19">
        <f t="shared" si="6"/>
        <v>85.6</v>
      </c>
      <c r="N22" s="19" t="str">
        <f t="shared" si="7"/>
        <v>A</v>
      </c>
      <c r="O22" s="35">
        <v>1</v>
      </c>
      <c r="P22" s="19" t="str">
        <f t="shared" si="8"/>
        <v>Sangat Terampil dalam membaca dan menghafal   QS Al  Isra : 32  dan QS. An-Nur: 2</v>
      </c>
      <c r="Q22" s="19" t="str">
        <f t="shared" si="9"/>
        <v>A</v>
      </c>
      <c r="R22" s="19" t="str">
        <f t="shared" si="10"/>
        <v>A</v>
      </c>
      <c r="S22" s="18"/>
      <c r="T22" s="1">
        <v>95</v>
      </c>
      <c r="U22" s="1">
        <v>85</v>
      </c>
      <c r="V22" s="1">
        <v>82</v>
      </c>
      <c r="W22" s="1">
        <v>82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85</v>
      </c>
      <c r="AI22" s="1">
        <v>85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3"/>
      <c r="FI22" s="41"/>
      <c r="FJ22" s="39"/>
      <c r="FK22" s="39"/>
    </row>
    <row r="23" spans="1:167" x14ac:dyDescent="0.25">
      <c r="A23" s="19">
        <v>13</v>
      </c>
      <c r="B23" s="19">
        <v>67520</v>
      </c>
      <c r="C23" s="19" t="s">
        <v>75</v>
      </c>
      <c r="D23" s="18"/>
      <c r="E23" s="19">
        <f t="shared" si="0"/>
        <v>92</v>
      </c>
      <c r="F23" s="19" t="str">
        <f t="shared" si="1"/>
        <v>A</v>
      </c>
      <c r="G23" s="19">
        <f>IF((COUNTA(T12:AC12)&gt;0),(ROUND((AVERAGE(T23:AD23)),0)),"")</f>
        <v>92</v>
      </c>
      <c r="H23" s="19" t="str">
        <f t="shared" si="2"/>
        <v>A</v>
      </c>
      <c r="I23" s="35">
        <v>1</v>
      </c>
      <c r="J23" s="19" t="str">
        <f t="shared" si="3"/>
        <v xml:space="preserve">Memiliki kemampuan dalam menganalisis KD. 3.2 makna  QS, Al Isra:32 dan QS. An Nur : 2 tentang pergaulan bebas dan perbuatan zina 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>Sangat Terampil dalam membaca dan menghafal   QS Al  Isra : 32  dan QS. An-Nur: 2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92</v>
      </c>
      <c r="V23" s="1">
        <v>92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85</v>
      </c>
      <c r="AI23" s="1">
        <v>85</v>
      </c>
      <c r="AJ23" s="1">
        <v>90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2"/>
      <c r="FI23" s="41"/>
      <c r="FJ23" s="39">
        <v>15006</v>
      </c>
      <c r="FK23" s="39">
        <v>15016</v>
      </c>
    </row>
    <row r="24" spans="1:167" x14ac:dyDescent="0.25">
      <c r="A24" s="19">
        <v>14</v>
      </c>
      <c r="B24" s="19">
        <v>67552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 xml:space="preserve">Memiliki kemampuan dalam menganalisis KD. 3.2 makna  QS, Al Isra:32 dan QS. An Nur : 2 tentang pergaulan bebas dan perbuatan zina </v>
      </c>
      <c r="K24" s="19">
        <f t="shared" si="4"/>
        <v>87.2</v>
      </c>
      <c r="L24" s="19" t="str">
        <f t="shared" si="5"/>
        <v>A</v>
      </c>
      <c r="M24" s="19">
        <f t="shared" si="6"/>
        <v>87.2</v>
      </c>
      <c r="N24" s="19" t="str">
        <f t="shared" si="7"/>
        <v>A</v>
      </c>
      <c r="O24" s="35">
        <v>1</v>
      </c>
      <c r="P24" s="19" t="str">
        <f t="shared" si="8"/>
        <v>Sangat Terampil dalam membaca dan menghafal   QS Al  Isra : 32  dan QS. An-Nur: 2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88</v>
      </c>
      <c r="V24" s="1">
        <v>88</v>
      </c>
      <c r="W24" s="1">
        <v>82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88</v>
      </c>
      <c r="AI24" s="1">
        <v>88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3"/>
      <c r="FI24" s="41"/>
      <c r="FJ24" s="39"/>
      <c r="FK24" s="39"/>
    </row>
    <row r="25" spans="1:167" x14ac:dyDescent="0.25">
      <c r="A25" s="19">
        <v>15</v>
      </c>
      <c r="B25" s="19">
        <v>67584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 xml:space="preserve">Memiliki kemampuan dalam menganalisis KD. 3.2 makna  QS, Al Isra:32 dan QS. An Nur : 2 tentang pergaulan bebas dan perbuatan zina </v>
      </c>
      <c r="K25" s="19">
        <f t="shared" si="4"/>
        <v>87.2</v>
      </c>
      <c r="L25" s="19" t="str">
        <f t="shared" si="5"/>
        <v>A</v>
      </c>
      <c r="M25" s="19">
        <f t="shared" si="6"/>
        <v>87.2</v>
      </c>
      <c r="N25" s="19" t="str">
        <f t="shared" si="7"/>
        <v>A</v>
      </c>
      <c r="O25" s="35">
        <v>1</v>
      </c>
      <c r="P25" s="19" t="str">
        <f t="shared" si="8"/>
        <v>Sangat Terampil dalam membaca dan menghafal   QS Al  Isra : 32  dan QS. An-Nur: 2</v>
      </c>
      <c r="Q25" s="19" t="str">
        <f t="shared" si="9"/>
        <v>A</v>
      </c>
      <c r="R25" s="19" t="str">
        <f t="shared" si="10"/>
        <v>A</v>
      </c>
      <c r="S25" s="18"/>
      <c r="T25" s="1">
        <v>92</v>
      </c>
      <c r="U25" s="1">
        <v>90</v>
      </c>
      <c r="V25" s="1">
        <v>88</v>
      </c>
      <c r="W25" s="1">
        <v>88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88</v>
      </c>
      <c r="AI25" s="1">
        <v>88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15007</v>
      </c>
      <c r="FK25" s="39">
        <v>15017</v>
      </c>
    </row>
    <row r="26" spans="1:167" x14ac:dyDescent="0.25">
      <c r="A26" s="19">
        <v>16</v>
      </c>
      <c r="B26" s="19">
        <v>67616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 xml:space="preserve">Memiliki kemampuan dalam menganalisis KD. 3.2 makna  QS, Al Isra:32 dan QS. An Nur : 2 tentang pergaulan bebas dan perbuatan zina </v>
      </c>
      <c r="K26" s="19">
        <f t="shared" si="4"/>
        <v>87.6</v>
      </c>
      <c r="L26" s="19" t="str">
        <f t="shared" si="5"/>
        <v>A</v>
      </c>
      <c r="M26" s="19">
        <f t="shared" si="6"/>
        <v>87.6</v>
      </c>
      <c r="N26" s="19" t="str">
        <f t="shared" si="7"/>
        <v>A</v>
      </c>
      <c r="O26" s="35">
        <v>1</v>
      </c>
      <c r="P26" s="19" t="str">
        <f t="shared" si="8"/>
        <v>Sangat Terampil dalam membaca dan menghafal   QS Al  Isra : 32  dan QS. An-Nur: 2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82</v>
      </c>
      <c r="W26" s="1">
        <v>85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88</v>
      </c>
      <c r="AH26" s="1">
        <v>90</v>
      </c>
      <c r="AI26" s="1">
        <v>88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67632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 xml:space="preserve">Memiliki kemampuan dalam menganalisis KD. 3.2 makna  QS, Al Isra:32 dan QS. An Nur : 2 tentang pergaulan bebas dan perbuatan zina </v>
      </c>
      <c r="K27" s="19">
        <f t="shared" si="4"/>
        <v>87.6</v>
      </c>
      <c r="L27" s="19" t="str">
        <f t="shared" si="5"/>
        <v>A</v>
      </c>
      <c r="M27" s="19">
        <f t="shared" si="6"/>
        <v>87.6</v>
      </c>
      <c r="N27" s="19" t="str">
        <f t="shared" si="7"/>
        <v>A</v>
      </c>
      <c r="O27" s="35">
        <v>1</v>
      </c>
      <c r="P27" s="19" t="str">
        <f t="shared" si="8"/>
        <v>Sangat Terampil dalam membaca dan menghafal   QS Al  Isra : 32  dan QS. An-Nur: 2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90</v>
      </c>
      <c r="V27" s="1">
        <v>80</v>
      </c>
      <c r="W27" s="1">
        <v>82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15008</v>
      </c>
      <c r="FK27" s="39">
        <v>15018</v>
      </c>
    </row>
    <row r="28" spans="1:167" x14ac:dyDescent="0.25">
      <c r="A28" s="19">
        <v>18</v>
      </c>
      <c r="B28" s="19">
        <v>67648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 xml:space="preserve">Memiliki kemampuan dalam menganalisis KD. 3.2 makna  QS, Al Isra:32 dan QS. An Nur : 2 tentang pergaulan bebas dan perbuatan zina </v>
      </c>
      <c r="K28" s="19">
        <f t="shared" si="4"/>
        <v>89.4</v>
      </c>
      <c r="L28" s="19" t="str">
        <f t="shared" si="5"/>
        <v>A</v>
      </c>
      <c r="M28" s="19">
        <f t="shared" si="6"/>
        <v>89.4</v>
      </c>
      <c r="N28" s="19" t="str">
        <f t="shared" si="7"/>
        <v>A</v>
      </c>
      <c r="O28" s="35">
        <v>1</v>
      </c>
      <c r="P28" s="19" t="str">
        <f t="shared" si="8"/>
        <v>Sangat Terampil dalam membaca dan menghafal   QS Al  Isra : 32  dan QS. An-Nur: 2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88</v>
      </c>
      <c r="V28" s="1">
        <v>88</v>
      </c>
      <c r="W28" s="1">
        <v>80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90</v>
      </c>
      <c r="AI28" s="1">
        <v>90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67664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 xml:space="preserve">Memiliki kemampuan dalam menganalisis KD. 3.2 makna  QS, Al Isra:32 dan QS. An Nur : 2 tentang pergaulan bebas dan perbuatan zina </v>
      </c>
      <c r="K29" s="19">
        <f t="shared" si="4"/>
        <v>86.8</v>
      </c>
      <c r="L29" s="19" t="str">
        <f t="shared" si="5"/>
        <v>A</v>
      </c>
      <c r="M29" s="19">
        <f t="shared" si="6"/>
        <v>86.8</v>
      </c>
      <c r="N29" s="19" t="str">
        <f t="shared" si="7"/>
        <v>A</v>
      </c>
      <c r="O29" s="35">
        <v>1</v>
      </c>
      <c r="P29" s="19" t="str">
        <f t="shared" si="8"/>
        <v>Sangat Terampil dalam membaca dan menghafal   QS Al  Isra : 32  dan QS. An-Nur: 2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85</v>
      </c>
      <c r="V29" s="1">
        <v>88</v>
      </c>
      <c r="W29" s="1">
        <v>88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15009</v>
      </c>
      <c r="FK29" s="39">
        <v>15019</v>
      </c>
    </row>
    <row r="30" spans="1:167" x14ac:dyDescent="0.25">
      <c r="A30" s="19">
        <v>20</v>
      </c>
      <c r="B30" s="19">
        <v>67680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 xml:space="preserve">Memiliki kemampuan dalam menganalisis KD. 3.2 makna  QS, Al Isra:32 dan QS. An Nur : 2 tentang pergaulan bebas dan perbuatan zina </v>
      </c>
      <c r="K30" s="19">
        <f t="shared" si="4"/>
        <v>86.4</v>
      </c>
      <c r="L30" s="19" t="str">
        <f t="shared" si="5"/>
        <v>A</v>
      </c>
      <c r="M30" s="19">
        <f t="shared" si="6"/>
        <v>86.4</v>
      </c>
      <c r="N30" s="19" t="str">
        <f t="shared" si="7"/>
        <v>A</v>
      </c>
      <c r="O30" s="35">
        <v>1</v>
      </c>
      <c r="P30" s="19" t="str">
        <f t="shared" si="8"/>
        <v>Sangat Terampil dalam membaca dan menghafal   QS Al  Isra : 32  dan QS. An-Nur: 2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85</v>
      </c>
      <c r="V30" s="1">
        <v>80</v>
      </c>
      <c r="W30" s="1">
        <v>85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85</v>
      </c>
      <c r="AI30" s="1">
        <v>85</v>
      </c>
      <c r="AJ30" s="1">
        <v>86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67696</v>
      </c>
      <c r="C31" s="19" t="s">
        <v>84</v>
      </c>
      <c r="D31" s="18"/>
      <c r="E31" s="19">
        <f t="shared" si="0"/>
        <v>91</v>
      </c>
      <c r="F31" s="19" t="str">
        <f t="shared" si="1"/>
        <v>A</v>
      </c>
      <c r="G31" s="19">
        <f>IF((COUNTA(T12:AC12)&gt;0),(ROUND((AVERAGE(T31:AD31)),0)),"")</f>
        <v>91</v>
      </c>
      <c r="H31" s="19" t="str">
        <f t="shared" si="2"/>
        <v>A</v>
      </c>
      <c r="I31" s="35">
        <v>3</v>
      </c>
      <c r="J31" s="19" t="str">
        <f t="shared" si="3"/>
        <v>Memiliki kemampuan menganalisis KD.3.6  manfaat Kejujuran dalam kehidupan sehari-hari</v>
      </c>
      <c r="K31" s="19">
        <f t="shared" si="4"/>
        <v>89.6</v>
      </c>
      <c r="L31" s="19" t="str">
        <f t="shared" si="5"/>
        <v>A</v>
      </c>
      <c r="M31" s="19">
        <f t="shared" si="6"/>
        <v>89.6</v>
      </c>
      <c r="N31" s="19" t="str">
        <f t="shared" si="7"/>
        <v>A</v>
      </c>
      <c r="O31" s="35">
        <v>1</v>
      </c>
      <c r="P31" s="19" t="str">
        <f t="shared" si="8"/>
        <v>Sangat Terampil dalam membaca dan menghafal   QS Al  Isra : 32  dan QS. An-Nur: 2</v>
      </c>
      <c r="Q31" s="19" t="str">
        <f t="shared" si="9"/>
        <v>A</v>
      </c>
      <c r="R31" s="19" t="str">
        <f t="shared" si="10"/>
        <v>A</v>
      </c>
      <c r="S31" s="18"/>
      <c r="T31" s="1">
        <v>92</v>
      </c>
      <c r="U31" s="1">
        <v>92</v>
      </c>
      <c r="V31" s="1">
        <v>92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90</v>
      </c>
      <c r="AH31" s="1">
        <v>90</v>
      </c>
      <c r="AI31" s="1">
        <v>90</v>
      </c>
      <c r="AJ31" s="1">
        <v>86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15010</v>
      </c>
      <c r="FK31" s="39">
        <v>15020</v>
      </c>
    </row>
    <row r="32" spans="1:167" x14ac:dyDescent="0.25">
      <c r="A32" s="19">
        <v>22</v>
      </c>
      <c r="B32" s="19">
        <v>67712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 xml:space="preserve">Memiliki kemampuan dalam menganalisis KD. 3.2 makna  QS, Al Isra:32 dan QS. An Nur : 2 tentang pergaulan bebas dan perbuatan zina </v>
      </c>
      <c r="K32" s="19">
        <f t="shared" si="4"/>
        <v>89</v>
      </c>
      <c r="L32" s="19" t="str">
        <f t="shared" si="5"/>
        <v>A</v>
      </c>
      <c r="M32" s="19">
        <f t="shared" si="6"/>
        <v>89</v>
      </c>
      <c r="N32" s="19" t="str">
        <f t="shared" si="7"/>
        <v>A</v>
      </c>
      <c r="O32" s="35">
        <v>1</v>
      </c>
      <c r="P32" s="19" t="str">
        <f t="shared" si="8"/>
        <v>Sangat Terampil dalam membaca dan menghafal   QS Al  Isra : 32  dan QS. An-Nur: 2</v>
      </c>
      <c r="Q32" s="19" t="str">
        <f t="shared" si="9"/>
        <v>A</v>
      </c>
      <c r="R32" s="19" t="str">
        <f t="shared" si="10"/>
        <v>A</v>
      </c>
      <c r="S32" s="18"/>
      <c r="T32" s="1">
        <v>92</v>
      </c>
      <c r="U32" s="1">
        <v>92</v>
      </c>
      <c r="V32" s="1">
        <v>85</v>
      </c>
      <c r="W32" s="1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90</v>
      </c>
      <c r="AI32" s="1">
        <v>88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67728</v>
      </c>
      <c r="C33" s="19" t="s">
        <v>86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 xml:space="preserve">Memiliki kemampuan dalam menganalisis KD. 3.2 makna  QS, Al Isra:32 dan QS. An Nur : 2 tentang pergaulan bebas dan perbuatan zina </v>
      </c>
      <c r="K33" s="19">
        <f t="shared" si="4"/>
        <v>88.6</v>
      </c>
      <c r="L33" s="19" t="str">
        <f t="shared" si="5"/>
        <v>A</v>
      </c>
      <c r="M33" s="19">
        <f t="shared" si="6"/>
        <v>88.6</v>
      </c>
      <c r="N33" s="19" t="str">
        <f t="shared" si="7"/>
        <v>A</v>
      </c>
      <c r="O33" s="35">
        <v>1</v>
      </c>
      <c r="P33" s="19" t="str">
        <f t="shared" si="8"/>
        <v>Sangat Terampil dalam membaca dan menghafal   QS Al  Isra : 32  dan QS. An-Nur: 2</v>
      </c>
      <c r="Q33" s="19" t="str">
        <f t="shared" si="9"/>
        <v>A</v>
      </c>
      <c r="R33" s="19" t="str">
        <f t="shared" si="10"/>
        <v>A</v>
      </c>
      <c r="S33" s="18"/>
      <c r="T33" s="1">
        <v>95</v>
      </c>
      <c r="U33" s="1">
        <v>92</v>
      </c>
      <c r="V33" s="1">
        <v>90</v>
      </c>
      <c r="W33" s="1">
        <v>88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85</v>
      </c>
      <c r="AI33" s="1">
        <v>88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67744</v>
      </c>
      <c r="C34" s="19" t="s">
        <v>87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 xml:space="preserve">Memiliki kemampuan dalam menganalisis KD. 3.2 makna  QS, Al Isra:32 dan QS. An Nur : 2 tentang pergaulan bebas dan perbuatan zina </v>
      </c>
      <c r="K34" s="19">
        <f t="shared" si="4"/>
        <v>88.6</v>
      </c>
      <c r="L34" s="19" t="str">
        <f t="shared" si="5"/>
        <v>A</v>
      </c>
      <c r="M34" s="19">
        <f t="shared" si="6"/>
        <v>88.6</v>
      </c>
      <c r="N34" s="19" t="str">
        <f t="shared" si="7"/>
        <v>A</v>
      </c>
      <c r="O34" s="35">
        <v>1</v>
      </c>
      <c r="P34" s="19" t="str">
        <f t="shared" si="8"/>
        <v>Sangat Terampil dalam membaca dan menghafal   QS Al  Isra : 32  dan QS. An-Nur: 2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92</v>
      </c>
      <c r="V34" s="1">
        <v>88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88</v>
      </c>
      <c r="AJ34" s="1">
        <v>90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67760</v>
      </c>
      <c r="C35" s="19" t="s">
        <v>88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 xml:space="preserve">Memiliki kemampuan dalam menganalisis KD. 3.2 makna  QS, Al Isra:32 dan QS. An Nur : 2 tentang pergaulan bebas dan perbuatan zina </v>
      </c>
      <c r="K35" s="19">
        <f t="shared" si="4"/>
        <v>88.8</v>
      </c>
      <c r="L35" s="19" t="str">
        <f t="shared" si="5"/>
        <v>A</v>
      </c>
      <c r="M35" s="19">
        <f t="shared" si="6"/>
        <v>88.8</v>
      </c>
      <c r="N35" s="19" t="str">
        <f t="shared" si="7"/>
        <v>A</v>
      </c>
      <c r="O35" s="35">
        <v>1</v>
      </c>
      <c r="P35" s="19" t="str">
        <f t="shared" si="8"/>
        <v>Sangat Terampil dalam membaca dan menghafal   QS Al  Isra : 32  dan QS. An-Nur: 2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92</v>
      </c>
      <c r="V35" s="1">
        <v>75</v>
      </c>
      <c r="W35" s="1">
        <v>80</v>
      </c>
      <c r="X35" s="1">
        <v>92</v>
      </c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85</v>
      </c>
      <c r="AI35" s="1">
        <v>85</v>
      </c>
      <c r="AJ35" s="1">
        <v>92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67776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 xml:space="preserve">Memiliki kemampuan dalam menganalisis KD. 3.2 makna  QS, Al Isra:32 dan QS. An Nur : 2 tentang pergaulan bebas dan perbuatan zina </v>
      </c>
      <c r="K36" s="19">
        <f t="shared" si="4"/>
        <v>86.2</v>
      </c>
      <c r="L36" s="19" t="str">
        <f t="shared" si="5"/>
        <v>A</v>
      </c>
      <c r="M36" s="19">
        <f t="shared" si="6"/>
        <v>86.2</v>
      </c>
      <c r="N36" s="19" t="str">
        <f t="shared" si="7"/>
        <v>A</v>
      </c>
      <c r="O36" s="35">
        <v>1</v>
      </c>
      <c r="P36" s="19" t="str">
        <f t="shared" si="8"/>
        <v>Sangat Terampil dalam membaca dan menghafal   QS Al  Isra : 32  dan QS. An-Nur: 2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88</v>
      </c>
      <c r="V36" s="1">
        <v>80</v>
      </c>
      <c r="W36" s="1">
        <v>80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67824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 xml:space="preserve">Memiliki kemampuan dalam menganalisis  KD 3.4  Iman kepada malaikat-malakat Allah Swt. </v>
      </c>
      <c r="K37" s="19">
        <f t="shared" si="4"/>
        <v>88</v>
      </c>
      <c r="L37" s="19" t="str">
        <f t="shared" si="5"/>
        <v>A</v>
      </c>
      <c r="M37" s="19">
        <f t="shared" si="6"/>
        <v>88</v>
      </c>
      <c r="N37" s="19" t="str">
        <f t="shared" si="7"/>
        <v>A</v>
      </c>
      <c r="O37" s="35">
        <v>1</v>
      </c>
      <c r="P37" s="19" t="str">
        <f t="shared" si="8"/>
        <v>Sangat Terampil dalam membaca dan menghafal   QS Al  Isra : 32  dan QS. An-Nur: 2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92</v>
      </c>
      <c r="V37" s="1">
        <v>78</v>
      </c>
      <c r="W37" s="1">
        <v>78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92</v>
      </c>
      <c r="AH37" s="1">
        <v>90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67840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 xml:space="preserve">Memiliki kemampuan dalam menganalisis KD. 3.2 makna  QS, Al Isra:32 dan QS. An Nur : 2 tentang pergaulan bebas dan perbuatan zina 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dalam membaca dan menghafal   QS Al  Isra : 32  dan QS. An-Nur: 2</v>
      </c>
      <c r="Q38" s="19" t="str">
        <f t="shared" si="9"/>
        <v>A</v>
      </c>
      <c r="R38" s="19" t="str">
        <f t="shared" si="10"/>
        <v>A</v>
      </c>
      <c r="S38" s="18"/>
      <c r="T38" s="1">
        <v>92</v>
      </c>
      <c r="U38" s="1">
        <v>88</v>
      </c>
      <c r="V38" s="1">
        <v>85</v>
      </c>
      <c r="W38" s="1">
        <v>85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88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67856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 xml:space="preserve">Memiliki kemampuan dalam menganalisis KD. 3.2 makna  QS, Al Isra:32 dan QS. An Nur : 2 tentang pergaulan bebas dan perbuatan zina </v>
      </c>
      <c r="K39" s="19">
        <f t="shared" si="4"/>
        <v>88.4</v>
      </c>
      <c r="L39" s="19" t="str">
        <f t="shared" si="5"/>
        <v>A</v>
      </c>
      <c r="M39" s="19">
        <f t="shared" si="6"/>
        <v>88.4</v>
      </c>
      <c r="N39" s="19" t="str">
        <f t="shared" si="7"/>
        <v>A</v>
      </c>
      <c r="O39" s="35">
        <v>1</v>
      </c>
      <c r="P39" s="19" t="str">
        <f t="shared" si="8"/>
        <v>Sangat Terampil dalam membaca dan menghafal   QS Al  Isra : 32  dan QS. An-Nur: 2</v>
      </c>
      <c r="Q39" s="19" t="str">
        <f t="shared" si="9"/>
        <v>A</v>
      </c>
      <c r="R39" s="19" t="str">
        <f t="shared" si="10"/>
        <v>A</v>
      </c>
      <c r="S39" s="18"/>
      <c r="T39" s="1">
        <v>95</v>
      </c>
      <c r="U39" s="1">
        <v>90</v>
      </c>
      <c r="V39" s="1">
        <v>80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92</v>
      </c>
      <c r="AH39" s="1">
        <v>90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67872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1</v>
      </c>
      <c r="J40" s="19" t="str">
        <f t="shared" si="3"/>
        <v xml:space="preserve">Memiliki kemampuan dalam menganalisis KD. 3.2 makna  QS, Al Isra:32 dan QS. An Nur : 2 tentang pergaulan bebas dan perbuatan zina </v>
      </c>
      <c r="K40" s="19">
        <f t="shared" si="4"/>
        <v>76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1</v>
      </c>
      <c r="P40" s="19" t="str">
        <f t="shared" si="8"/>
        <v>Sangat Terampil dalam membaca dan menghafal   QS Al  Isra : 32  dan QS. An-Nur: 2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70</v>
      </c>
      <c r="W40" s="1">
        <v>75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75</v>
      </c>
      <c r="AI40" s="1">
        <v>75</v>
      </c>
      <c r="AJ40" s="1">
        <v>70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6" t="s">
        <v>95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6" t="s">
        <v>98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100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101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3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67904</v>
      </c>
      <c r="C11" s="19" t="s">
        <v>108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KD. 3.2 makna  QS, Al Isra:32 dan QS. An Nur : 2 tentang pergaulan bebas dan perbuatan zina </v>
      </c>
      <c r="K11" s="19">
        <f t="shared" ref="K11:K50" si="4">IF((COUNTA(AF11:AN11)&gt;0),AVERAGE(AF11:AN11),"")</f>
        <v>90.8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dan menghafal   QS Al  Isra : 32  dan QS. An-Nur: 2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90</v>
      </c>
      <c r="V11" s="1">
        <v>90</v>
      </c>
      <c r="W11" s="1">
        <v>90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>
        <v>90</v>
      </c>
      <c r="AI11" s="1">
        <v>90</v>
      </c>
      <c r="AJ11" s="1">
        <v>92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67920</v>
      </c>
      <c r="C12" s="19" t="s">
        <v>109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2</v>
      </c>
      <c r="J12" s="19" t="str">
        <f t="shared" si="3"/>
        <v xml:space="preserve">Memiliki kemampuan dalam menganalisis  KD 3.4  Iman kepada malaikat-malakat Allah Swt. 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Sangat Terampil dalam membaca dan menghafal   QS Al  Isra : 32  dan QS. An-Nur: 2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92</v>
      </c>
      <c r="V12" s="1">
        <v>90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67952</v>
      </c>
      <c r="C13" s="19" t="s">
        <v>110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2</v>
      </c>
      <c r="J13" s="19" t="str">
        <f t="shared" si="3"/>
        <v xml:space="preserve">Memiliki kemampuan dalam menganalisis  KD 3.4  Iman kepada malaikat-malakat Allah Swt. </v>
      </c>
      <c r="K13" s="19">
        <f t="shared" si="4"/>
        <v>89</v>
      </c>
      <c r="L13" s="19" t="str">
        <f t="shared" si="5"/>
        <v>A</v>
      </c>
      <c r="M13" s="19">
        <f t="shared" si="6"/>
        <v>89</v>
      </c>
      <c r="N13" s="19" t="str">
        <f t="shared" si="7"/>
        <v>A</v>
      </c>
      <c r="O13" s="35">
        <v>2</v>
      </c>
      <c r="P13" s="19" t="str">
        <f t="shared" si="8"/>
        <v>Sangat Terampil  dalam menyajikan hubungan antara iman kepada malaikat dengan perilaku teliti, displin dan waspada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90</v>
      </c>
      <c r="V13" s="1">
        <v>85</v>
      </c>
      <c r="W13" s="1">
        <v>85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88</v>
      </c>
      <c r="AI13" s="1">
        <v>88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173</v>
      </c>
      <c r="FI13" s="41" t="s">
        <v>178</v>
      </c>
      <c r="FJ13" s="39">
        <v>15021</v>
      </c>
      <c r="FK13" s="39">
        <v>15031</v>
      </c>
    </row>
    <row r="14" spans="1:167" x14ac:dyDescent="0.25">
      <c r="A14" s="19">
        <v>4</v>
      </c>
      <c r="B14" s="19">
        <v>67968</v>
      </c>
      <c r="C14" s="19" t="s">
        <v>111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3</v>
      </c>
      <c r="J14" s="19" t="str">
        <f t="shared" si="3"/>
        <v>Memiliki kemampuan menganalisis KD.3.6  manfaat Kejujuran dalam kehidupan sehari-hari</v>
      </c>
      <c r="K14" s="19">
        <f t="shared" si="4"/>
        <v>86.6</v>
      </c>
      <c r="L14" s="19" t="str">
        <f t="shared" si="5"/>
        <v>A</v>
      </c>
      <c r="M14" s="19">
        <f t="shared" si="6"/>
        <v>86.6</v>
      </c>
      <c r="N14" s="19" t="str">
        <f t="shared" si="7"/>
        <v>A</v>
      </c>
      <c r="O14" s="35">
        <v>2</v>
      </c>
      <c r="P14" s="19" t="str">
        <f t="shared" si="8"/>
        <v>Sangat Terampil  dalam menyajikan hubungan antara iman kepada malaikat dengan perilaku teliti, displin dan waspada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90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67984</v>
      </c>
      <c r="C15" s="19" t="s">
        <v>112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4</v>
      </c>
      <c r="J15" s="19" t="str">
        <f t="shared" si="3"/>
        <v xml:space="preserve">Memilki kemampuan menganalisis KD. 3.8  kedudukan Al Qur'an, Hadis dan Ijtihad sebagai  Sumber hukum Islam </v>
      </c>
      <c r="K15" s="19">
        <f t="shared" si="4"/>
        <v>87.2</v>
      </c>
      <c r="L15" s="19" t="str">
        <f t="shared" si="5"/>
        <v>A</v>
      </c>
      <c r="M15" s="19">
        <f t="shared" si="6"/>
        <v>87.2</v>
      </c>
      <c r="N15" s="19" t="str">
        <f t="shared" si="7"/>
        <v>A</v>
      </c>
      <c r="O15" s="35">
        <v>3</v>
      </c>
      <c r="P15" s="19" t="str">
        <f t="shared" si="8"/>
        <v xml:space="preserve"> Sangat Terampil  dalam menyajikan kaitan antara contoh perilaku jujur dalam kehidupan sehari-hari dengan keimanan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88</v>
      </c>
      <c r="V15" s="1">
        <v>85</v>
      </c>
      <c r="W15" s="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88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174</v>
      </c>
      <c r="FI15" s="41" t="s">
        <v>179</v>
      </c>
      <c r="FJ15" s="39">
        <v>15022</v>
      </c>
      <c r="FK15" s="39">
        <v>15032</v>
      </c>
    </row>
    <row r="16" spans="1:167" x14ac:dyDescent="0.25">
      <c r="A16" s="19">
        <v>6</v>
      </c>
      <c r="B16" s="19">
        <v>68000</v>
      </c>
      <c r="C16" s="19" t="s">
        <v>113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KD. 3.2 makna  QS, Al Isra:32 dan QS. An Nur : 2 tentang pergaulan bebas dan perbuatan zina </v>
      </c>
      <c r="K16" s="19">
        <f t="shared" si="4"/>
        <v>90.4</v>
      </c>
      <c r="L16" s="19" t="str">
        <f t="shared" si="5"/>
        <v>A</v>
      </c>
      <c r="M16" s="19">
        <f t="shared" si="6"/>
        <v>90.4</v>
      </c>
      <c r="N16" s="19" t="str">
        <f t="shared" si="7"/>
        <v>A</v>
      </c>
      <c r="O16" s="35">
        <v>1</v>
      </c>
      <c r="P16" s="19" t="str">
        <f t="shared" si="8"/>
        <v>Sangat Terampil dalam membaca dan menghafal   QS Al  Isra : 32  dan QS. An-Nur: 2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92</v>
      </c>
      <c r="V16" s="1">
        <v>90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>
        <v>90</v>
      </c>
      <c r="AI16" s="1">
        <v>90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68016</v>
      </c>
      <c r="C17" s="19" t="s">
        <v>114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 xml:space="preserve">Memiliki kemampuan dalam menganalisis KD. 3.2 makna  QS, Al Isra:32 dan QS. An Nur : 2 tentang pergaulan bebas dan perbuatan zina </v>
      </c>
      <c r="K17" s="19">
        <f t="shared" si="4"/>
        <v>91.2</v>
      </c>
      <c r="L17" s="19" t="str">
        <f t="shared" si="5"/>
        <v>A</v>
      </c>
      <c r="M17" s="19">
        <f t="shared" si="6"/>
        <v>91.2</v>
      </c>
      <c r="N17" s="19" t="str">
        <f t="shared" si="7"/>
        <v>A</v>
      </c>
      <c r="O17" s="35">
        <v>1</v>
      </c>
      <c r="P17" s="19" t="str">
        <f t="shared" si="8"/>
        <v>Sangat Terampil dalam membaca dan menghafal   QS Al  Isra : 32  dan QS. An-Nur: 2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95</v>
      </c>
      <c r="V17" s="1">
        <v>92</v>
      </c>
      <c r="W17" s="1">
        <v>92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92</v>
      </c>
      <c r="AH17" s="1">
        <v>92</v>
      </c>
      <c r="AI17" s="1">
        <v>92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175</v>
      </c>
      <c r="FI17" s="41" t="s">
        <v>181</v>
      </c>
      <c r="FJ17" s="39">
        <v>15023</v>
      </c>
      <c r="FK17" s="39">
        <v>15033</v>
      </c>
    </row>
    <row r="18" spans="1:167" x14ac:dyDescent="0.25">
      <c r="A18" s="19">
        <v>8</v>
      </c>
      <c r="B18" s="19">
        <v>68032</v>
      </c>
      <c r="C18" s="19" t="s">
        <v>115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 xml:space="preserve">Memiliki kemampuan dalam menganalisis KD. 3.2 makna  QS, Al Isra:32 dan QS. An Nur : 2 tentang pergaulan bebas dan perbuatan zina </v>
      </c>
      <c r="K18" s="19">
        <f t="shared" si="4"/>
        <v>88.8</v>
      </c>
      <c r="L18" s="19" t="str">
        <f t="shared" si="5"/>
        <v>A</v>
      </c>
      <c r="M18" s="19">
        <f t="shared" si="6"/>
        <v>88.8</v>
      </c>
      <c r="N18" s="19" t="str">
        <f t="shared" si="7"/>
        <v>A</v>
      </c>
      <c r="O18" s="35">
        <v>1</v>
      </c>
      <c r="P18" s="19" t="str">
        <f t="shared" si="8"/>
        <v>Sangat Terampil dalam membaca dan menghafal   QS Al  Isra : 32  dan QS. An-Nur: 2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90</v>
      </c>
      <c r="V18" s="1">
        <v>88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88</v>
      </c>
      <c r="AI18" s="1">
        <v>88</v>
      </c>
      <c r="AJ18" s="1">
        <v>90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68048</v>
      </c>
      <c r="C19" s="19" t="s">
        <v>116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3</v>
      </c>
      <c r="J19" s="19" t="str">
        <f t="shared" si="3"/>
        <v>Memiliki kemampuan menganalisis KD.3.6  manfaat Kejujuran dalam kehidupan sehari-hari</v>
      </c>
      <c r="K19" s="19">
        <f t="shared" si="4"/>
        <v>86.6</v>
      </c>
      <c r="L19" s="19" t="str">
        <f t="shared" si="5"/>
        <v>A</v>
      </c>
      <c r="M19" s="19">
        <f t="shared" si="6"/>
        <v>86.6</v>
      </c>
      <c r="N19" s="19" t="str">
        <f t="shared" si="7"/>
        <v>A</v>
      </c>
      <c r="O19" s="35">
        <v>2</v>
      </c>
      <c r="P19" s="19" t="str">
        <f t="shared" si="8"/>
        <v>Sangat Terampil  dalam menyajikan hubungan antara iman kepada malaikat dengan perilaku teliti, displin dan waspada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85</v>
      </c>
      <c r="V19" s="1">
        <v>85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176</v>
      </c>
      <c r="FI19" s="41" t="s">
        <v>180</v>
      </c>
      <c r="FJ19" s="39">
        <v>15024</v>
      </c>
      <c r="FK19" s="39">
        <v>15034</v>
      </c>
    </row>
    <row r="20" spans="1:167" x14ac:dyDescent="0.25">
      <c r="A20" s="19">
        <v>10</v>
      </c>
      <c r="B20" s="19">
        <v>68064</v>
      </c>
      <c r="C20" s="19" t="s">
        <v>117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3</v>
      </c>
      <c r="J20" s="19" t="str">
        <f t="shared" si="3"/>
        <v>Memiliki kemampuan menganalisis KD.3.6  manfaat Kejujuran dalam kehidupan sehari-hari</v>
      </c>
      <c r="K20" s="19">
        <f t="shared" si="4"/>
        <v>87.6</v>
      </c>
      <c r="L20" s="19" t="str">
        <f t="shared" si="5"/>
        <v>A</v>
      </c>
      <c r="M20" s="19">
        <f t="shared" si="6"/>
        <v>87.6</v>
      </c>
      <c r="N20" s="19" t="str">
        <f t="shared" si="7"/>
        <v>A</v>
      </c>
      <c r="O20" s="35">
        <v>1</v>
      </c>
      <c r="P20" s="19" t="str">
        <f t="shared" si="8"/>
        <v>Sangat Terampil dalam membaca dan menghafal   QS Al  Isra : 32  dan QS. An-Nur: 2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88</v>
      </c>
      <c r="V20" s="1">
        <v>85</v>
      </c>
      <c r="W20" s="1">
        <v>85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85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68080</v>
      </c>
      <c r="C21" s="19" t="s">
        <v>118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 xml:space="preserve">Memiliki kemampuan dalam menganalisis KD. 3.2 makna  QS, Al Isra:32 dan QS. An Nur : 2 tentang pergaulan bebas dan perbuatan zina </v>
      </c>
      <c r="K21" s="19">
        <f t="shared" si="4"/>
        <v>89.6</v>
      </c>
      <c r="L21" s="19" t="str">
        <f t="shared" si="5"/>
        <v>A</v>
      </c>
      <c r="M21" s="19">
        <f t="shared" si="6"/>
        <v>89.6</v>
      </c>
      <c r="N21" s="19" t="str">
        <f t="shared" si="7"/>
        <v>A</v>
      </c>
      <c r="O21" s="35">
        <v>2</v>
      </c>
      <c r="P21" s="19" t="str">
        <f t="shared" si="8"/>
        <v>Sangat Terampil  dalam menyajikan hubungan antara iman kepada malaikat dengan perilaku teliti, displin dan waspada</v>
      </c>
      <c r="Q21" s="19" t="str">
        <f t="shared" si="9"/>
        <v>A</v>
      </c>
      <c r="R21" s="19" t="str">
        <f t="shared" si="10"/>
        <v>A</v>
      </c>
      <c r="S21" s="18"/>
      <c r="T21" s="1">
        <v>92</v>
      </c>
      <c r="U21" s="1">
        <v>92</v>
      </c>
      <c r="V21" s="1">
        <v>88</v>
      </c>
      <c r="W21" s="1">
        <v>88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177</v>
      </c>
      <c r="FI21" s="41" t="s">
        <v>182</v>
      </c>
      <c r="FJ21" s="39">
        <v>15025</v>
      </c>
      <c r="FK21" s="39">
        <v>15035</v>
      </c>
    </row>
    <row r="22" spans="1:167" x14ac:dyDescent="0.25">
      <c r="A22" s="19">
        <v>12</v>
      </c>
      <c r="B22" s="19">
        <v>68112</v>
      </c>
      <c r="C22" s="19" t="s">
        <v>119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2</v>
      </c>
      <c r="J22" s="19" t="str">
        <f t="shared" si="3"/>
        <v xml:space="preserve">Memiliki kemampuan dalam menganalisis  KD 3.4  Iman kepada malaikat-malakat Allah Swt. </v>
      </c>
      <c r="K22" s="19">
        <f t="shared" si="4"/>
        <v>88.2</v>
      </c>
      <c r="L22" s="19" t="str">
        <f t="shared" si="5"/>
        <v>A</v>
      </c>
      <c r="M22" s="19">
        <f t="shared" si="6"/>
        <v>88.2</v>
      </c>
      <c r="N22" s="19" t="str">
        <f t="shared" si="7"/>
        <v>A</v>
      </c>
      <c r="O22" s="35">
        <v>1</v>
      </c>
      <c r="P22" s="19" t="str">
        <f t="shared" si="8"/>
        <v>Sangat Terampil dalam membaca dan menghafal   QS Al  Isra : 32  dan QS. An-Nur: 2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92</v>
      </c>
      <c r="V22" s="1">
        <v>85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68144</v>
      </c>
      <c r="C23" s="19" t="s">
        <v>120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2</v>
      </c>
      <c r="J23" s="19" t="str">
        <f t="shared" si="3"/>
        <v xml:space="preserve">Memiliki kemampuan dalam menganalisis  KD 3.4  Iman kepada malaikat-malakat Allah Swt. </v>
      </c>
      <c r="K23" s="19">
        <f t="shared" si="4"/>
        <v>87.6</v>
      </c>
      <c r="L23" s="19" t="str">
        <f t="shared" si="5"/>
        <v>A</v>
      </c>
      <c r="M23" s="19">
        <f t="shared" si="6"/>
        <v>87.6</v>
      </c>
      <c r="N23" s="19" t="str">
        <f t="shared" si="7"/>
        <v>A</v>
      </c>
      <c r="O23" s="35">
        <v>1</v>
      </c>
      <c r="P23" s="19" t="str">
        <f t="shared" si="8"/>
        <v>Sangat Terampil dalam membaca dan menghafal   QS Al  Isra : 32  dan QS. An-Nur: 2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90</v>
      </c>
      <c r="V23" s="1">
        <v>85</v>
      </c>
      <c r="W23" s="1">
        <v>85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85</v>
      </c>
      <c r="AJ23" s="1">
        <v>88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15026</v>
      </c>
      <c r="FK23" s="39">
        <v>15036</v>
      </c>
    </row>
    <row r="24" spans="1:167" x14ac:dyDescent="0.25">
      <c r="A24" s="19">
        <v>14</v>
      </c>
      <c r="B24" s="19">
        <v>68224</v>
      </c>
      <c r="C24" s="19" t="s">
        <v>121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 xml:space="preserve">Memiliki kemampuan dalam menganalisis KD. 3.2 makna  QS, Al Isra:32 dan QS. An Nur : 2 tentang pergaulan bebas dan perbuatan zina </v>
      </c>
      <c r="K24" s="19">
        <f t="shared" si="4"/>
        <v>89.2</v>
      </c>
      <c r="L24" s="19" t="str">
        <f t="shared" si="5"/>
        <v>A</v>
      </c>
      <c r="M24" s="19">
        <f t="shared" si="6"/>
        <v>89.2</v>
      </c>
      <c r="N24" s="19" t="str">
        <f t="shared" si="7"/>
        <v>A</v>
      </c>
      <c r="O24" s="35">
        <v>3</v>
      </c>
      <c r="P24" s="19" t="str">
        <f t="shared" si="8"/>
        <v xml:space="preserve"> Sangat Terampil  dalam menyajikan kaitan antara contoh perilaku jujur dalam kehidupan sehari-hari dengan keimanan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90</v>
      </c>
      <c r="V24" s="1">
        <v>88</v>
      </c>
      <c r="W24" s="1">
        <v>88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68240</v>
      </c>
      <c r="C25" s="19" t="s">
        <v>122</v>
      </c>
      <c r="D25" s="18"/>
      <c r="E25" s="19">
        <f t="shared" si="0"/>
        <v>92</v>
      </c>
      <c r="F25" s="19" t="str">
        <f t="shared" si="1"/>
        <v>A</v>
      </c>
      <c r="G25" s="19">
        <f>IF((COUNTA(T12:AC12)&gt;0),(ROUND((AVERAGE(T25:AD25)),0)),"")</f>
        <v>92</v>
      </c>
      <c r="H25" s="19" t="str">
        <f t="shared" si="2"/>
        <v>A</v>
      </c>
      <c r="I25" s="35">
        <v>1</v>
      </c>
      <c r="J25" s="19" t="str">
        <f t="shared" si="3"/>
        <v xml:space="preserve">Memiliki kemampuan dalam menganalisis KD. 3.2 makna  QS, Al Isra:32 dan QS. An Nur : 2 tentang pergaulan bebas dan perbuatan zina </v>
      </c>
      <c r="K25" s="19">
        <f t="shared" si="4"/>
        <v>91.6</v>
      </c>
      <c r="L25" s="19" t="str">
        <f t="shared" si="5"/>
        <v>A</v>
      </c>
      <c r="M25" s="19">
        <f t="shared" si="6"/>
        <v>91.6</v>
      </c>
      <c r="N25" s="19" t="str">
        <f t="shared" si="7"/>
        <v>A</v>
      </c>
      <c r="O25" s="35">
        <v>1</v>
      </c>
      <c r="P25" s="19" t="str">
        <f t="shared" si="8"/>
        <v>Sangat Terampil dalam membaca dan menghafal   QS Al  Isra : 32  dan QS. An-Nur: 2</v>
      </c>
      <c r="Q25" s="19" t="str">
        <f t="shared" si="9"/>
        <v>A</v>
      </c>
      <c r="R25" s="19" t="str">
        <f t="shared" si="10"/>
        <v>A</v>
      </c>
      <c r="S25" s="18"/>
      <c r="T25" s="1">
        <v>95</v>
      </c>
      <c r="U25" s="1">
        <v>92</v>
      </c>
      <c r="V25" s="1">
        <v>92</v>
      </c>
      <c r="W25" s="1">
        <v>92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92</v>
      </c>
      <c r="AI25" s="1">
        <v>92</v>
      </c>
      <c r="AJ25" s="1">
        <v>90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15027</v>
      </c>
      <c r="FK25" s="39">
        <v>15037</v>
      </c>
    </row>
    <row r="26" spans="1:167" x14ac:dyDescent="0.25">
      <c r="A26" s="19">
        <v>16</v>
      </c>
      <c r="B26" s="19">
        <v>68256</v>
      </c>
      <c r="C26" s="19" t="s">
        <v>123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3</v>
      </c>
      <c r="J26" s="19" t="str">
        <f t="shared" si="3"/>
        <v>Memiliki kemampuan menganalisis KD.3.6  manfaat Kejujuran dalam kehidupan sehari-hari</v>
      </c>
      <c r="K26" s="19">
        <f t="shared" si="4"/>
        <v>87.4</v>
      </c>
      <c r="L26" s="19" t="str">
        <f t="shared" si="5"/>
        <v>A</v>
      </c>
      <c r="M26" s="19">
        <f t="shared" si="6"/>
        <v>87.4</v>
      </c>
      <c r="N26" s="19" t="str">
        <f t="shared" si="7"/>
        <v>A</v>
      </c>
      <c r="O26" s="35">
        <v>3</v>
      </c>
      <c r="P26" s="19" t="str">
        <f t="shared" si="8"/>
        <v xml:space="preserve"> Sangat Terampil  dalam menyajikan kaitan antara contoh perilaku jujur dalam kehidupan sehari-hari dengan keimanan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85</v>
      </c>
      <c r="V26" s="1">
        <v>85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68272</v>
      </c>
      <c r="C27" s="19" t="s">
        <v>124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2</v>
      </c>
      <c r="J27" s="19" t="str">
        <f t="shared" si="3"/>
        <v xml:space="preserve">Memiliki kemampuan dalam menganalisis  KD 3.4  Iman kepada malaikat-malakat Allah Swt. 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3</v>
      </c>
      <c r="P27" s="19" t="str">
        <f t="shared" si="8"/>
        <v xml:space="preserve"> Sangat Terampil  dalam menyajikan kaitan antara contoh perilaku jujur dalam kehidupan sehari-hari dengan keimanan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90</v>
      </c>
      <c r="V27" s="1">
        <v>85</v>
      </c>
      <c r="W27" s="1">
        <v>85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15028</v>
      </c>
      <c r="FK27" s="39">
        <v>15038</v>
      </c>
    </row>
    <row r="28" spans="1:167" x14ac:dyDescent="0.25">
      <c r="A28" s="19">
        <v>18</v>
      </c>
      <c r="B28" s="19">
        <v>68288</v>
      </c>
      <c r="C28" s="19" t="s">
        <v>125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2</v>
      </c>
      <c r="J28" s="19" t="str">
        <f t="shared" si="3"/>
        <v xml:space="preserve">Memiliki kemampuan dalam menganalisis  KD 3.4  Iman kepada malaikat-malakat Allah Swt. </v>
      </c>
      <c r="K28" s="19">
        <f t="shared" si="4"/>
        <v>87.6</v>
      </c>
      <c r="L28" s="19" t="str">
        <f t="shared" si="5"/>
        <v>A</v>
      </c>
      <c r="M28" s="19">
        <f t="shared" si="6"/>
        <v>87.6</v>
      </c>
      <c r="N28" s="19" t="str">
        <f t="shared" si="7"/>
        <v>A</v>
      </c>
      <c r="O28" s="35">
        <v>2</v>
      </c>
      <c r="P28" s="19" t="str">
        <f t="shared" si="8"/>
        <v>Sangat Terampil  dalam menyajikan hubungan antara iman kepada malaikat dengan perilaku teliti, displin dan waspada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92</v>
      </c>
      <c r="V28" s="1">
        <v>85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85</v>
      </c>
      <c r="AI28" s="1">
        <v>85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68320</v>
      </c>
      <c r="C29" s="19" t="s">
        <v>126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 xml:space="preserve">Memiliki kemampuan dalam menganalisis KD. 3.2 makna  QS, Al Isra:32 dan QS. An Nur : 2 tentang pergaulan bebas dan perbuatan zina </v>
      </c>
      <c r="K29" s="19">
        <f t="shared" si="4"/>
        <v>89.6</v>
      </c>
      <c r="L29" s="19" t="str">
        <f t="shared" si="5"/>
        <v>A</v>
      </c>
      <c r="M29" s="19">
        <f t="shared" si="6"/>
        <v>89.6</v>
      </c>
      <c r="N29" s="19" t="str">
        <f t="shared" si="7"/>
        <v>A</v>
      </c>
      <c r="O29" s="35">
        <v>1</v>
      </c>
      <c r="P29" s="19" t="str">
        <f t="shared" si="8"/>
        <v>Sangat Terampil dalam membaca dan menghafal   QS Al  Isra : 32  dan QS. An-Nur: 2</v>
      </c>
      <c r="Q29" s="19" t="str">
        <f t="shared" si="9"/>
        <v>A</v>
      </c>
      <c r="R29" s="19" t="str">
        <f t="shared" si="10"/>
        <v>A</v>
      </c>
      <c r="S29" s="18"/>
      <c r="T29" s="1">
        <v>92</v>
      </c>
      <c r="U29" s="1">
        <v>92</v>
      </c>
      <c r="V29" s="1">
        <v>88</v>
      </c>
      <c r="W29" s="1">
        <v>88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88</v>
      </c>
      <c r="AI29" s="1">
        <v>88</v>
      </c>
      <c r="AJ29" s="1">
        <v>90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15029</v>
      </c>
      <c r="FK29" s="39">
        <v>15039</v>
      </c>
    </row>
    <row r="30" spans="1:167" x14ac:dyDescent="0.25">
      <c r="A30" s="19">
        <v>20</v>
      </c>
      <c r="B30" s="19">
        <v>68336</v>
      </c>
      <c r="C30" s="19" t="s">
        <v>127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3</v>
      </c>
      <c r="J30" s="19" t="str">
        <f t="shared" si="3"/>
        <v>Memiliki kemampuan menganalisis KD.3.6  manfaat Kejujuran dalam kehidupan sehari-hari</v>
      </c>
      <c r="K30" s="19">
        <f t="shared" si="4"/>
        <v>87.2</v>
      </c>
      <c r="L30" s="19" t="str">
        <f t="shared" si="5"/>
        <v>A</v>
      </c>
      <c r="M30" s="19">
        <f t="shared" si="6"/>
        <v>87.2</v>
      </c>
      <c r="N30" s="19" t="str">
        <f t="shared" si="7"/>
        <v>A</v>
      </c>
      <c r="O30" s="35">
        <v>3</v>
      </c>
      <c r="P30" s="19" t="str">
        <f t="shared" si="8"/>
        <v xml:space="preserve"> Sangat Terampil  dalam menyajikan kaitan antara contoh perilaku jujur dalam kehidupan sehari-hari dengan keimanan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85</v>
      </c>
      <c r="V30" s="1">
        <v>85</v>
      </c>
      <c r="W30" s="1">
        <v>85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85</v>
      </c>
      <c r="AI30" s="1">
        <v>85</v>
      </c>
      <c r="AJ30" s="1">
        <v>88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68352</v>
      </c>
      <c r="C31" s="19" t="s">
        <v>128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3</v>
      </c>
      <c r="J31" s="19" t="str">
        <f t="shared" si="3"/>
        <v>Memiliki kemampuan menganalisis KD.3.6  manfaat Kejujuran dalam kehidupan sehari-hari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2</v>
      </c>
      <c r="P31" s="19" t="str">
        <f t="shared" si="8"/>
        <v>Sangat Terampil  dalam menyajikan hubungan antara iman kepada malaikat dengan perilaku teliti, displin dan waspada</v>
      </c>
      <c r="Q31" s="19" t="str">
        <f t="shared" si="9"/>
        <v>A</v>
      </c>
      <c r="R31" s="19" t="str">
        <f t="shared" si="10"/>
        <v>A</v>
      </c>
      <c r="S31" s="18"/>
      <c r="T31" s="1">
        <v>92</v>
      </c>
      <c r="U31" s="1">
        <v>90</v>
      </c>
      <c r="V31" s="1">
        <v>85</v>
      </c>
      <c r="W31" s="1">
        <v>85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15030</v>
      </c>
      <c r="FK31" s="39">
        <v>15040</v>
      </c>
    </row>
    <row r="32" spans="1:167" x14ac:dyDescent="0.25">
      <c r="A32" s="19">
        <v>22</v>
      </c>
      <c r="B32" s="19">
        <v>68368</v>
      </c>
      <c r="C32" s="19" t="s">
        <v>129</v>
      </c>
      <c r="D32" s="18"/>
      <c r="E32" s="19">
        <f t="shared" si="0"/>
        <v>90</v>
      </c>
      <c r="F32" s="19" t="str">
        <f t="shared" si="1"/>
        <v>A</v>
      </c>
      <c r="G32" s="19">
        <f>IF((COUNTA(T12:AC12)&gt;0),(ROUND((AVERAGE(T32:AD32)),0)),"")</f>
        <v>90</v>
      </c>
      <c r="H32" s="19" t="str">
        <f t="shared" si="2"/>
        <v>A</v>
      </c>
      <c r="I32" s="35">
        <v>2</v>
      </c>
      <c r="J32" s="19" t="str">
        <f t="shared" si="3"/>
        <v xml:space="preserve">Memiliki kemampuan dalam menganalisis  KD 3.4  Iman kepada malaikat-malakat Allah Swt. </v>
      </c>
      <c r="K32" s="19">
        <f t="shared" si="4"/>
        <v>90</v>
      </c>
      <c r="L32" s="19" t="str">
        <f t="shared" si="5"/>
        <v>A</v>
      </c>
      <c r="M32" s="19">
        <f t="shared" si="6"/>
        <v>90</v>
      </c>
      <c r="N32" s="19" t="str">
        <f t="shared" si="7"/>
        <v>A</v>
      </c>
      <c r="O32" s="35">
        <v>1</v>
      </c>
      <c r="P32" s="19" t="str">
        <f t="shared" si="8"/>
        <v>Sangat Terampil dalam membaca dan menghafal   QS Al  Isra : 32  dan QS. An-Nur: 2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90</v>
      </c>
      <c r="V32" s="1">
        <v>90</v>
      </c>
      <c r="W32" s="1">
        <v>90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92</v>
      </c>
      <c r="AH32" s="1">
        <v>90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68400</v>
      </c>
      <c r="C33" s="19" t="s">
        <v>130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2</v>
      </c>
      <c r="J33" s="19" t="str">
        <f t="shared" si="3"/>
        <v xml:space="preserve">Memiliki kemampuan dalam menganalisis  KD 3.4  Iman kepada malaikat-malakat Allah Swt. </v>
      </c>
      <c r="K33" s="19">
        <f t="shared" si="4"/>
        <v>88.6</v>
      </c>
      <c r="L33" s="19" t="str">
        <f t="shared" si="5"/>
        <v>A</v>
      </c>
      <c r="M33" s="19">
        <f t="shared" si="6"/>
        <v>88.6</v>
      </c>
      <c r="N33" s="19" t="str">
        <f t="shared" si="7"/>
        <v>A</v>
      </c>
      <c r="O33" s="35">
        <v>1</v>
      </c>
      <c r="P33" s="19" t="str">
        <f t="shared" si="8"/>
        <v>Sangat Terampil dalam membaca dan menghafal   QS Al  Isra : 32  dan QS. An-Nur: 2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88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>
        <v>88</v>
      </c>
      <c r="AI33" s="1">
        <v>88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68384</v>
      </c>
      <c r="C34" s="19" t="s">
        <v>131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2</v>
      </c>
      <c r="J34" s="19" t="str">
        <f t="shared" si="3"/>
        <v xml:space="preserve">Memiliki kemampuan dalam menganalisis  KD 3.4  Iman kepada malaikat-malakat Allah Swt. </v>
      </c>
      <c r="K34" s="19">
        <f t="shared" si="4"/>
        <v>87.6</v>
      </c>
      <c r="L34" s="19" t="str">
        <f t="shared" si="5"/>
        <v>A</v>
      </c>
      <c r="M34" s="19">
        <f t="shared" si="6"/>
        <v>87.6</v>
      </c>
      <c r="N34" s="19" t="str">
        <f t="shared" si="7"/>
        <v>A</v>
      </c>
      <c r="O34" s="35">
        <v>2</v>
      </c>
      <c r="P34" s="19" t="str">
        <f t="shared" si="8"/>
        <v>Sangat Terampil  dalam menyajikan hubungan antara iman kepada malaikat dengan perilaku teliti, displin dan waspada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90</v>
      </c>
      <c r="V34" s="1">
        <v>85</v>
      </c>
      <c r="W34" s="1">
        <v>85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85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68416</v>
      </c>
      <c r="C35" s="19" t="s">
        <v>132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2</v>
      </c>
      <c r="J35" s="19" t="str">
        <f t="shared" si="3"/>
        <v xml:space="preserve">Memiliki kemampuan dalam menganalisis  KD 3.4  Iman kepada malaikat-malakat Allah Swt. 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dalam membaca dan menghafal   QS Al  Isra : 32  dan QS. An-Nur: 2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90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68432</v>
      </c>
      <c r="C36" s="19" t="s">
        <v>133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2</v>
      </c>
      <c r="J36" s="19" t="str">
        <f t="shared" si="3"/>
        <v xml:space="preserve">Memiliki kemampuan dalam menganalisis  KD 3.4  Iman kepada malaikat-malakat Allah Swt. </v>
      </c>
      <c r="K36" s="19">
        <f t="shared" si="4"/>
        <v>88.2</v>
      </c>
      <c r="L36" s="19" t="str">
        <f t="shared" si="5"/>
        <v>A</v>
      </c>
      <c r="M36" s="19">
        <f t="shared" si="6"/>
        <v>88.2</v>
      </c>
      <c r="N36" s="19" t="str">
        <f t="shared" si="7"/>
        <v>A</v>
      </c>
      <c r="O36" s="35">
        <v>2</v>
      </c>
      <c r="P36" s="19" t="str">
        <f t="shared" si="8"/>
        <v>Sangat Terampil  dalam menyajikan hubungan antara iman kepada malaikat dengan perilaku teliti, displin dan waspada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88</v>
      </c>
      <c r="V36" s="1">
        <v>88</v>
      </c>
      <c r="W36" s="1">
        <v>88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88</v>
      </c>
      <c r="AI36" s="1">
        <v>88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68448</v>
      </c>
      <c r="C37" s="19" t="s">
        <v>134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 xml:space="preserve">Memiliki kemampuan dalam menganalisis KD. 3.2 makna  QS, Al Isra:32 dan QS. An Nur : 2 tentang pergaulan bebas dan perbuatan zina </v>
      </c>
      <c r="K37" s="19">
        <f t="shared" si="4"/>
        <v>87.2</v>
      </c>
      <c r="L37" s="19" t="str">
        <f t="shared" si="5"/>
        <v>A</v>
      </c>
      <c r="M37" s="19">
        <f t="shared" si="6"/>
        <v>87.2</v>
      </c>
      <c r="N37" s="19" t="str">
        <f t="shared" si="7"/>
        <v>A</v>
      </c>
      <c r="O37" s="35">
        <v>2</v>
      </c>
      <c r="P37" s="19" t="str">
        <f t="shared" si="8"/>
        <v>Sangat Terampil  dalam menyajikan hubungan antara iman kepada malaikat dengan perilaku teliti, displin dan waspada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92</v>
      </c>
      <c r="V37" s="1">
        <v>85</v>
      </c>
      <c r="W37" s="1">
        <v>85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85</v>
      </c>
      <c r="AI37" s="1">
        <v>85</v>
      </c>
      <c r="AJ37" s="1"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68464</v>
      </c>
      <c r="C38" s="19" t="s">
        <v>135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 xml:space="preserve">Memiliki kemampuan dalam menganalisis  KD 3.4  Iman kepada malaikat-malakat Allah Swt. </v>
      </c>
      <c r="K38" s="19">
        <f t="shared" si="4"/>
        <v>85.6</v>
      </c>
      <c r="L38" s="19" t="str">
        <f t="shared" si="5"/>
        <v>A</v>
      </c>
      <c r="M38" s="19">
        <f t="shared" si="6"/>
        <v>85.6</v>
      </c>
      <c r="N38" s="19" t="str">
        <f t="shared" si="7"/>
        <v>A</v>
      </c>
      <c r="O38" s="35">
        <v>3</v>
      </c>
      <c r="P38" s="19" t="str">
        <f t="shared" si="8"/>
        <v xml:space="preserve"> Sangat Terampil  dalam menyajikan kaitan antara contoh perilaku jujur dalam kehidupan sehari-hari dengan keimanan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85</v>
      </c>
      <c r="V38" s="1">
        <v>85</v>
      </c>
      <c r="W38" s="1">
        <v>85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6" t="s">
        <v>95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6" t="s">
        <v>98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100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101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68496</v>
      </c>
      <c r="C11" s="19" t="s">
        <v>137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KD.3.6  manfaat Kejujuran dalam kehidupan sehari-hari</v>
      </c>
      <c r="K11" s="19">
        <f t="shared" ref="K11:K50" si="4">IF((COUNTA(AF11:AN11)&gt;0),AVERAGE(AF11:AN11),"")</f>
        <v>76.8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 dalam menyajikan hubungan antara iman kepada malaikat dengan perilaku teliti, displin dan waspada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82</v>
      </c>
      <c r="V11" s="1">
        <v>70</v>
      </c>
      <c r="W11" s="1">
        <v>70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70</v>
      </c>
      <c r="AI11" s="1">
        <v>70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68512</v>
      </c>
      <c r="C12" s="19" t="s">
        <v>138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4</v>
      </c>
      <c r="J12" s="19" t="str">
        <f t="shared" si="3"/>
        <v xml:space="preserve">Memilki kemampuan menganalisis KD. 3.8  kedudukan Al Qur'an, Hadis dan Ijtihad sebagai  Sumber hukum Islam </v>
      </c>
      <c r="K12" s="19">
        <f t="shared" si="4"/>
        <v>70</v>
      </c>
      <c r="L12" s="19" t="str">
        <f t="shared" si="5"/>
        <v>C</v>
      </c>
      <c r="M12" s="19">
        <f t="shared" si="6"/>
        <v>70</v>
      </c>
      <c r="N12" s="19" t="str">
        <f t="shared" si="7"/>
        <v>C</v>
      </c>
      <c r="O12" s="35">
        <v>3</v>
      </c>
      <c r="P12" s="19" t="str">
        <f t="shared" si="8"/>
        <v xml:space="preserve"> Sangat Terampil  dalam menyajikan kaitan antara contoh perilaku jujur dalam kehidupan sehari-hari dengan keimanan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72</v>
      </c>
      <c r="W12" s="1">
        <v>72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>
        <v>70</v>
      </c>
      <c r="AJ12" s="1">
        <v>70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68528</v>
      </c>
      <c r="C13" s="19" t="s">
        <v>139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2</v>
      </c>
      <c r="J13" s="19" t="str">
        <f t="shared" si="3"/>
        <v xml:space="preserve">Memiliki kemampuan dalam menganalisis  KD 3.4  Iman kepada malaikat-malakat Allah Swt. </v>
      </c>
      <c r="K13" s="19">
        <f t="shared" si="4"/>
        <v>84.6</v>
      </c>
      <c r="L13" s="19" t="str">
        <f t="shared" si="5"/>
        <v>A</v>
      </c>
      <c r="M13" s="19">
        <f t="shared" si="6"/>
        <v>84.6</v>
      </c>
      <c r="N13" s="19" t="str">
        <f t="shared" si="7"/>
        <v>A</v>
      </c>
      <c r="O13" s="35">
        <v>1</v>
      </c>
      <c r="P13" s="19" t="str">
        <f t="shared" si="8"/>
        <v>Sangat Terampil dalam membaca dan menghafal   QS Al  Isra : 32  dan QS. An-Nur: 2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92</v>
      </c>
      <c r="V13" s="1">
        <v>85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85</v>
      </c>
      <c r="AI13" s="1">
        <v>82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173</v>
      </c>
      <c r="FI13" s="41" t="s">
        <v>178</v>
      </c>
      <c r="FJ13" s="39">
        <v>15041</v>
      </c>
      <c r="FK13" s="39">
        <v>15051</v>
      </c>
    </row>
    <row r="14" spans="1:167" x14ac:dyDescent="0.25">
      <c r="A14" s="19">
        <v>4</v>
      </c>
      <c r="B14" s="19">
        <v>68560</v>
      </c>
      <c r="C14" s="19" t="s">
        <v>140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 xml:space="preserve">Memiliki kemampuan dalam menganalisis KD. 3.2 makna  QS, Al Isra:32 dan QS. An Nur : 2 tentang pergaulan bebas dan perbuatan zina </v>
      </c>
      <c r="K14" s="19">
        <f t="shared" si="4"/>
        <v>89.2</v>
      </c>
      <c r="L14" s="19" t="str">
        <f t="shared" si="5"/>
        <v>A</v>
      </c>
      <c r="M14" s="19">
        <f t="shared" si="6"/>
        <v>89.2</v>
      </c>
      <c r="N14" s="19" t="str">
        <f t="shared" si="7"/>
        <v>A</v>
      </c>
      <c r="O14" s="35">
        <v>1</v>
      </c>
      <c r="P14" s="19" t="str">
        <f t="shared" si="8"/>
        <v>Sangat Terampil dalam membaca dan menghafal   QS Al  Isra : 32  dan QS. An-Nur: 2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90</v>
      </c>
      <c r="V14" s="1">
        <v>90</v>
      </c>
      <c r="W14" s="1">
        <v>90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92</v>
      </c>
      <c r="AG14" s="1">
        <v>92</v>
      </c>
      <c r="AH14" s="1">
        <v>90</v>
      </c>
      <c r="AI14" s="1">
        <v>90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68576</v>
      </c>
      <c r="C15" s="19" t="s">
        <v>141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2</v>
      </c>
      <c r="J15" s="19" t="str">
        <f t="shared" si="3"/>
        <v xml:space="preserve">Memiliki kemampuan dalam menganalisis  KD 3.4  Iman kepada malaikat-malakat Allah Swt. </v>
      </c>
      <c r="K15" s="19">
        <f t="shared" si="4"/>
        <v>89.6</v>
      </c>
      <c r="L15" s="19" t="str">
        <f t="shared" si="5"/>
        <v>A</v>
      </c>
      <c r="M15" s="19">
        <f t="shared" si="6"/>
        <v>89.6</v>
      </c>
      <c r="N15" s="19" t="str">
        <f t="shared" si="7"/>
        <v>A</v>
      </c>
      <c r="O15" s="35">
        <v>2</v>
      </c>
      <c r="P15" s="19" t="str">
        <f t="shared" si="8"/>
        <v>Sangat Terampil  dalam menyajikan hubungan antara iman kepada malaikat dengan perilaku teliti, displin dan waspada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90</v>
      </c>
      <c r="V15" s="1">
        <v>90</v>
      </c>
      <c r="W15" s="1">
        <v>90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88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174</v>
      </c>
      <c r="FI15" s="41" t="s">
        <v>179</v>
      </c>
      <c r="FJ15" s="39">
        <v>15042</v>
      </c>
      <c r="FK15" s="39">
        <v>15052</v>
      </c>
    </row>
    <row r="16" spans="1:167" x14ac:dyDescent="0.25">
      <c r="A16" s="19">
        <v>6</v>
      </c>
      <c r="B16" s="19">
        <v>68592</v>
      </c>
      <c r="C16" s="19" t="s">
        <v>142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KD. 3.2 makna  QS, Al Isra:32 dan QS. An Nur : 2 tentang pergaulan bebas dan perbuatan zina </v>
      </c>
      <c r="K16" s="19">
        <f t="shared" si="4"/>
        <v>89.4</v>
      </c>
      <c r="L16" s="19" t="str">
        <f t="shared" si="5"/>
        <v>A</v>
      </c>
      <c r="M16" s="19">
        <f t="shared" si="6"/>
        <v>89.4</v>
      </c>
      <c r="N16" s="19" t="str">
        <f t="shared" si="7"/>
        <v>A</v>
      </c>
      <c r="O16" s="35">
        <v>1</v>
      </c>
      <c r="P16" s="19" t="str">
        <f t="shared" si="8"/>
        <v>Sangat Terampil dalam membaca dan menghafal   QS Al  Isra : 32  dan QS. An-Nur: 2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92</v>
      </c>
      <c r="V16" s="1">
        <v>90</v>
      </c>
      <c r="W16" s="1">
        <v>90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>
        <v>90</v>
      </c>
      <c r="AI16" s="1">
        <v>88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68608</v>
      </c>
      <c r="C17" s="19" t="s">
        <v>143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2</v>
      </c>
      <c r="J17" s="19" t="str">
        <f t="shared" si="3"/>
        <v xml:space="preserve">Memiliki kemampuan dalam menganalisis  KD 3.4  Iman kepada malaikat-malakat Allah Swt. </v>
      </c>
      <c r="K17" s="19">
        <f t="shared" si="4"/>
        <v>86.4</v>
      </c>
      <c r="L17" s="19" t="str">
        <f t="shared" si="5"/>
        <v>A</v>
      </c>
      <c r="M17" s="19">
        <f t="shared" si="6"/>
        <v>86.4</v>
      </c>
      <c r="N17" s="19" t="str">
        <f t="shared" si="7"/>
        <v>A</v>
      </c>
      <c r="O17" s="35">
        <v>1</v>
      </c>
      <c r="P17" s="19" t="str">
        <f t="shared" si="8"/>
        <v>Sangat Terampil dalam membaca dan menghafal   QS Al  Isra : 32  dan QS. An-Nur: 2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85</v>
      </c>
      <c r="V17" s="1">
        <v>80</v>
      </c>
      <c r="W17" s="1">
        <v>80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92</v>
      </c>
      <c r="AH17" s="1">
        <v>80</v>
      </c>
      <c r="AI17" s="1">
        <v>80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175</v>
      </c>
      <c r="FI17" s="41" t="s">
        <v>181</v>
      </c>
      <c r="FJ17" s="39">
        <v>15043</v>
      </c>
      <c r="FK17" s="39">
        <v>15053</v>
      </c>
    </row>
    <row r="18" spans="1:167" x14ac:dyDescent="0.25">
      <c r="A18" s="19">
        <v>8</v>
      </c>
      <c r="B18" s="19">
        <v>68624</v>
      </c>
      <c r="C18" s="19" t="s">
        <v>144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menganalisis KD.3.6  manfaat Kejujuran dalam kehidupan sehari-hari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2</v>
      </c>
      <c r="P18" s="19" t="str">
        <f t="shared" si="8"/>
        <v>Sangat Terampil  dalam menyajikan hubungan antara iman kepada malaikat dengan perilaku teliti, displin dan waspada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92</v>
      </c>
      <c r="V18" s="1">
        <v>78</v>
      </c>
      <c r="W18" s="1">
        <v>80</v>
      </c>
      <c r="X18" s="1">
        <v>60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>
        <v>60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68640</v>
      </c>
      <c r="C19" s="19" t="s">
        <v>145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 xml:space="preserve">Memiliki kemampuan dalam menganalisis KD. 3.2 makna  QS, Al Isra:32 dan QS. An Nur : 2 tentang pergaulan bebas dan perbuatan zina </v>
      </c>
      <c r="K19" s="19">
        <f t="shared" si="4"/>
        <v>87.8</v>
      </c>
      <c r="L19" s="19" t="str">
        <f t="shared" si="5"/>
        <v>A</v>
      </c>
      <c r="M19" s="19">
        <f t="shared" si="6"/>
        <v>87.8</v>
      </c>
      <c r="N19" s="19" t="str">
        <f t="shared" si="7"/>
        <v>A</v>
      </c>
      <c r="O19" s="35">
        <v>3</v>
      </c>
      <c r="P19" s="19" t="str">
        <f t="shared" si="8"/>
        <v xml:space="preserve"> Sangat Terampil  dalam menyajikan kaitan antara contoh perilaku jujur dalam kehidupan sehari-hari dengan keimanan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88</v>
      </c>
      <c r="V19" s="1">
        <v>88</v>
      </c>
      <c r="W19" s="1">
        <v>88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176</v>
      </c>
      <c r="FI19" s="41" t="s">
        <v>180</v>
      </c>
      <c r="FJ19" s="39">
        <v>15044</v>
      </c>
      <c r="FK19" s="39">
        <v>15054</v>
      </c>
    </row>
    <row r="20" spans="1:167" x14ac:dyDescent="0.25">
      <c r="A20" s="19">
        <v>10</v>
      </c>
      <c r="B20" s="19">
        <v>68656</v>
      </c>
      <c r="C20" s="19" t="s">
        <v>146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2</v>
      </c>
      <c r="J20" s="19" t="str">
        <f t="shared" si="3"/>
        <v xml:space="preserve">Memiliki kemampuan dalam menganalisis  KD 3.4  Iman kepada malaikat-malakat Allah Swt. </v>
      </c>
      <c r="K20" s="19">
        <f t="shared" si="4"/>
        <v>87.2</v>
      </c>
      <c r="L20" s="19" t="str">
        <f t="shared" si="5"/>
        <v>A</v>
      </c>
      <c r="M20" s="19">
        <f t="shared" si="6"/>
        <v>87.2</v>
      </c>
      <c r="N20" s="19" t="str">
        <f t="shared" si="7"/>
        <v>A</v>
      </c>
      <c r="O20" s="35">
        <v>1</v>
      </c>
      <c r="P20" s="19" t="str">
        <f t="shared" si="8"/>
        <v>Sangat Terampil dalam membaca dan menghafal   QS Al  Isra : 32  dan QS. An-Nur: 2</v>
      </c>
      <c r="Q20" s="19" t="str">
        <f t="shared" si="9"/>
        <v>A</v>
      </c>
      <c r="R20" s="19" t="str">
        <f t="shared" si="10"/>
        <v>A</v>
      </c>
      <c r="S20" s="18"/>
      <c r="T20" s="1">
        <v>92</v>
      </c>
      <c r="U20" s="1">
        <v>92</v>
      </c>
      <c r="V20" s="1">
        <v>80</v>
      </c>
      <c r="W20" s="1">
        <v>85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92</v>
      </c>
      <c r="AG20" s="1">
        <v>92</v>
      </c>
      <c r="AH20" s="1">
        <v>85</v>
      </c>
      <c r="AI20" s="1">
        <v>85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68672</v>
      </c>
      <c r="C21" s="19" t="s">
        <v>147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2</v>
      </c>
      <c r="J21" s="19" t="str">
        <f t="shared" si="3"/>
        <v xml:space="preserve">Memiliki kemampuan dalam menganalisis  KD 3.4  Iman kepada malaikat-malakat Allah Swt. </v>
      </c>
      <c r="K21" s="19">
        <f t="shared" si="4"/>
        <v>87.2</v>
      </c>
      <c r="L21" s="19" t="str">
        <f t="shared" si="5"/>
        <v>A</v>
      </c>
      <c r="M21" s="19">
        <f t="shared" si="6"/>
        <v>87.2</v>
      </c>
      <c r="N21" s="19" t="str">
        <f t="shared" si="7"/>
        <v>A</v>
      </c>
      <c r="O21" s="35">
        <v>2</v>
      </c>
      <c r="P21" s="19" t="str">
        <f t="shared" si="8"/>
        <v>Sangat Terampil  dalam menyajikan hubungan antara iman kepada malaikat dengan perilaku teliti, displin dan waspada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88</v>
      </c>
      <c r="V21" s="1">
        <v>85</v>
      </c>
      <c r="W21" s="1">
        <v>85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85</v>
      </c>
      <c r="AI21" s="1">
        <v>85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177</v>
      </c>
      <c r="FI21" s="41" t="s">
        <v>182</v>
      </c>
      <c r="FJ21" s="39">
        <v>15045</v>
      </c>
      <c r="FK21" s="39">
        <v>15055</v>
      </c>
    </row>
    <row r="22" spans="1:167" x14ac:dyDescent="0.25">
      <c r="A22" s="19">
        <v>12</v>
      </c>
      <c r="B22" s="19">
        <v>68688</v>
      </c>
      <c r="C22" s="19" t="s">
        <v>148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2</v>
      </c>
      <c r="J22" s="19" t="str">
        <f t="shared" si="3"/>
        <v xml:space="preserve">Memiliki kemampuan dalam menganalisis  KD 3.4  Iman kepada malaikat-malakat Allah Swt. </v>
      </c>
      <c r="K22" s="19">
        <f t="shared" si="4"/>
        <v>87.2</v>
      </c>
      <c r="L22" s="19" t="str">
        <f t="shared" si="5"/>
        <v>A</v>
      </c>
      <c r="M22" s="19">
        <f t="shared" si="6"/>
        <v>87.2</v>
      </c>
      <c r="N22" s="19" t="str">
        <f t="shared" si="7"/>
        <v>A</v>
      </c>
      <c r="O22" s="35">
        <v>2</v>
      </c>
      <c r="P22" s="19" t="str">
        <f t="shared" si="8"/>
        <v>Sangat Terampil  dalam menyajikan hubungan antara iman kepada malaikat dengan perilaku teliti, displin dan waspada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88</v>
      </c>
      <c r="V22" s="1">
        <v>88</v>
      </c>
      <c r="W22" s="1">
        <v>85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</v>
      </c>
      <c r="AI22" s="1">
        <v>88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68704</v>
      </c>
      <c r="C23" s="19" t="s">
        <v>149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2</v>
      </c>
      <c r="J23" s="19" t="str">
        <f t="shared" si="3"/>
        <v xml:space="preserve">Memiliki kemampuan dalam menganalisis  KD 3.4  Iman kepada malaikat-malakat Allah Swt.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dalam membaca dan menghafal   QS Al  Isra : 32  dan QS. An-Nur: 2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92</v>
      </c>
      <c r="V23" s="1">
        <v>85</v>
      </c>
      <c r="W23" s="1">
        <v>85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>
        <v>80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15046</v>
      </c>
      <c r="FK23" s="39">
        <v>15056</v>
      </c>
    </row>
    <row r="24" spans="1:167" x14ac:dyDescent="0.25">
      <c r="A24" s="19">
        <v>14</v>
      </c>
      <c r="B24" s="19">
        <v>68720</v>
      </c>
      <c r="C24" s="19" t="s">
        <v>150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 xml:space="preserve">Memiliki kemampuan dalam menganalisis  KD 3.4  Iman kepada malaikat-malakat Allah Swt. </v>
      </c>
      <c r="K24" s="19">
        <f t="shared" si="4"/>
        <v>86.8</v>
      </c>
      <c r="L24" s="19" t="str">
        <f t="shared" si="5"/>
        <v>A</v>
      </c>
      <c r="M24" s="19">
        <f t="shared" si="6"/>
        <v>86.8</v>
      </c>
      <c r="N24" s="19" t="str">
        <f t="shared" si="7"/>
        <v>A</v>
      </c>
      <c r="O24" s="35">
        <v>3</v>
      </c>
      <c r="P24" s="19" t="str">
        <f t="shared" si="8"/>
        <v xml:space="preserve"> Sangat Terampil  dalam menyajikan kaitan antara contoh perilaku jujur dalam kehidupan sehari-hari dengan keimanan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92</v>
      </c>
      <c r="V24" s="1">
        <v>85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92</v>
      </c>
      <c r="AH24" s="1">
        <v>85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68736</v>
      </c>
      <c r="C25" s="19" t="s">
        <v>151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2</v>
      </c>
      <c r="J25" s="19" t="str">
        <f t="shared" si="3"/>
        <v xml:space="preserve">Memiliki kemampuan dalam menganalisis  KD 3.4  Iman kepada malaikat-malakat Allah Swt. </v>
      </c>
      <c r="K25" s="19">
        <f t="shared" si="4"/>
        <v>89.6</v>
      </c>
      <c r="L25" s="19" t="str">
        <f t="shared" si="5"/>
        <v>A</v>
      </c>
      <c r="M25" s="19">
        <f t="shared" si="6"/>
        <v>89.6</v>
      </c>
      <c r="N25" s="19" t="str">
        <f t="shared" si="7"/>
        <v>A</v>
      </c>
      <c r="O25" s="35">
        <v>2</v>
      </c>
      <c r="P25" s="19" t="str">
        <f t="shared" si="8"/>
        <v>Sangat Terampil  dalam menyajikan hubungan antara iman kepada malaikat dengan perilaku teliti, displin dan waspada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85</v>
      </c>
      <c r="V25" s="1">
        <v>88</v>
      </c>
      <c r="W25" s="1">
        <v>85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15047</v>
      </c>
      <c r="FK25" s="39">
        <v>15057</v>
      </c>
    </row>
    <row r="26" spans="1:167" x14ac:dyDescent="0.25">
      <c r="A26" s="19">
        <v>16</v>
      </c>
      <c r="B26" s="19">
        <v>68752</v>
      </c>
      <c r="C26" s="19" t="s">
        <v>152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2</v>
      </c>
      <c r="J26" s="19" t="str">
        <f t="shared" si="3"/>
        <v xml:space="preserve">Memiliki kemampuan dalam menganalisis  KD 3.4  Iman kepada malaikat-malakat Allah Swt. 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2</v>
      </c>
      <c r="P26" s="19" t="str">
        <f t="shared" si="8"/>
        <v>Sangat Terampil  dalam menyajikan hubungan antara iman kepada malaikat dengan perilaku teliti, displin dan waspada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85</v>
      </c>
      <c r="V26" s="1">
        <v>85</v>
      </c>
      <c r="W26" s="1">
        <v>85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85</v>
      </c>
      <c r="AH26" s="1">
        <v>85</v>
      </c>
      <c r="AI26" s="1">
        <v>85</v>
      </c>
      <c r="AJ26" s="1">
        <v>88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68768</v>
      </c>
      <c r="C27" s="19" t="s">
        <v>153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menganalisis KD.3.6  manfaat Kejujuran dalam kehidupan sehari-hari</v>
      </c>
      <c r="K27" s="19">
        <f t="shared" si="4"/>
        <v>74</v>
      </c>
      <c r="L27" s="19" t="str">
        <f t="shared" si="5"/>
        <v>C</v>
      </c>
      <c r="M27" s="19">
        <f t="shared" si="6"/>
        <v>74</v>
      </c>
      <c r="N27" s="19" t="str">
        <f t="shared" si="7"/>
        <v>C</v>
      </c>
      <c r="O27" s="35">
        <v>3</v>
      </c>
      <c r="P27" s="19" t="str">
        <f t="shared" si="8"/>
        <v xml:space="preserve"> Sangat Terampil  dalam menyajikan kaitan antara contoh perilaku jujur dalam kehidupan sehari-hari dengan keimanan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70</v>
      </c>
      <c r="W27" s="1">
        <v>70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70</v>
      </c>
      <c r="AI27" s="1">
        <v>70</v>
      </c>
      <c r="AJ27" s="1">
        <v>75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15048</v>
      </c>
      <c r="FK27" s="39">
        <v>15058</v>
      </c>
    </row>
    <row r="28" spans="1:167" x14ac:dyDescent="0.25">
      <c r="A28" s="19">
        <v>18</v>
      </c>
      <c r="B28" s="19">
        <v>68784</v>
      </c>
      <c r="C28" s="19" t="s">
        <v>154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 xml:space="preserve">Memiliki kemampuan dalam menganalisis KD. 3.2 makna  QS, Al Isra:32 dan QS. An Nur : 2 tentang pergaulan bebas dan perbuatan zina </v>
      </c>
      <c r="K28" s="19">
        <f t="shared" si="4"/>
        <v>88</v>
      </c>
      <c r="L28" s="19" t="str">
        <f t="shared" si="5"/>
        <v>A</v>
      </c>
      <c r="M28" s="19">
        <f t="shared" si="6"/>
        <v>88</v>
      </c>
      <c r="N28" s="19" t="str">
        <f t="shared" si="7"/>
        <v>A</v>
      </c>
      <c r="O28" s="35">
        <v>1</v>
      </c>
      <c r="P28" s="19" t="str">
        <f t="shared" si="8"/>
        <v>Sangat Terampil dalam membaca dan menghafal   QS Al  Isra : 32  dan QS. An-Nur: 2</v>
      </c>
      <c r="Q28" s="19" t="str">
        <f t="shared" si="9"/>
        <v>A</v>
      </c>
      <c r="R28" s="19" t="str">
        <f t="shared" si="10"/>
        <v>A</v>
      </c>
      <c r="S28" s="18"/>
      <c r="T28" s="1">
        <v>92</v>
      </c>
      <c r="U28" s="1">
        <v>90</v>
      </c>
      <c r="V28" s="1">
        <v>85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85</v>
      </c>
      <c r="AI28" s="1">
        <v>85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68800</v>
      </c>
      <c r="C29" s="19" t="s">
        <v>155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 xml:space="preserve">Memiliki kemampuan dalam menganalisis  KD 3.4  Iman kepada malaikat-malakat Allah Swt. 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Sangat Terampil  dalam menyajikan hubungan antara iman kepada malaikat dengan perilaku teliti, displin dan waspada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88</v>
      </c>
      <c r="V29" s="1">
        <v>85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15049</v>
      </c>
      <c r="FK29" s="39">
        <v>15059</v>
      </c>
    </row>
    <row r="30" spans="1:167" x14ac:dyDescent="0.25">
      <c r="A30" s="19">
        <v>20</v>
      </c>
      <c r="B30" s="19">
        <v>68816</v>
      </c>
      <c r="C30" s="19" t="s">
        <v>156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 xml:space="preserve">Memiliki kemampuan dalam menganalisis  KD 3.4  Iman kepada malaikat-malakat Allah Swt. </v>
      </c>
      <c r="K30" s="19">
        <f t="shared" si="4"/>
        <v>84.6</v>
      </c>
      <c r="L30" s="19" t="str">
        <f t="shared" si="5"/>
        <v>A</v>
      </c>
      <c r="M30" s="19">
        <f t="shared" si="6"/>
        <v>84.6</v>
      </c>
      <c r="N30" s="19" t="str">
        <f t="shared" si="7"/>
        <v>A</v>
      </c>
      <c r="O30" s="35">
        <v>2</v>
      </c>
      <c r="P30" s="19" t="str">
        <f t="shared" si="8"/>
        <v>Sangat Terampil  dalam menyajikan hubungan antara iman kepada malaikat dengan perilaku teliti, displin dan waspada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88</v>
      </c>
      <c r="V30" s="1">
        <v>85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85</v>
      </c>
      <c r="AI30" s="1">
        <v>85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68832</v>
      </c>
      <c r="C31" s="19" t="s">
        <v>157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 xml:space="preserve">Memiliki kemampuan dalam menganalisis KD. 3.2 makna  QS, Al Isra:32 dan QS. An Nur : 2 tentang pergaulan bebas dan perbuatan zina </v>
      </c>
      <c r="K31" s="19">
        <f t="shared" si="4"/>
        <v>87.6</v>
      </c>
      <c r="L31" s="19" t="str">
        <f t="shared" si="5"/>
        <v>A</v>
      </c>
      <c r="M31" s="19">
        <f t="shared" si="6"/>
        <v>87.6</v>
      </c>
      <c r="N31" s="19" t="str">
        <f t="shared" si="7"/>
        <v>A</v>
      </c>
      <c r="O31" s="35">
        <v>1</v>
      </c>
      <c r="P31" s="19" t="str">
        <f t="shared" si="8"/>
        <v>Sangat Terampil dalam membaca dan menghafal   QS Al  Isra : 32  dan QS. An-Nur: 2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92</v>
      </c>
      <c r="V31" s="1">
        <v>85</v>
      </c>
      <c r="W31" s="1">
        <v>85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88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15050</v>
      </c>
      <c r="FK31" s="39">
        <v>15060</v>
      </c>
    </row>
    <row r="32" spans="1:167" x14ac:dyDescent="0.25">
      <c r="A32" s="19">
        <v>22</v>
      </c>
      <c r="B32" s="19">
        <v>68848</v>
      </c>
      <c r="C32" s="19" t="s">
        <v>158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 xml:space="preserve">Memiliki kemampuan dalam menganalisis  KD 3.4  Iman kepada malaikat-malakat Allah Swt. 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2</v>
      </c>
      <c r="P32" s="19" t="str">
        <f t="shared" si="8"/>
        <v>Sangat Terampil  dalam menyajikan hubungan antara iman kepada malaikat dengan perilaku teliti, displin dan waspada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85</v>
      </c>
      <c r="V32" s="1">
        <v>85</v>
      </c>
      <c r="W32" s="1">
        <v>85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85</v>
      </c>
      <c r="AI32" s="1">
        <v>85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68864</v>
      </c>
      <c r="C33" s="19" t="s">
        <v>159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 xml:space="preserve">Memiliki kemampuan dalam menganalisis KD. 3.2 makna  QS, Al Isra:32 dan QS. An Nur : 2 tentang pergaulan bebas dan perbuatan zina </v>
      </c>
      <c r="K33" s="19">
        <f t="shared" si="4"/>
        <v>89.4</v>
      </c>
      <c r="L33" s="19" t="str">
        <f t="shared" si="5"/>
        <v>A</v>
      </c>
      <c r="M33" s="19">
        <f t="shared" si="6"/>
        <v>89.4</v>
      </c>
      <c r="N33" s="19" t="str">
        <f t="shared" si="7"/>
        <v>A</v>
      </c>
      <c r="O33" s="35">
        <v>1</v>
      </c>
      <c r="P33" s="19" t="str">
        <f t="shared" si="8"/>
        <v>Sangat Terampil dalam membaca dan menghafal   QS Al  Isra : 32  dan QS. An-Nur: 2</v>
      </c>
      <c r="Q33" s="19" t="str">
        <f t="shared" si="9"/>
        <v>A</v>
      </c>
      <c r="R33" s="19" t="str">
        <f t="shared" si="10"/>
        <v>A</v>
      </c>
      <c r="S33" s="18"/>
      <c r="T33" s="1">
        <v>92</v>
      </c>
      <c r="U33" s="1">
        <v>92</v>
      </c>
      <c r="V33" s="1">
        <v>88</v>
      </c>
      <c r="W33" s="1">
        <v>85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85</v>
      </c>
      <c r="AI33" s="1">
        <v>88</v>
      </c>
      <c r="AJ33" s="1">
        <v>90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68880</v>
      </c>
      <c r="C34" s="19" t="s">
        <v>160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 xml:space="preserve">Memiliki kemampuan dalam menganalisis KD. 3.2 makna  QS, Al Isra:32 dan QS. An Nur : 2 tentang pergaulan bebas dan perbuatan zina </v>
      </c>
      <c r="K34" s="19">
        <f t="shared" si="4"/>
        <v>89.2</v>
      </c>
      <c r="L34" s="19" t="str">
        <f t="shared" si="5"/>
        <v>A</v>
      </c>
      <c r="M34" s="19">
        <f t="shared" si="6"/>
        <v>89.2</v>
      </c>
      <c r="N34" s="19" t="str">
        <f t="shared" si="7"/>
        <v>A</v>
      </c>
      <c r="O34" s="35">
        <v>1</v>
      </c>
      <c r="P34" s="19" t="str">
        <f t="shared" si="8"/>
        <v>Sangat Terampil dalam membaca dan menghafal   QS Al  Isra : 32  dan QS. An-Nur: 2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92</v>
      </c>
      <c r="V34" s="1">
        <v>88</v>
      </c>
      <c r="W34" s="1">
        <v>88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68896</v>
      </c>
      <c r="C35" s="19" t="s">
        <v>161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 xml:space="preserve">Memiliki kemampuan dalam menganalisis KD. 3.2 makna  QS, Al Isra:32 dan QS. An Nur : 2 tentang pergaulan bebas dan perbuatan zina </v>
      </c>
      <c r="K35" s="19">
        <f t="shared" si="4"/>
        <v>87.6</v>
      </c>
      <c r="L35" s="19" t="str">
        <f t="shared" si="5"/>
        <v>A</v>
      </c>
      <c r="M35" s="19">
        <f t="shared" si="6"/>
        <v>87.6</v>
      </c>
      <c r="N35" s="19" t="str">
        <f t="shared" si="7"/>
        <v>A</v>
      </c>
      <c r="O35" s="35">
        <v>1</v>
      </c>
      <c r="P35" s="19" t="str">
        <f t="shared" si="8"/>
        <v>Sangat Terampil dalam membaca dan menghafal   QS Al  Isra : 32  dan QS. An-Nur: 2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92</v>
      </c>
      <c r="V35" s="1">
        <v>88</v>
      </c>
      <c r="W35" s="1">
        <v>88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92</v>
      </c>
      <c r="AG35" s="1">
        <v>88</v>
      </c>
      <c r="AH35" s="1">
        <v>85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68912</v>
      </c>
      <c r="C36" s="19" t="s">
        <v>162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 xml:space="preserve">Memiliki kemampuan dalam menganalisis KD. 3.2 makna  QS, Al Isra:32 dan QS. An Nur : 2 tentang pergaulan bebas dan perbuatan zina </v>
      </c>
      <c r="K36" s="19">
        <f t="shared" si="4"/>
        <v>88.2</v>
      </c>
      <c r="L36" s="19" t="str">
        <f t="shared" si="5"/>
        <v>A</v>
      </c>
      <c r="M36" s="19">
        <f t="shared" si="6"/>
        <v>88.2</v>
      </c>
      <c r="N36" s="19" t="str">
        <f t="shared" si="7"/>
        <v>A</v>
      </c>
      <c r="O36" s="35">
        <v>1</v>
      </c>
      <c r="P36" s="19" t="str">
        <f t="shared" si="8"/>
        <v>Sangat Terampil dalam membaca dan menghafal   QS Al  Isra : 32  dan QS. An-Nur: 2</v>
      </c>
      <c r="Q36" s="19" t="str">
        <f t="shared" si="9"/>
        <v>A</v>
      </c>
      <c r="R36" s="19" t="str">
        <f t="shared" si="10"/>
        <v>A</v>
      </c>
      <c r="S36" s="18"/>
      <c r="T36" s="1">
        <v>92</v>
      </c>
      <c r="U36" s="1">
        <v>90</v>
      </c>
      <c r="V36" s="1">
        <v>85</v>
      </c>
      <c r="W36" s="1">
        <v>85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88</v>
      </c>
      <c r="AH36" s="1">
        <v>88</v>
      </c>
      <c r="AI36" s="1">
        <v>85</v>
      </c>
      <c r="AJ36" s="1">
        <v>88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68928</v>
      </c>
      <c r="C37" s="19" t="s">
        <v>163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2</v>
      </c>
      <c r="J37" s="19" t="str">
        <f t="shared" si="3"/>
        <v xml:space="preserve">Memiliki kemampuan dalam menganalisis  KD 3.4  Iman kepada malaikat-malakat Allah Swt. </v>
      </c>
      <c r="K37" s="19">
        <f t="shared" si="4"/>
        <v>87.8</v>
      </c>
      <c r="L37" s="19" t="str">
        <f t="shared" si="5"/>
        <v>A</v>
      </c>
      <c r="M37" s="19">
        <f t="shared" si="6"/>
        <v>87.8</v>
      </c>
      <c r="N37" s="19" t="str">
        <f t="shared" si="7"/>
        <v>A</v>
      </c>
      <c r="O37" s="35">
        <v>2</v>
      </c>
      <c r="P37" s="19" t="str">
        <f t="shared" si="8"/>
        <v>Sangat Terampil  dalam menyajikan hubungan antara iman kepada malaikat dengan perilaku teliti, displin dan waspada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90</v>
      </c>
      <c r="V37" s="1">
        <v>85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92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68944</v>
      </c>
      <c r="C38" s="19" t="s">
        <v>164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2</v>
      </c>
      <c r="J38" s="19" t="str">
        <f t="shared" si="3"/>
        <v xml:space="preserve">Memiliki kemampuan dalam menganalisis  KD 3.4  Iman kepada malaikat-malakat Allah Swt. </v>
      </c>
      <c r="K38" s="19">
        <f t="shared" si="4"/>
        <v>86.6</v>
      </c>
      <c r="L38" s="19" t="str">
        <f t="shared" si="5"/>
        <v>A</v>
      </c>
      <c r="M38" s="19">
        <f t="shared" si="6"/>
        <v>86.6</v>
      </c>
      <c r="N38" s="19" t="str">
        <f t="shared" si="7"/>
        <v>A</v>
      </c>
      <c r="O38" s="35">
        <v>3</v>
      </c>
      <c r="P38" s="19" t="str">
        <f t="shared" si="8"/>
        <v xml:space="preserve"> Sangat Terampil  dalam menyajikan kaitan antara contoh perilaku jujur dalam kehidupan sehari-hari dengan keimanan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88</v>
      </c>
      <c r="V38" s="1">
        <v>88</v>
      </c>
      <c r="W38" s="1">
        <v>88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>
        <v>85</v>
      </c>
      <c r="AJ38" s="1">
        <v>88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68960</v>
      </c>
      <c r="C39" s="19" t="s">
        <v>165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 xml:space="preserve">Memiliki kemampuan dalam menganalisis KD. 3.2 makna  QS, Al Isra:32 dan QS. An Nur : 2 tentang pergaulan bebas dan perbuatan zina </v>
      </c>
      <c r="K39" s="19">
        <f t="shared" si="4"/>
        <v>89.6</v>
      </c>
      <c r="L39" s="19" t="str">
        <f t="shared" si="5"/>
        <v>A</v>
      </c>
      <c r="M39" s="19">
        <f t="shared" si="6"/>
        <v>89.6</v>
      </c>
      <c r="N39" s="19" t="str">
        <f t="shared" si="7"/>
        <v>A</v>
      </c>
      <c r="O39" s="35">
        <v>1</v>
      </c>
      <c r="P39" s="19" t="str">
        <f t="shared" si="8"/>
        <v>Sangat Terampil dalam membaca dan menghafal   QS Al  Isra : 32  dan QS. An-Nur: 2</v>
      </c>
      <c r="Q39" s="19" t="str">
        <f t="shared" si="9"/>
        <v>A</v>
      </c>
      <c r="R39" s="19" t="str">
        <f t="shared" si="10"/>
        <v>A</v>
      </c>
      <c r="S39" s="18"/>
      <c r="T39" s="1">
        <v>92</v>
      </c>
      <c r="U39" s="1">
        <v>92</v>
      </c>
      <c r="V39" s="1">
        <v>90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88</v>
      </c>
      <c r="AI39" s="1">
        <v>88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68976</v>
      </c>
      <c r="C40" s="19" t="s">
        <v>166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2</v>
      </c>
      <c r="J40" s="19" t="str">
        <f t="shared" si="3"/>
        <v xml:space="preserve">Memiliki kemampuan dalam menganalisis  KD 3.4  Iman kepada malaikat-malakat Allah Swt. 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2</v>
      </c>
      <c r="P40" s="19" t="str">
        <f t="shared" si="8"/>
        <v>Sangat Terampil  dalam menyajikan hubungan antara iman kepada malaikat dengan perilaku teliti, displin dan waspada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90</v>
      </c>
      <c r="V40" s="1">
        <v>85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68992</v>
      </c>
      <c r="C41" s="19" t="s">
        <v>167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 xml:space="preserve">Memiliki kemampuan dalam menganalisis KD. 3.2 makna  QS, Al Isra:32 dan QS. An Nur : 2 tentang pergaulan bebas dan perbuatan zina </v>
      </c>
      <c r="K41" s="19">
        <f t="shared" si="4"/>
        <v>89.4</v>
      </c>
      <c r="L41" s="19" t="str">
        <f t="shared" si="5"/>
        <v>A</v>
      </c>
      <c r="M41" s="19">
        <f t="shared" si="6"/>
        <v>89.4</v>
      </c>
      <c r="N41" s="19" t="str">
        <f t="shared" si="7"/>
        <v>A</v>
      </c>
      <c r="O41" s="35">
        <v>1</v>
      </c>
      <c r="P41" s="19" t="str">
        <f t="shared" si="8"/>
        <v>Sangat Terampil dalam membaca dan menghafal   QS Al  Isra : 32  dan QS. An-Nur: 2</v>
      </c>
      <c r="Q41" s="19" t="str">
        <f t="shared" si="9"/>
        <v>A</v>
      </c>
      <c r="R41" s="19" t="str">
        <f t="shared" si="10"/>
        <v>A</v>
      </c>
      <c r="S41" s="18"/>
      <c r="T41" s="1">
        <v>92</v>
      </c>
      <c r="U41" s="1">
        <v>92</v>
      </c>
      <c r="V41" s="1">
        <v>88</v>
      </c>
      <c r="W41" s="1">
        <v>88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92</v>
      </c>
      <c r="AG41" s="1">
        <v>92</v>
      </c>
      <c r="AH41" s="1">
        <v>90</v>
      </c>
      <c r="AI41" s="1">
        <v>88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69008</v>
      </c>
      <c r="C42" s="19" t="s">
        <v>168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2</v>
      </c>
      <c r="J42" s="19" t="str">
        <f t="shared" si="3"/>
        <v xml:space="preserve">Memiliki kemampuan dalam menganalisis  KD 3.4  Iman kepada malaikat-malakat Allah Swt. </v>
      </c>
      <c r="K42" s="19">
        <f t="shared" si="4"/>
        <v>86.8</v>
      </c>
      <c r="L42" s="19" t="str">
        <f t="shared" si="5"/>
        <v>A</v>
      </c>
      <c r="M42" s="19">
        <f t="shared" si="6"/>
        <v>86.8</v>
      </c>
      <c r="N42" s="19" t="str">
        <f t="shared" si="7"/>
        <v>A</v>
      </c>
      <c r="O42" s="35">
        <v>3</v>
      </c>
      <c r="P42" s="19" t="str">
        <f t="shared" si="8"/>
        <v xml:space="preserve"> Sangat Terampil  dalam menyajikan kaitan antara contoh perilaku jujur dalam kehidupan sehari-hari dengan keimanan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88</v>
      </c>
      <c r="V42" s="1">
        <v>85</v>
      </c>
      <c r="W42" s="1"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92</v>
      </c>
      <c r="AH42" s="1">
        <v>85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69024</v>
      </c>
      <c r="C43" s="19" t="s">
        <v>169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 xml:space="preserve">Memiliki kemampuan dalam menganalisis  KD 3.4  Iman kepada malaikat-malakat Allah Swt. </v>
      </c>
      <c r="K43" s="19">
        <f t="shared" si="4"/>
        <v>85.8</v>
      </c>
      <c r="L43" s="19" t="str">
        <f t="shared" si="5"/>
        <v>A</v>
      </c>
      <c r="M43" s="19">
        <f t="shared" si="6"/>
        <v>85.8</v>
      </c>
      <c r="N43" s="19" t="str">
        <f t="shared" si="7"/>
        <v>A</v>
      </c>
      <c r="O43" s="35">
        <v>3</v>
      </c>
      <c r="P43" s="19" t="str">
        <f t="shared" si="8"/>
        <v xml:space="preserve"> Sangat Terampil  dalam menyajikan kaitan antara contoh perilaku jujur dalam kehidupan sehari-hari dengan keimanan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85</v>
      </c>
      <c r="V43" s="1">
        <v>85</v>
      </c>
      <c r="W43" s="1">
        <v>85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85</v>
      </c>
      <c r="AH43" s="1">
        <v>85</v>
      </c>
      <c r="AI43" s="1">
        <v>85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69040</v>
      </c>
      <c r="C44" s="19" t="s">
        <v>170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3</v>
      </c>
      <c r="J44" s="19" t="str">
        <f t="shared" si="3"/>
        <v>Memiliki kemampuan menganalisis KD.3.6  manfaat Kejujuran dalam kehidupan sehari-hari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Sangat Terampil  dalam menyajikan hubungan antara iman kepada malaikat dengan perilaku teliti, displin dan waspada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>
        <v>85</v>
      </c>
      <c r="W44" s="1">
        <v>85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69056</v>
      </c>
      <c r="C45" s="19" t="s">
        <v>171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2</v>
      </c>
      <c r="J45" s="19" t="str">
        <f t="shared" si="3"/>
        <v xml:space="preserve">Memiliki kemampuan dalam menganalisis  KD 3.4  Iman kepada malaikat-malakat Allah Swt. </v>
      </c>
      <c r="K45" s="19">
        <f t="shared" si="4"/>
        <v>87.2</v>
      </c>
      <c r="L45" s="19" t="str">
        <f t="shared" si="5"/>
        <v>A</v>
      </c>
      <c r="M45" s="19">
        <f t="shared" si="6"/>
        <v>87.2</v>
      </c>
      <c r="N45" s="19" t="str">
        <f t="shared" si="7"/>
        <v>A</v>
      </c>
      <c r="O45" s="35">
        <v>1</v>
      </c>
      <c r="P45" s="19" t="str">
        <f t="shared" si="8"/>
        <v>Sangat Terampil dalam membaca dan menghafal   QS Al  Isra : 32  dan QS. An-Nur: 2</v>
      </c>
      <c r="Q45" s="19" t="str">
        <f t="shared" si="9"/>
        <v>A</v>
      </c>
      <c r="R45" s="19" t="str">
        <f t="shared" si="10"/>
        <v>A</v>
      </c>
      <c r="S45" s="18"/>
      <c r="T45" s="1">
        <v>92</v>
      </c>
      <c r="U45" s="1">
        <v>85</v>
      </c>
      <c r="V45" s="1">
        <v>88</v>
      </c>
      <c r="W45" s="1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88</v>
      </c>
      <c r="AI45" s="1">
        <v>88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69072</v>
      </c>
      <c r="C46" s="19" t="s">
        <v>172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3</v>
      </c>
      <c r="J46" s="19" t="str">
        <f t="shared" si="3"/>
        <v>Memiliki kemampuan menganalisis KD.3.6  manfaat Kejujuran dalam kehidupan sehari-hari</v>
      </c>
      <c r="K46" s="19">
        <f t="shared" si="4"/>
        <v>80.400000000000006</v>
      </c>
      <c r="L46" s="19" t="str">
        <f t="shared" si="5"/>
        <v>B</v>
      </c>
      <c r="M46" s="19">
        <f t="shared" si="6"/>
        <v>80.400000000000006</v>
      </c>
      <c r="N46" s="19" t="str">
        <f t="shared" si="7"/>
        <v>B</v>
      </c>
      <c r="O46" s="35">
        <v>3</v>
      </c>
      <c r="P46" s="19" t="str">
        <f t="shared" si="8"/>
        <v xml:space="preserve"> Sangat Terampil  dalam menyajikan kaitan antara contoh perilaku jujur dalam kehidupan sehari-hari dengan keimanan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80</v>
      </c>
      <c r="W46" s="1">
        <v>80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6" t="s">
        <v>95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6" t="s">
        <v>98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100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101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347" yWindow="45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2018-06-06T06:12:06Z</dcterms:modified>
  <cp:category/>
</cp:coreProperties>
</file>