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45" windowWidth="9255" windowHeight="7560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3" l="1"/>
  <c r="K53" i="3"/>
  <c r="H11" i="3"/>
  <c r="K52" i="1"/>
  <c r="K54" i="1"/>
  <c r="K54" i="2"/>
  <c r="K52" i="2"/>
  <c r="H11" i="1"/>
  <c r="K53" i="1"/>
  <c r="H11" i="2"/>
  <c r="K53" i="2"/>
  <c r="K52" i="3"/>
</calcChain>
</file>

<file path=xl/sharedStrings.xml><?xml version="1.0" encoding="utf-8"?>
<sst xmlns="http://schemas.openxmlformats.org/spreadsheetml/2006/main" count="751" uniqueCount="190">
  <si>
    <t>DAFTAR NILAI SISWA SMAN 9 SEMARANG SEMESTER GENAP TAHUN PELAJARAN 2017/2018</t>
  </si>
  <si>
    <t>Guru :</t>
  </si>
  <si>
    <t>Luqman Hakim S.Pd.I.</t>
  </si>
  <si>
    <t>Kelas XI-IPS 1</t>
  </si>
  <si>
    <t>Mapel :</t>
  </si>
  <si>
    <t>Pendidikan Agama dan Budi Pekerti [ Kelompok A (Wajib) ]</t>
  </si>
  <si>
    <t>didownload 28/05/2018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</si>
  <si>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</si>
  <si>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</si>
  <si>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</si>
  <si>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</si>
  <si>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</si>
  <si>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</si>
  <si>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</si>
  <si>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</si>
  <si>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</si>
  <si>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</si>
  <si>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</si>
  <si>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</si>
  <si>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</si>
  <si>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</si>
  <si>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</si>
  <si>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</si>
  <si>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</si>
  <si>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</si>
  <si>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</si>
  <si>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</si>
  <si>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</si>
  <si>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</si>
  <si>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</si>
  <si>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</si>
  <si>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</si>
  <si>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</si>
  <si>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</si>
  <si>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</si>
  <si>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</si>
  <si>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</si>
  <si>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</si>
  <si>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</si>
  <si>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</si>
  <si>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</si>
  <si>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</si>
  <si>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</si>
  <si>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</si>
  <si>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</si>
  <si>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</si>
  <si>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</si>
  <si>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</si>
  <si>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</si>
  <si>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</si>
  <si>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</si>
  <si>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</si>
  <si>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</si>
  <si>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</si>
  <si>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</si>
  <si>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</si>
  <si>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</si>
  <si>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</si>
  <si>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</si>
  <si>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</si>
  <si>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</si>
  <si>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</si>
  <si>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</si>
  <si>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</si>
  <si>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</si>
  <si>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</si>
  <si>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</si>
  <si>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</si>
  <si>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</si>
  <si>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</si>
  <si>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</si>
  <si>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</si>
  <si>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AURA LINTANG NAFISAH</t>
  </si>
  <si>
    <t>BERLIANA RACHMAWATI</t>
  </si>
  <si>
    <t>BRIGADE RAHMA SOPIYANDI</t>
  </si>
  <si>
    <t>DHIMAS NUR FAUZAN</t>
  </si>
  <si>
    <t>DIAS NUGROHO</t>
  </si>
  <si>
    <t>FEBINA AZSA IHTIARA</t>
  </si>
  <si>
    <t>GANDHI PERWIRAYUDHA</t>
  </si>
  <si>
    <t>HANIF FARIDA SARI</t>
  </si>
  <si>
    <t>Predikat &amp; Deskripsi Keterampilan</t>
  </si>
  <si>
    <t>HENDRA DWI PERMANA</t>
  </si>
  <si>
    <t>KHONSA WAYYA SURYA LAKSHITA</t>
  </si>
  <si>
    <t>LANTHIKA SOCA DANASTRI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</si>
  <si>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</si>
  <si>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</si>
  <si>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</si>
  <si>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</si>
  <si>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</si>
  <si>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</si>
  <si>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</si>
  <si>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</si>
  <si>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</si>
  <si>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</si>
  <si>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</si>
  <si>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</si>
  <si>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</si>
  <si>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</si>
  <si>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</si>
  <si>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</si>
  <si>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</si>
  <si>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</si>
  <si>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</si>
  <si>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</si>
  <si>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</si>
  <si>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</si>
  <si>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</si>
  <si>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19910802</t>
  </si>
  <si>
    <t>Nip</t>
  </si>
  <si>
    <t>Kelas XI-IPS 2</t>
  </si>
  <si>
    <t>ABIYYU DIBPA DARUJATI</t>
  </si>
  <si>
    <t>ABRAAR ZACHARIA</t>
  </si>
  <si>
    <t>ADITYA INDRA WIBOWO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</si>
  <si>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</si>
  <si>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</si>
  <si>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</si>
  <si>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</si>
  <si>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</si>
  <si>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</si>
  <si>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</si>
  <si>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</si>
  <si>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</si>
  <si>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</si>
  <si>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</si>
  <si>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</si>
  <si>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</si>
  <si>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</si>
  <si>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</si>
  <si>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</si>
  <si>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</si>
  <si>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</si>
  <si>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</si>
  <si>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</si>
  <si>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</si>
  <si>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</si>
  <si>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</si>
  <si>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</si>
  <si>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</si>
  <si>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</si>
  <si>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</si>
  <si>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</si>
  <si>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</si>
  <si>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</si>
  <si>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</si>
  <si>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</si>
  <si>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</si>
  <si>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</si>
  <si>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</si>
  <si>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</si>
  <si>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</si>
  <si>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</si>
  <si>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</si>
  <si>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</si>
  <si>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</si>
  <si>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</si>
  <si>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</si>
  <si>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</si>
  <si>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</si>
  <si>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</si>
  <si>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</si>
  <si>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</si>
  <si>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</si>
  <si>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</si>
  <si>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</si>
  <si>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</si>
  <si>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</si>
  <si>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</si>
  <si>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</si>
  <si>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</si>
  <si>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</si>
  <si>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</si>
  <si>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</si>
  <si>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</si>
  <si>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</si>
  <si>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</si>
  <si>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</si>
  <si>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</si>
  <si>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</si>
  <si>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</si>
  <si>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</si>
  <si>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</si>
  <si>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</si>
  <si>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</si>
  <si>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</si>
  <si>
    <t>Memiliki kemampuan dalam  menganalisis dan memahami kompetensi dasar  sumber hukum  Islam, namun dalam kompetensi dasar  kutbah, dakwah, dan tabligh perlu ditingkatkan.</t>
  </si>
  <si>
    <t>Memiliki kemampuan dalam  menganalisis dan memahami kompetensi dasar kutbah, tabligh, dan dakwah, namun dalam kompetensi dasar  perkembangan Islam pada abad modern  perlu ditingkatkan</t>
  </si>
  <si>
    <t>Memiliki kemampuan dalam menganalisis dan  memahami  kompetensi dasar iman kepada rasul, namun sebaiknya dalam kompetensi dasar  hormat dan patuh pada orang tua perlu ditingkatkan</t>
  </si>
  <si>
    <t xml:space="preserve">Sangat terampil dalam membaca  dan menganalisis  Q.S. Yunus : 40-41 dan Q.S Al Maidah : 32 </t>
  </si>
  <si>
    <t>Terampil dalam membaca  Q.S. al-Isra: 23-24, namun dalam implementasinya perlu  ditingkatkan</t>
  </si>
  <si>
    <t>Cukup terampil dalam membaca Q.S. Yunus : 40-41 dan Q.S Al Maidah: 32, namun dalam implementasi perlu 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</si>
</sst>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E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130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56947</v>
      </c>
      <c r="C11" s="19" t="s">
        <v>55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sumber hukum  Islam, namun dalam kompetensi dasar  kutbah, dakwah, dan tabligh perlu ditingkatkan.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membaca  Q.S. al-Isra: 23-24, namun dalam implementasinya perlu  ditingkatkan</v>
      </c>
      <c r="Q11" s="40" t="s">
        <v>8</v>
      </c>
      <c r="R11" s="40" t="s">
        <v>8</v>
      </c>
      <c r="S11" s="18"/>
      <c r="T11" s="1">
        <v>82</v>
      </c>
      <c r="U11" s="1">
        <v>83</v>
      </c>
      <c r="V11" s="1">
        <v>85</v>
      </c>
      <c r="W11" s="1">
        <v>83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56407</v>
      </c>
      <c r="C12" s="19" t="s">
        <v>58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2</v>
      </c>
      <c r="J12" s="28" t="str">
        <f t="shared" si="3"/>
        <v>Memiliki kemampuan dalam  menganalisis dan memahami kompetensi dasar  sumber hukum  Islam, namun dalam kompetensi dasar  kutbah, dakwah, dan tabligh perlu ditingkatkan.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Terampil dalam membaca  Q.S. al-Isra: 23-24, namun dalam implementasinya perlu  ditingkatkan</v>
      </c>
      <c r="Q12" s="40" t="s">
        <v>8</v>
      </c>
      <c r="R12" s="40" t="s">
        <v>8</v>
      </c>
      <c r="S12" s="18"/>
      <c r="T12" s="1">
        <v>83</v>
      </c>
      <c r="U12" s="1">
        <v>85</v>
      </c>
      <c r="V12" s="1">
        <v>95</v>
      </c>
      <c r="W12" s="1">
        <v>80</v>
      </c>
      <c r="X12" s="1">
        <v>74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56422</v>
      </c>
      <c r="C13" s="19" t="s">
        <v>67</v>
      </c>
      <c r="D13" s="18"/>
      <c r="E13" s="36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8">
        <v>1</v>
      </c>
      <c r="J13" s="28" t="str">
        <f t="shared" si="3"/>
        <v>Memiliki kemampuan dalam menganalisis dan  memahami  kompetensi dasar iman kepada rasul, namun sebaiknya dalam kompetensi dasar  hormat dan patuh pada orang tua perlu ditingkatkan</v>
      </c>
      <c r="K13" s="36">
        <f t="shared" si="4"/>
        <v>82</v>
      </c>
      <c r="L13" s="28" t="str">
        <f t="shared" si="5"/>
        <v>B</v>
      </c>
      <c r="M13" s="28">
        <f t="shared" si="6"/>
        <v>82</v>
      </c>
      <c r="N13" s="28" t="str">
        <f t="shared" si="7"/>
        <v>B</v>
      </c>
      <c r="O13" s="38">
        <v>2</v>
      </c>
      <c r="P13" s="28" t="str">
        <f t="shared" si="8"/>
        <v>Terampil dalam membaca  Q.S. al-Isra: 23-24, namun dalam implementasinya perlu  ditingkatkan</v>
      </c>
      <c r="Q13" s="40" t="s">
        <v>8</v>
      </c>
      <c r="R13" s="40" t="s">
        <v>8</v>
      </c>
      <c r="S13" s="18"/>
      <c r="T13" s="1">
        <v>83</v>
      </c>
      <c r="U13" s="1">
        <v>95</v>
      </c>
      <c r="V13" s="1">
        <v>95</v>
      </c>
      <c r="W13" s="1">
        <v>87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186</v>
      </c>
      <c r="FI13" s="77" t="s">
        <v>187</v>
      </c>
      <c r="FJ13" s="79">
        <v>15341</v>
      </c>
      <c r="FK13" s="79">
        <v>15351</v>
      </c>
    </row>
    <row r="14" spans="1:167" x14ac:dyDescent="0.25">
      <c r="A14" s="19">
        <v>4</v>
      </c>
      <c r="B14" s="19">
        <v>56437</v>
      </c>
      <c r="C14" s="19" t="s">
        <v>68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>Memiliki kemampuan dalam  menganalisis dan memahami kompetensi dasar  sumber hukum  Islam, namun dalam kompetensi dasar  kutbah, dakwah, dan tabligh perlu ditingkatkan.</v>
      </c>
      <c r="K14" s="36">
        <f t="shared" si="4"/>
        <v>82</v>
      </c>
      <c r="L14" s="28" t="str">
        <f t="shared" si="5"/>
        <v>B</v>
      </c>
      <c r="M14" s="28">
        <f t="shared" si="6"/>
        <v>82</v>
      </c>
      <c r="N14" s="28" t="str">
        <f t="shared" si="7"/>
        <v>B</v>
      </c>
      <c r="O14" s="38">
        <v>2</v>
      </c>
      <c r="P14" s="28" t="str">
        <f t="shared" si="8"/>
        <v>Terampil dalam membaca  Q.S. al-Isra: 23-24, namun dalam implementasinya perlu  ditingkatkan</v>
      </c>
      <c r="Q14" s="40" t="s">
        <v>8</v>
      </c>
      <c r="R14" s="40" t="s">
        <v>8</v>
      </c>
      <c r="S14" s="18"/>
      <c r="T14" s="1">
        <v>83</v>
      </c>
      <c r="U14" s="1">
        <v>78</v>
      </c>
      <c r="V14" s="1">
        <v>95</v>
      </c>
      <c r="W14" s="1">
        <v>92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9"/>
      <c r="FK14" s="79"/>
    </row>
    <row r="15" spans="1:167" x14ac:dyDescent="0.25">
      <c r="A15" s="19">
        <v>5</v>
      </c>
      <c r="B15" s="19">
        <v>56452</v>
      </c>
      <c r="C15" s="19" t="s">
        <v>69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dalam  menganalisis dan memahami kompetensi dasar  sumber hukum  Islam, namun dalam kompetensi dasar  kutbah, dakwah, dan tabligh perlu ditingkatkan.</v>
      </c>
      <c r="K15" s="36">
        <f t="shared" si="4"/>
        <v>83</v>
      </c>
      <c r="L15" s="28" t="str">
        <f t="shared" si="5"/>
        <v>B</v>
      </c>
      <c r="M15" s="28">
        <f t="shared" si="6"/>
        <v>83</v>
      </c>
      <c r="N15" s="28" t="str">
        <f t="shared" si="7"/>
        <v>B</v>
      </c>
      <c r="O15" s="38">
        <v>2</v>
      </c>
      <c r="P15" s="28" t="str">
        <f t="shared" si="8"/>
        <v>Terampil dalam membaca  Q.S. al-Isra: 23-24, namun dalam implementasinya perlu  ditingkatkan</v>
      </c>
      <c r="Q15" s="40" t="s">
        <v>8</v>
      </c>
      <c r="R15" s="40" t="s">
        <v>8</v>
      </c>
      <c r="S15" s="18"/>
      <c r="T15" s="1">
        <v>82</v>
      </c>
      <c r="U15" s="1">
        <v>90</v>
      </c>
      <c r="V15" s="1">
        <v>88</v>
      </c>
      <c r="W15" s="1">
        <v>75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8" t="s">
        <v>184</v>
      </c>
      <c r="FI15" s="77" t="s">
        <v>188</v>
      </c>
      <c r="FJ15" s="79">
        <v>15342</v>
      </c>
      <c r="FK15" s="79">
        <v>15352</v>
      </c>
    </row>
    <row r="16" spans="1:167" x14ac:dyDescent="0.25">
      <c r="A16" s="19">
        <v>6</v>
      </c>
      <c r="B16" s="19">
        <v>56467</v>
      </c>
      <c r="C16" s="19" t="s">
        <v>70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 menganalisis dan memahami kompetensi dasar  sumber hukum  Islam, namun dalam kompetensi dasar  kutbah, dakwah, dan tabligh perlu ditingkatkan.</v>
      </c>
      <c r="K16" s="36">
        <f t="shared" si="4"/>
        <v>82</v>
      </c>
      <c r="L16" s="28" t="str">
        <f t="shared" si="5"/>
        <v>B</v>
      </c>
      <c r="M16" s="28">
        <f t="shared" si="6"/>
        <v>82</v>
      </c>
      <c r="N16" s="28" t="str">
        <f t="shared" si="7"/>
        <v>B</v>
      </c>
      <c r="O16" s="38">
        <v>2</v>
      </c>
      <c r="P16" s="28" t="str">
        <f t="shared" si="8"/>
        <v>Terampil dalam membaca  Q.S. al-Isra: 23-24, namun dalam implementasinya perlu  ditingkatkan</v>
      </c>
      <c r="Q16" s="40" t="s">
        <v>8</v>
      </c>
      <c r="R16" s="40" t="s">
        <v>8</v>
      </c>
      <c r="S16" s="18"/>
      <c r="T16" s="1">
        <v>80</v>
      </c>
      <c r="U16" s="1">
        <v>79</v>
      </c>
      <c r="V16" s="1">
        <v>97</v>
      </c>
      <c r="W16" s="1">
        <v>72</v>
      </c>
      <c r="X16" s="1">
        <v>74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9"/>
      <c r="FK16" s="79"/>
    </row>
    <row r="17" spans="1:167" x14ac:dyDescent="0.25">
      <c r="A17" s="19">
        <v>7</v>
      </c>
      <c r="B17" s="19">
        <v>56482</v>
      </c>
      <c r="C17" s="19" t="s">
        <v>71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dalam  menganalisis dan memahami kompetensi dasar  sumber hukum  Islam, namun dalam kompetensi dasar  kutbah, dakwah, dan tabligh perlu ditingkatkan.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Terampil dalam membaca  Q.S. al-Isra: 23-24, namun dalam implementasinya perlu  ditingkatkan</v>
      </c>
      <c r="Q17" s="40" t="s">
        <v>8</v>
      </c>
      <c r="R17" s="40" t="s">
        <v>8</v>
      </c>
      <c r="S17" s="18"/>
      <c r="T17" s="1">
        <v>80</v>
      </c>
      <c r="U17" s="1">
        <v>83</v>
      </c>
      <c r="V17" s="1">
        <v>95</v>
      </c>
      <c r="W17" s="1">
        <v>89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185</v>
      </c>
      <c r="FI17" s="77" t="s">
        <v>189</v>
      </c>
      <c r="FJ17" s="79">
        <v>15343</v>
      </c>
      <c r="FK17" s="79">
        <v>15353</v>
      </c>
    </row>
    <row r="18" spans="1:167" x14ac:dyDescent="0.25">
      <c r="A18" s="19">
        <v>8</v>
      </c>
      <c r="B18" s="19">
        <v>56512</v>
      </c>
      <c r="C18" s="19" t="s">
        <v>72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kemampuan dalam  menganalisis dan memahami kompetensi dasar  sumber hukum  Islam, namun dalam kompetensi dasar  kutbah, dakwah, dan tabligh perlu ditingkatkan.</v>
      </c>
      <c r="K18" s="36">
        <f t="shared" si="4"/>
        <v>82</v>
      </c>
      <c r="L18" s="28" t="str">
        <f t="shared" si="5"/>
        <v>B</v>
      </c>
      <c r="M18" s="28">
        <f t="shared" si="6"/>
        <v>82</v>
      </c>
      <c r="N18" s="28" t="str">
        <f t="shared" si="7"/>
        <v>B</v>
      </c>
      <c r="O18" s="38">
        <v>2</v>
      </c>
      <c r="P18" s="28" t="str">
        <f t="shared" si="8"/>
        <v>Terampil dalam membaca  Q.S. al-Isra: 23-24, namun dalam implementasinya perlu  ditingkatkan</v>
      </c>
      <c r="Q18" s="40" t="s">
        <v>8</v>
      </c>
      <c r="R18" s="40" t="s">
        <v>8</v>
      </c>
      <c r="S18" s="18"/>
      <c r="T18" s="1">
        <v>80</v>
      </c>
      <c r="U18" s="1">
        <v>82</v>
      </c>
      <c r="V18" s="1">
        <v>92</v>
      </c>
      <c r="W18" s="1">
        <v>83</v>
      </c>
      <c r="X18" s="1">
        <v>74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9"/>
      <c r="FK18" s="79"/>
    </row>
    <row r="19" spans="1:167" x14ac:dyDescent="0.25">
      <c r="A19" s="19">
        <v>9</v>
      </c>
      <c r="B19" s="19">
        <v>56527</v>
      </c>
      <c r="C19" s="19" t="s">
        <v>73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Memiliki kemampuan dalam menganalisis dan  memahami  kompetensi dasar iman kepada rasul, namun sebaiknya dalam kompetensi dasar  hormat dan patuh pada orang tua perlu ditingkatkan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Terampil dalam membaca  Q.S. al-Isra: 23-24, namun dalam implementasinya perlu  ditingkatkan</v>
      </c>
      <c r="Q19" s="40" t="s">
        <v>8</v>
      </c>
      <c r="R19" s="40" t="s">
        <v>8</v>
      </c>
      <c r="S19" s="18"/>
      <c r="T19" s="1">
        <v>80</v>
      </c>
      <c r="U19" s="1">
        <v>93</v>
      </c>
      <c r="V19" s="1">
        <v>95</v>
      </c>
      <c r="W19" s="1">
        <v>93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9">
        <v>15344</v>
      </c>
      <c r="FK19" s="79">
        <v>15354</v>
      </c>
    </row>
    <row r="20" spans="1:167" x14ac:dyDescent="0.25">
      <c r="A20" s="19">
        <v>10</v>
      </c>
      <c r="B20" s="19">
        <v>56557</v>
      </c>
      <c r="C20" s="19" t="s">
        <v>74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2</v>
      </c>
      <c r="J20" s="28" t="str">
        <f t="shared" si="3"/>
        <v>Memiliki kemampuan dalam  menganalisis dan memahami kompetensi dasar  sumber hukum  Islam, namun dalam kompetensi dasar  kutbah, dakwah, dan tabligh perlu ditingkatkan.</v>
      </c>
      <c r="K20" s="36">
        <f t="shared" si="4"/>
        <v>82</v>
      </c>
      <c r="L20" s="28" t="str">
        <f t="shared" si="5"/>
        <v>B</v>
      </c>
      <c r="M20" s="28">
        <f t="shared" si="6"/>
        <v>82</v>
      </c>
      <c r="N20" s="28" t="str">
        <f t="shared" si="7"/>
        <v>B</v>
      </c>
      <c r="O20" s="38">
        <v>2</v>
      </c>
      <c r="P20" s="28" t="str">
        <f t="shared" si="8"/>
        <v>Terampil dalam membaca  Q.S. al-Isra: 23-24, namun dalam implementasinya perlu  ditingkatkan</v>
      </c>
      <c r="Q20" s="40" t="s">
        <v>8</v>
      </c>
      <c r="R20" s="40" t="s">
        <v>8</v>
      </c>
      <c r="S20" s="18"/>
      <c r="T20" s="1">
        <v>80</v>
      </c>
      <c r="U20" s="1">
        <v>85</v>
      </c>
      <c r="V20" s="1">
        <v>92</v>
      </c>
      <c r="W20" s="1">
        <v>87</v>
      </c>
      <c r="X20" s="1">
        <v>77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9"/>
      <c r="FK20" s="79"/>
    </row>
    <row r="21" spans="1:167" x14ac:dyDescent="0.25">
      <c r="A21" s="19">
        <v>11</v>
      </c>
      <c r="B21" s="19">
        <v>56587</v>
      </c>
      <c r="C21" s="19" t="s">
        <v>75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dalam  menganalisis dan memahami kompetensi dasar  sumber hukum  Islam, namun dalam kompetensi dasar  kutbah, dakwah, dan tabligh perlu ditingkatkan.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Terampil dalam membaca  Q.S. al-Isra: 23-24, namun dalam implementasinya perlu  ditingkatkan</v>
      </c>
      <c r="Q21" s="40" t="s">
        <v>8</v>
      </c>
      <c r="R21" s="40" t="s">
        <v>8</v>
      </c>
      <c r="S21" s="18"/>
      <c r="T21" s="1">
        <v>80</v>
      </c>
      <c r="U21" s="1">
        <v>86</v>
      </c>
      <c r="V21" s="1">
        <v>92</v>
      </c>
      <c r="W21" s="1">
        <v>72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9">
        <v>15345</v>
      </c>
      <c r="FK21" s="79">
        <v>15355</v>
      </c>
    </row>
    <row r="22" spans="1:167" x14ac:dyDescent="0.25">
      <c r="A22" s="19">
        <v>12</v>
      </c>
      <c r="B22" s="19">
        <v>56602</v>
      </c>
      <c r="C22" s="19" t="s">
        <v>76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 menganalisis dan memahami kompetensi dasar  sumber hukum  Islam, namun dalam kompetensi dasar  kutbah, dakwah, dan tabligh perlu ditingkatkan.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Terampil dalam membaca  Q.S. al-Isra: 23-24, namun dalam implementasinya perlu  ditingkatkan</v>
      </c>
      <c r="Q22" s="40" t="s">
        <v>8</v>
      </c>
      <c r="R22" s="40" t="s">
        <v>8</v>
      </c>
      <c r="S22" s="18"/>
      <c r="T22" s="1">
        <v>80</v>
      </c>
      <c r="U22" s="1">
        <v>82</v>
      </c>
      <c r="V22" s="1">
        <v>92</v>
      </c>
      <c r="W22" s="1">
        <v>72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9"/>
      <c r="FK22" s="79"/>
    </row>
    <row r="23" spans="1:167" x14ac:dyDescent="0.25">
      <c r="A23" s="19">
        <v>13</v>
      </c>
      <c r="B23" s="19">
        <v>63163</v>
      </c>
      <c r="C23" s="19" t="s">
        <v>77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dalam  menganalisis dan memahami kompetensi dasar  sumber hukum  Islam, namun dalam kompetensi dasar  kutbah, dakwah, dan tabligh perlu ditingkatkan.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Terampil dalam membaca  Q.S. al-Isra: 23-24, namun dalam implementasinya perlu  ditingkatkan</v>
      </c>
      <c r="Q23" s="40" t="s">
        <v>8</v>
      </c>
      <c r="R23" s="40" t="s">
        <v>8</v>
      </c>
      <c r="S23" s="18"/>
      <c r="T23" s="1">
        <v>80</v>
      </c>
      <c r="U23" s="1">
        <v>88</v>
      </c>
      <c r="V23" s="1">
        <v>97</v>
      </c>
      <c r="W23" s="1">
        <v>83</v>
      </c>
      <c r="X23" s="1">
        <v>72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9">
        <v>15346</v>
      </c>
      <c r="FK23" s="79">
        <v>15356</v>
      </c>
    </row>
    <row r="24" spans="1:167" x14ac:dyDescent="0.25">
      <c r="A24" s="19">
        <v>14</v>
      </c>
      <c r="B24" s="19">
        <v>56647</v>
      </c>
      <c r="C24" s="19" t="s">
        <v>78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 menganalisis dan memahami kompetensi dasar  sumber hukum  Islam, namun dalam kompetensi dasar  kutbah, dakwah, dan tabligh perlu ditingkatkan.</v>
      </c>
      <c r="K24" s="36">
        <f t="shared" si="4"/>
        <v>82</v>
      </c>
      <c r="L24" s="28" t="str">
        <f t="shared" si="5"/>
        <v>B</v>
      </c>
      <c r="M24" s="28">
        <f t="shared" si="6"/>
        <v>82</v>
      </c>
      <c r="N24" s="28" t="str">
        <f t="shared" si="7"/>
        <v>B</v>
      </c>
      <c r="O24" s="38">
        <v>2</v>
      </c>
      <c r="P24" s="28" t="str">
        <f t="shared" si="8"/>
        <v>Terampil dalam membaca  Q.S. al-Isra: 23-24, namun dalam implementasinya perlu  ditingkatkan</v>
      </c>
      <c r="Q24" s="40" t="s">
        <v>8</v>
      </c>
      <c r="R24" s="40" t="s">
        <v>8</v>
      </c>
      <c r="S24" s="18"/>
      <c r="T24" s="1">
        <v>80</v>
      </c>
      <c r="U24" s="1">
        <v>83</v>
      </c>
      <c r="V24" s="1">
        <v>92</v>
      </c>
      <c r="W24" s="1">
        <v>93</v>
      </c>
      <c r="X24" s="1">
        <v>68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9"/>
      <c r="FK24" s="79"/>
    </row>
    <row r="25" spans="1:167" x14ac:dyDescent="0.25">
      <c r="A25" s="19">
        <v>15</v>
      </c>
      <c r="B25" s="19">
        <v>56662</v>
      </c>
      <c r="C25" s="19" t="s">
        <v>79</v>
      </c>
      <c r="D25" s="18"/>
      <c r="E25" s="36">
        <f t="shared" si="0"/>
        <v>89</v>
      </c>
      <c r="F25" s="28" t="str">
        <f t="shared" si="1"/>
        <v>A</v>
      </c>
      <c r="G25" s="28">
        <f>IF((COUNTA(T12:AC12)&gt;0),(ROUND((AVERAGE(T25:AD25)),0)),"")</f>
        <v>89</v>
      </c>
      <c r="H25" s="28" t="str">
        <f t="shared" si="2"/>
        <v>A</v>
      </c>
      <c r="I25" s="38">
        <v>1</v>
      </c>
      <c r="J25" s="28" t="str">
        <f t="shared" si="3"/>
        <v>Memiliki kemampuan dalam menganalisis dan  memahami  kompetensi dasar iman kepada rasul, namun sebaiknya dalam kompetensi dasar  hormat dan patuh pada orang tua perlu ditingkatkan</v>
      </c>
      <c r="K25" s="36">
        <f t="shared" si="4"/>
        <v>84.5</v>
      </c>
      <c r="L25" s="28" t="str">
        <f t="shared" si="5"/>
        <v>A</v>
      </c>
      <c r="M25" s="28">
        <f t="shared" si="6"/>
        <v>84.5</v>
      </c>
      <c r="N25" s="28" t="str">
        <f t="shared" si="7"/>
        <v>A</v>
      </c>
      <c r="O25" s="38">
        <v>2</v>
      </c>
      <c r="P25" s="28" t="str">
        <f t="shared" si="8"/>
        <v>Terampil dalam membaca  Q.S. al-Isra: 23-24, namun dalam implementasinya perlu  ditingkatkan</v>
      </c>
      <c r="Q25" s="40" t="s">
        <v>8</v>
      </c>
      <c r="R25" s="40" t="s">
        <v>8</v>
      </c>
      <c r="S25" s="18"/>
      <c r="T25" s="1">
        <v>80</v>
      </c>
      <c r="U25" s="1">
        <v>90</v>
      </c>
      <c r="V25" s="1">
        <v>95</v>
      </c>
      <c r="W25" s="1">
        <v>97</v>
      </c>
      <c r="X25" s="1">
        <v>81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9">
        <v>15347</v>
      </c>
      <c r="FK25" s="79">
        <v>15357</v>
      </c>
    </row>
    <row r="26" spans="1:167" x14ac:dyDescent="0.25">
      <c r="A26" s="19">
        <v>16</v>
      </c>
      <c r="B26" s="19">
        <v>56677</v>
      </c>
      <c r="C26" s="19" t="s">
        <v>81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dalam  menganalisis dan memahami kompetensi dasar  sumber hukum  Islam, namun dalam kompetensi dasar  kutbah, dakwah, dan tabligh perlu ditingkatkan.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Terampil dalam membaca  Q.S. al-Isra: 23-24, namun dalam implementasinya perlu  ditingkatkan</v>
      </c>
      <c r="Q26" s="40" t="s">
        <v>8</v>
      </c>
      <c r="R26" s="40" t="s">
        <v>8</v>
      </c>
      <c r="S26" s="18"/>
      <c r="T26" s="1">
        <v>80</v>
      </c>
      <c r="U26" s="1">
        <v>82</v>
      </c>
      <c r="V26" s="1">
        <v>88</v>
      </c>
      <c r="W26" s="1">
        <v>70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9"/>
      <c r="FK26" s="79"/>
    </row>
    <row r="27" spans="1:167" x14ac:dyDescent="0.25">
      <c r="A27" s="19">
        <v>17</v>
      </c>
      <c r="B27" s="19">
        <v>56692</v>
      </c>
      <c r="C27" s="19" t="s">
        <v>82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2</v>
      </c>
      <c r="J27" s="28" t="str">
        <f t="shared" si="3"/>
        <v>Memiliki kemampuan dalam  menganalisis dan memahami kompetensi dasar  sumber hukum  Islam, namun dalam kompetensi dasar  kutbah, dakwah, dan tabligh perlu ditingkatkan.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1</v>
      </c>
      <c r="P27" s="28" t="str">
        <f t="shared" si="8"/>
        <v xml:space="preserve">Sangat terampil dalam membaca  dan menganalisis  Q.S. Yunus : 40-41 dan Q.S Al Maidah : 32 </v>
      </c>
      <c r="Q27" s="40" t="s">
        <v>8</v>
      </c>
      <c r="R27" s="40" t="s">
        <v>8</v>
      </c>
      <c r="S27" s="18"/>
      <c r="T27" s="1">
        <v>82</v>
      </c>
      <c r="U27" s="1">
        <v>80</v>
      </c>
      <c r="V27" s="1">
        <v>90</v>
      </c>
      <c r="W27" s="1">
        <v>87</v>
      </c>
      <c r="X27" s="1">
        <v>79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9">
        <v>15348</v>
      </c>
      <c r="FK27" s="79">
        <v>15358</v>
      </c>
    </row>
    <row r="28" spans="1:167" x14ac:dyDescent="0.25">
      <c r="A28" s="19">
        <v>18</v>
      </c>
      <c r="B28" s="19">
        <v>56707</v>
      </c>
      <c r="C28" s="19" t="s">
        <v>83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>Memiliki kemampuan dalam menganalisis dan  memahami  kompetensi dasar iman kepada rasul, namun sebaiknya dalam kompetensi dasar  hormat dan patuh pada orang tua perlu ditingkatkan</v>
      </c>
      <c r="K28" s="36">
        <f t="shared" si="4"/>
        <v>87</v>
      </c>
      <c r="L28" s="28" t="str">
        <f t="shared" si="5"/>
        <v>A</v>
      </c>
      <c r="M28" s="28">
        <f t="shared" si="6"/>
        <v>87</v>
      </c>
      <c r="N28" s="28" t="str">
        <f t="shared" si="7"/>
        <v>A</v>
      </c>
      <c r="O28" s="38">
        <v>1</v>
      </c>
      <c r="P28" s="28" t="str">
        <f t="shared" si="8"/>
        <v xml:space="preserve">Sangat terampil dalam membaca  dan menganalisis  Q.S. Yunus : 40-41 dan Q.S Al Maidah : 32 </v>
      </c>
      <c r="Q28" s="40" t="s">
        <v>8</v>
      </c>
      <c r="R28" s="40" t="s">
        <v>8</v>
      </c>
      <c r="S28" s="18"/>
      <c r="T28" s="1">
        <v>84</v>
      </c>
      <c r="U28" s="1">
        <v>87</v>
      </c>
      <c r="V28" s="1">
        <v>97</v>
      </c>
      <c r="W28" s="1">
        <v>82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9"/>
      <c r="FK28" s="79"/>
    </row>
    <row r="29" spans="1:167" x14ac:dyDescent="0.25">
      <c r="A29" s="19">
        <v>19</v>
      </c>
      <c r="B29" s="19">
        <v>56737</v>
      </c>
      <c r="C29" s="19" t="s">
        <v>84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1</v>
      </c>
      <c r="J29" s="28" t="str">
        <f t="shared" si="3"/>
        <v>Memiliki kemampuan dalam menganalisis dan  memahami  kompetensi dasar iman kepada rasul, namun sebaiknya dalam kompetensi dasar  hormat dan patuh pada orang tua perlu ditingkatkan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 xml:space="preserve">Sangat terampil dalam membaca  dan menganalisis  Q.S. Yunus : 40-41 dan Q.S Al Maidah : 32 </v>
      </c>
      <c r="Q29" s="40" t="s">
        <v>8</v>
      </c>
      <c r="R29" s="40" t="s">
        <v>8</v>
      </c>
      <c r="S29" s="18"/>
      <c r="T29" s="1">
        <v>85</v>
      </c>
      <c r="U29" s="1">
        <v>83</v>
      </c>
      <c r="V29" s="1">
        <v>97</v>
      </c>
      <c r="W29" s="1">
        <v>92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9">
        <v>15349</v>
      </c>
      <c r="FK29" s="79">
        <v>15359</v>
      </c>
    </row>
    <row r="30" spans="1:167" x14ac:dyDescent="0.25">
      <c r="A30" s="19">
        <v>20</v>
      </c>
      <c r="B30" s="19">
        <v>56752</v>
      </c>
      <c r="C30" s="19" t="s">
        <v>85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1</v>
      </c>
      <c r="J30" s="28" t="str">
        <f t="shared" si="3"/>
        <v>Memiliki kemampuan dalam menganalisis dan  memahami  kompetensi dasar iman kepada rasul, namun sebaiknya dalam kompetensi dasar  hormat dan patuh pada orang tua perlu ditingkatkan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 xml:space="preserve">Sangat terampil dalam membaca  dan menganalisis  Q.S. Yunus : 40-41 dan Q.S Al Maidah : 32 </v>
      </c>
      <c r="Q30" s="40" t="s">
        <v>8</v>
      </c>
      <c r="R30" s="40" t="s">
        <v>8</v>
      </c>
      <c r="S30" s="18"/>
      <c r="T30" s="1">
        <v>87</v>
      </c>
      <c r="U30" s="1">
        <v>79</v>
      </c>
      <c r="V30" s="1">
        <v>95</v>
      </c>
      <c r="W30" s="1">
        <v>96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9"/>
      <c r="FK30" s="79"/>
    </row>
    <row r="31" spans="1:167" x14ac:dyDescent="0.25">
      <c r="A31" s="19">
        <v>21</v>
      </c>
      <c r="B31" s="19">
        <v>56767</v>
      </c>
      <c r="C31" s="19" t="s">
        <v>86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dalam menganalisis dan  memahami  kompetensi dasar iman kepada rasul, namun sebaiknya dalam kompetensi dasar  hormat dan patuh pada orang tua perlu ditingkatkan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dalam membaca  Q.S. al-Isra: 23-24, namun dalam implementasinya perlu  ditingkatkan</v>
      </c>
      <c r="Q31" s="40" t="s">
        <v>8</v>
      </c>
      <c r="R31" s="40" t="s">
        <v>8</v>
      </c>
      <c r="S31" s="18"/>
      <c r="T31" s="1">
        <v>85</v>
      </c>
      <c r="U31" s="1">
        <v>90</v>
      </c>
      <c r="V31" s="1">
        <v>92</v>
      </c>
      <c r="W31" s="1">
        <v>80</v>
      </c>
      <c r="X31" s="1">
        <v>81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9">
        <v>15350</v>
      </c>
      <c r="FK31" s="79">
        <v>15360</v>
      </c>
    </row>
    <row r="32" spans="1:167" x14ac:dyDescent="0.25">
      <c r="A32" s="19">
        <v>22</v>
      </c>
      <c r="B32" s="19">
        <v>56782</v>
      </c>
      <c r="C32" s="19" t="s">
        <v>87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Memiliki kemampuan dalam menganalisis dan  memahami  kompetensi dasar iman kepada rasul, namun sebaiknya dalam kompetensi dasar  hormat dan patuh pada orang tua perlu ditingkatkan</v>
      </c>
      <c r="K32" s="36">
        <f t="shared" si="4"/>
        <v>84</v>
      </c>
      <c r="L32" s="28" t="str">
        <f t="shared" si="5"/>
        <v>B</v>
      </c>
      <c r="M32" s="28">
        <f t="shared" si="6"/>
        <v>84</v>
      </c>
      <c r="N32" s="28" t="str">
        <f t="shared" si="7"/>
        <v>B</v>
      </c>
      <c r="O32" s="38">
        <v>2</v>
      </c>
      <c r="P32" s="28" t="str">
        <f t="shared" si="8"/>
        <v>Terampil dalam membaca  Q.S. al-Isra: 23-24, namun dalam implementasinya perlu  ditingkatkan</v>
      </c>
      <c r="Q32" s="40" t="s">
        <v>8</v>
      </c>
      <c r="R32" s="40" t="s">
        <v>8</v>
      </c>
      <c r="S32" s="18"/>
      <c r="T32" s="1">
        <v>83</v>
      </c>
      <c r="U32" s="1">
        <v>85</v>
      </c>
      <c r="V32" s="1">
        <v>92</v>
      </c>
      <c r="W32" s="1">
        <v>85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56797</v>
      </c>
      <c r="C33" s="19" t="s">
        <v>88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1</v>
      </c>
      <c r="J33" s="28" t="str">
        <f t="shared" si="3"/>
        <v>Memiliki kemampuan dalam menganalisis dan  memahami  kompetensi dasar iman kepada rasul, namun sebaiknya dalam kompetensi dasar  hormat dan patuh pada orang tua perlu ditingkatkan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 xml:space="preserve">Sangat terampil dalam membaca  dan menganalisis  Q.S. Yunus : 40-41 dan Q.S Al Maidah : 32 </v>
      </c>
      <c r="Q33" s="40" t="s">
        <v>8</v>
      </c>
      <c r="R33" s="40" t="s">
        <v>8</v>
      </c>
      <c r="S33" s="18"/>
      <c r="T33" s="1">
        <v>87</v>
      </c>
      <c r="U33" s="1">
        <v>87</v>
      </c>
      <c r="V33" s="1">
        <v>95</v>
      </c>
      <c r="W33" s="1">
        <v>92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56812</v>
      </c>
      <c r="C34" s="19" t="s">
        <v>89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dalam  menganalisis dan memahami kompetensi dasar  sumber hukum  Islam, namun dalam kompetensi dasar  kutbah, dakwah, dan tabligh perlu ditingkatkan.</v>
      </c>
      <c r="K34" s="36">
        <f t="shared" si="4"/>
        <v>84</v>
      </c>
      <c r="L34" s="28" t="str">
        <f t="shared" si="5"/>
        <v>B</v>
      </c>
      <c r="M34" s="28">
        <f t="shared" si="6"/>
        <v>84</v>
      </c>
      <c r="N34" s="28" t="str">
        <f t="shared" si="7"/>
        <v>B</v>
      </c>
      <c r="O34" s="38">
        <v>2</v>
      </c>
      <c r="P34" s="28" t="str">
        <f t="shared" si="8"/>
        <v>Terampil dalam membaca  Q.S. al-Isra: 23-24, namun dalam implementasinya perlu  ditingkatkan</v>
      </c>
      <c r="Q34" s="40" t="s">
        <v>8</v>
      </c>
      <c r="R34" s="40" t="s">
        <v>8</v>
      </c>
      <c r="S34" s="18"/>
      <c r="T34" s="1">
        <v>80</v>
      </c>
      <c r="U34" s="1">
        <v>85</v>
      </c>
      <c r="V34" s="1">
        <v>92</v>
      </c>
      <c r="W34" s="1">
        <v>72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56857</v>
      </c>
      <c r="C35" s="19" t="s">
        <v>90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dalam  menganalisis dan memahami kompetensi dasar  sumber hukum  Islam, namun dalam kompetensi dasar  kutbah, dakwah, dan tabligh perlu ditingkatkan.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Terampil dalam membaca  Q.S. al-Isra: 23-24, namun dalam implementasinya perlu  ditingkatkan</v>
      </c>
      <c r="Q35" s="40" t="s">
        <v>8</v>
      </c>
      <c r="R35" s="40" t="s">
        <v>8</v>
      </c>
      <c r="S35" s="18"/>
      <c r="T35" s="1">
        <v>80</v>
      </c>
      <c r="U35" s="1">
        <v>75</v>
      </c>
      <c r="V35" s="1">
        <v>96</v>
      </c>
      <c r="W35" s="1">
        <v>87</v>
      </c>
      <c r="X35" s="1">
        <v>65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56872</v>
      </c>
      <c r="C36" s="19" t="s">
        <v>91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dalam menganalisis dan  memahami  kompetensi dasar iman kepada rasul, namun sebaiknya dalam kompetensi dasar  hormat dan patuh pada orang tua perlu ditingkatkan</v>
      </c>
      <c r="K36" s="36">
        <f t="shared" si="4"/>
        <v>90</v>
      </c>
      <c r="L36" s="28" t="str">
        <f t="shared" si="5"/>
        <v>A</v>
      </c>
      <c r="M36" s="28">
        <f t="shared" si="6"/>
        <v>90</v>
      </c>
      <c r="N36" s="28" t="str">
        <f t="shared" si="7"/>
        <v>A</v>
      </c>
      <c r="O36" s="38">
        <v>1</v>
      </c>
      <c r="P36" s="28" t="str">
        <f t="shared" si="8"/>
        <v xml:space="preserve">Sangat terampil dalam membaca  dan menganalisis  Q.S. Yunus : 40-41 dan Q.S Al Maidah : 32 </v>
      </c>
      <c r="Q36" s="40" t="s">
        <v>8</v>
      </c>
      <c r="R36" s="40" t="s">
        <v>8</v>
      </c>
      <c r="S36" s="18"/>
      <c r="T36" s="1">
        <v>80</v>
      </c>
      <c r="U36" s="1">
        <v>83</v>
      </c>
      <c r="V36" s="1">
        <v>98</v>
      </c>
      <c r="W36" s="1">
        <v>85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56887</v>
      </c>
      <c r="C37" s="19" t="s">
        <v>92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menganalisis dan  memahami  kompetensi dasar iman kepada rasul, namun sebaiknya dalam kompetensi dasar  hormat dan patuh pada orang tua perlu ditingkatkan</v>
      </c>
      <c r="K37" s="36">
        <f t="shared" si="4"/>
        <v>86</v>
      </c>
      <c r="L37" s="28" t="str">
        <f t="shared" si="5"/>
        <v>A</v>
      </c>
      <c r="M37" s="28">
        <f t="shared" si="6"/>
        <v>86</v>
      </c>
      <c r="N37" s="28" t="str">
        <f t="shared" si="7"/>
        <v>A</v>
      </c>
      <c r="O37" s="38">
        <v>1</v>
      </c>
      <c r="P37" s="28" t="str">
        <f t="shared" si="8"/>
        <v xml:space="preserve">Sangat terampil dalam membaca  dan menganalisis  Q.S. Yunus : 40-41 dan Q.S Al Maidah : 32 </v>
      </c>
      <c r="Q37" s="40" t="s">
        <v>8</v>
      </c>
      <c r="R37" s="40" t="s">
        <v>8</v>
      </c>
      <c r="S37" s="18"/>
      <c r="T37" s="1">
        <v>80</v>
      </c>
      <c r="U37" s="1">
        <v>86</v>
      </c>
      <c r="V37" s="1">
        <v>92</v>
      </c>
      <c r="W37" s="1">
        <v>85</v>
      </c>
      <c r="X37" s="1">
        <v>82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56902</v>
      </c>
      <c r="C38" s="19" t="s">
        <v>93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kemampuan dalam  menganalisis dan memahami kompetensi dasar  sumber hukum  Islam, namun dalam kompetensi dasar  kutbah, dakwah, dan tabligh perlu ditingkatkan.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Terampil dalam membaca  Q.S. al-Isra: 23-24, namun dalam implementasinya perlu  ditingkatkan</v>
      </c>
      <c r="Q38" s="40" t="s">
        <v>8</v>
      </c>
      <c r="R38" s="40" t="s">
        <v>8</v>
      </c>
      <c r="S38" s="18"/>
      <c r="T38" s="1">
        <v>80</v>
      </c>
      <c r="U38" s="1">
        <v>85</v>
      </c>
      <c r="V38" s="1">
        <v>88</v>
      </c>
      <c r="W38" s="1">
        <v>83</v>
      </c>
      <c r="X38" s="1">
        <v>67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56917</v>
      </c>
      <c r="C39" s="19" t="s">
        <v>94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 menganalisis dan memahami kompetensi dasar  sumber hukum  Islam, namun dalam kompetensi dasar  kutbah, dakwah, dan tabligh perlu ditingkatkan.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Terampil dalam membaca  Q.S. al-Isra: 23-24, namun dalam implementasinya perlu  ditingkatkan</v>
      </c>
      <c r="Q39" s="40" t="s">
        <v>8</v>
      </c>
      <c r="R39" s="40" t="s">
        <v>8</v>
      </c>
      <c r="S39" s="18"/>
      <c r="T39" s="1">
        <v>80</v>
      </c>
      <c r="U39" s="1">
        <v>80</v>
      </c>
      <c r="V39" s="1">
        <v>90</v>
      </c>
      <c r="W39" s="1">
        <v>80</v>
      </c>
      <c r="X39" s="1">
        <v>68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56932</v>
      </c>
      <c r="C40" s="19" t="s">
        <v>95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dalam  menganalisis dan memahami kompetensi dasar  sumber hukum  Islam, namun dalam kompetensi dasar  kutbah, dakwah, dan tabligh perlu ditingkatkan.</v>
      </c>
      <c r="K40" s="36">
        <f t="shared" si="4"/>
        <v>82</v>
      </c>
      <c r="L40" s="28" t="str">
        <f t="shared" si="5"/>
        <v>B</v>
      </c>
      <c r="M40" s="28">
        <f t="shared" si="6"/>
        <v>82</v>
      </c>
      <c r="N40" s="28" t="str">
        <f t="shared" si="7"/>
        <v>B</v>
      </c>
      <c r="O40" s="38">
        <v>2</v>
      </c>
      <c r="P40" s="28" t="str">
        <f t="shared" si="8"/>
        <v>Terampil dalam membaca  Q.S. al-Isra: 23-24, namun dalam implementasinya perlu  ditingkatkan</v>
      </c>
      <c r="Q40" s="40" t="s">
        <v>8</v>
      </c>
      <c r="R40" s="40" t="s">
        <v>8</v>
      </c>
      <c r="S40" s="18"/>
      <c r="T40" s="1">
        <v>83</v>
      </c>
      <c r="U40" s="1">
        <v>80</v>
      </c>
      <c r="V40" s="1">
        <v>87</v>
      </c>
      <c r="W40" s="1">
        <v>73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96</v>
      </c>
      <c r="D52" s="18"/>
      <c r="E52" s="37"/>
      <c r="F52" s="18" t="s">
        <v>97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98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99</v>
      </c>
      <c r="D53" s="18"/>
      <c r="E53" s="37"/>
      <c r="F53" s="18" t="s">
        <v>100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102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103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104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105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106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107</v>
      </c>
      <c r="N57" s="18"/>
      <c r="O57" s="37"/>
      <c r="P57" s="18"/>
      <c r="Q57" s="37" t="s">
        <v>108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56962</v>
      </c>
      <c r="C11" s="19" t="s">
        <v>110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sumber hukum  Islam, namun dalam kompetensi dasar  kutbah, dakwah, dan tabligh perlu ditingkatkan.</v>
      </c>
      <c r="K11" s="36">
        <f t="shared" ref="K11:K50" si="4">IF((COUNTA(AF11:AO11)&gt;0),AVERAGE(AF11:AO11),"")</f>
        <v>81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membaca  Q.S. al-Isra: 23-24, namun dalam implementasinya perlu  ditingkatkan</v>
      </c>
      <c r="Q11" s="40" t="s">
        <v>8</v>
      </c>
      <c r="R11" s="40" t="s">
        <v>8</v>
      </c>
      <c r="S11" s="18"/>
      <c r="T11" s="1">
        <v>78</v>
      </c>
      <c r="U11" s="1">
        <v>96</v>
      </c>
      <c r="V11" s="1">
        <v>78</v>
      </c>
      <c r="W11" s="1">
        <v>96</v>
      </c>
      <c r="X11" s="1">
        <v>83</v>
      </c>
      <c r="Y11" s="1">
        <v>73</v>
      </c>
      <c r="Z11" s="1"/>
      <c r="AA11" s="1"/>
      <c r="AB11" s="1"/>
      <c r="AC11" s="1"/>
      <c r="AD11" s="1"/>
      <c r="AE11" s="18"/>
      <c r="AF11" s="1">
        <v>81</v>
      </c>
      <c r="AG11" s="1">
        <v>81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56977</v>
      </c>
      <c r="C12" s="19" t="s">
        <v>111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 menganalisis dan memahami kompetensi dasar  sumber hukum  Islam, namun dalam kompetensi dasar  kutbah, dakwah, dan tabligh perlu ditingkatkan.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Terampil dalam membaca  Q.S. al-Isra: 23-24, namun dalam implementasinya perlu  ditingkatkan</v>
      </c>
      <c r="Q12" s="40" t="s">
        <v>8</v>
      </c>
      <c r="R12" s="40" t="s">
        <v>8</v>
      </c>
      <c r="S12" s="18"/>
      <c r="T12" s="1">
        <v>78</v>
      </c>
      <c r="U12" s="1">
        <v>82</v>
      </c>
      <c r="V12" s="1">
        <v>82</v>
      </c>
      <c r="W12" s="1">
        <v>83</v>
      </c>
      <c r="X12" s="1">
        <v>77</v>
      </c>
      <c r="Y12" s="1">
        <v>80</v>
      </c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56992</v>
      </c>
      <c r="C13" s="19" t="s">
        <v>112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dalam  menganalisis dan memahami kompetensi dasar  sumber hukum  Islam, namun dalam kompetensi dasar  kutbah, dakwah, dan tabligh perlu ditingkatkan.</v>
      </c>
      <c r="K13" s="36">
        <f t="shared" si="4"/>
        <v>82</v>
      </c>
      <c r="L13" s="28" t="str">
        <f t="shared" si="5"/>
        <v>B</v>
      </c>
      <c r="M13" s="28">
        <f t="shared" si="6"/>
        <v>82</v>
      </c>
      <c r="N13" s="28" t="str">
        <f t="shared" si="7"/>
        <v>B</v>
      </c>
      <c r="O13" s="38">
        <v>2</v>
      </c>
      <c r="P13" s="28" t="str">
        <f t="shared" si="8"/>
        <v>Terampil dalam membaca  Q.S. al-Isra: 23-24, namun dalam implementasinya perlu  ditingkatkan</v>
      </c>
      <c r="Q13" s="40" t="s">
        <v>8</v>
      </c>
      <c r="R13" s="40" t="s">
        <v>8</v>
      </c>
      <c r="S13" s="18"/>
      <c r="T13" s="1">
        <v>82</v>
      </c>
      <c r="U13" s="1">
        <v>87</v>
      </c>
      <c r="V13" s="1">
        <v>82</v>
      </c>
      <c r="W13" s="1">
        <v>82</v>
      </c>
      <c r="X13" s="1">
        <v>75</v>
      </c>
      <c r="Y13" s="1">
        <v>73</v>
      </c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186</v>
      </c>
      <c r="FI13" s="77" t="s">
        <v>187</v>
      </c>
      <c r="FJ13" s="79">
        <v>15361</v>
      </c>
      <c r="FK13" s="79">
        <v>15371</v>
      </c>
    </row>
    <row r="14" spans="1:167" x14ac:dyDescent="0.25">
      <c r="A14" s="19">
        <v>4</v>
      </c>
      <c r="B14" s="19">
        <v>57022</v>
      </c>
      <c r="C14" s="19" t="s">
        <v>113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dalam menganalisis dan  memahami  kompetensi dasar iman kepada rasul, namun sebaiknya dalam kompetensi dasar  hormat dan patuh pada orang tua perlu ditingkatkan</v>
      </c>
      <c r="K14" s="36">
        <f t="shared" si="4"/>
        <v>82</v>
      </c>
      <c r="L14" s="28" t="str">
        <f t="shared" si="5"/>
        <v>B</v>
      </c>
      <c r="M14" s="28">
        <f t="shared" si="6"/>
        <v>82</v>
      </c>
      <c r="N14" s="28" t="str">
        <f t="shared" si="7"/>
        <v>B</v>
      </c>
      <c r="O14" s="38">
        <v>2</v>
      </c>
      <c r="P14" s="28" t="str">
        <f t="shared" si="8"/>
        <v>Terampil dalam membaca  Q.S. al-Isra: 23-24, namun dalam implementasinya perlu  ditingkatkan</v>
      </c>
      <c r="Q14" s="40" t="s">
        <v>8</v>
      </c>
      <c r="R14" s="40" t="s">
        <v>8</v>
      </c>
      <c r="S14" s="18"/>
      <c r="T14" s="1">
        <v>92</v>
      </c>
      <c r="U14" s="1">
        <v>92</v>
      </c>
      <c r="V14" s="1">
        <v>82</v>
      </c>
      <c r="W14" s="1">
        <v>92</v>
      </c>
      <c r="X14" s="1">
        <v>87</v>
      </c>
      <c r="Y14" s="1">
        <v>80</v>
      </c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9"/>
      <c r="FK14" s="79"/>
    </row>
    <row r="15" spans="1:167" x14ac:dyDescent="0.25">
      <c r="A15" s="19">
        <v>5</v>
      </c>
      <c r="B15" s="19">
        <v>57037</v>
      </c>
      <c r="C15" s="19" t="s">
        <v>114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 menganalisis dan memahami kompetensi dasar  sumber hukum  Islam, namun dalam kompetensi dasar  kutbah, dakwah, dan tabligh perlu ditingkatkan.</v>
      </c>
      <c r="K15" s="36">
        <f t="shared" si="4"/>
        <v>82</v>
      </c>
      <c r="L15" s="28" t="str">
        <f t="shared" si="5"/>
        <v>B</v>
      </c>
      <c r="M15" s="28">
        <f t="shared" si="6"/>
        <v>82</v>
      </c>
      <c r="N15" s="28" t="str">
        <f t="shared" si="7"/>
        <v>B</v>
      </c>
      <c r="O15" s="38">
        <v>2</v>
      </c>
      <c r="P15" s="28" t="str">
        <f t="shared" si="8"/>
        <v>Terampil dalam membaca  Q.S. al-Isra: 23-24, namun dalam implementasinya perlu  ditingkatkan</v>
      </c>
      <c r="Q15" s="40" t="s">
        <v>8</v>
      </c>
      <c r="R15" s="40" t="s">
        <v>8</v>
      </c>
      <c r="S15" s="18"/>
      <c r="T15" s="1">
        <v>90</v>
      </c>
      <c r="U15" s="1">
        <v>85</v>
      </c>
      <c r="V15" s="1">
        <v>85</v>
      </c>
      <c r="W15" s="1">
        <v>82</v>
      </c>
      <c r="X15" s="1">
        <v>82</v>
      </c>
      <c r="Y15" s="1">
        <v>70</v>
      </c>
      <c r="Z15" s="1"/>
      <c r="AA15" s="1"/>
      <c r="AB15" s="1"/>
      <c r="AC15" s="1"/>
      <c r="AD15" s="1"/>
      <c r="AE15" s="18"/>
      <c r="AF15" s="1">
        <v>82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8" t="s">
        <v>184</v>
      </c>
      <c r="FI15" s="77" t="s">
        <v>188</v>
      </c>
      <c r="FJ15" s="79">
        <v>15362</v>
      </c>
      <c r="FK15" s="79">
        <v>15372</v>
      </c>
    </row>
    <row r="16" spans="1:167" x14ac:dyDescent="0.25">
      <c r="A16" s="19">
        <v>6</v>
      </c>
      <c r="B16" s="19">
        <v>57052</v>
      </c>
      <c r="C16" s="19" t="s">
        <v>115</v>
      </c>
      <c r="D16" s="18"/>
      <c r="E16" s="36">
        <f t="shared" si="0"/>
        <v>79</v>
      </c>
      <c r="F16" s="28" t="str">
        <f t="shared" si="1"/>
        <v>B</v>
      </c>
      <c r="G16" s="28">
        <f>IF((COUNTA(T12:AC12)&gt;0),(ROUND((AVERAGE(T16:AD16)),0)),"")</f>
        <v>79</v>
      </c>
      <c r="H16" s="28" t="str">
        <f t="shared" si="2"/>
        <v>B</v>
      </c>
      <c r="I16" s="38">
        <v>2</v>
      </c>
      <c r="J16" s="28" t="str">
        <f t="shared" si="3"/>
        <v>Memiliki kemampuan dalam  menganalisis dan memahami kompetensi dasar  sumber hukum  Islam, namun dalam kompetensi dasar  kutbah, dakwah, dan tabligh perlu ditingkatkan.</v>
      </c>
      <c r="K16" s="36">
        <f t="shared" si="4"/>
        <v>70</v>
      </c>
      <c r="L16" s="28" t="str">
        <f t="shared" si="5"/>
        <v>C</v>
      </c>
      <c r="M16" s="28">
        <f t="shared" si="6"/>
        <v>70</v>
      </c>
      <c r="N16" s="28" t="str">
        <f t="shared" si="7"/>
        <v>C</v>
      </c>
      <c r="O16" s="38">
        <v>2</v>
      </c>
      <c r="P16" s="28" t="str">
        <f t="shared" si="8"/>
        <v>Terampil dalam membaca  Q.S. al-Isra: 23-24, namun dalam implementasinya perlu  ditingkatkan</v>
      </c>
      <c r="Q16" s="40" t="s">
        <v>8</v>
      </c>
      <c r="R16" s="40" t="s">
        <v>8</v>
      </c>
      <c r="S16" s="18"/>
      <c r="T16" s="1">
        <v>78</v>
      </c>
      <c r="U16" s="1">
        <v>78</v>
      </c>
      <c r="V16" s="1">
        <v>78</v>
      </c>
      <c r="W16" s="1">
        <v>78</v>
      </c>
      <c r="X16" s="1">
        <v>78</v>
      </c>
      <c r="Y16" s="1">
        <v>82</v>
      </c>
      <c r="Z16" s="1"/>
      <c r="AA16" s="1"/>
      <c r="AB16" s="1"/>
      <c r="AC16" s="1"/>
      <c r="AD16" s="1"/>
      <c r="AE16" s="18"/>
      <c r="AF16" s="1">
        <v>70</v>
      </c>
      <c r="AG16" s="1">
        <v>70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9"/>
      <c r="FK16" s="79"/>
    </row>
    <row r="17" spans="1:167" x14ac:dyDescent="0.25">
      <c r="A17" s="19">
        <v>7</v>
      </c>
      <c r="B17" s="19">
        <v>57067</v>
      </c>
      <c r="C17" s="19" t="s">
        <v>116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dalam  menganalisis dan memahami kompetensi dasar  sumber hukum  Islam, namun dalam kompetensi dasar  kutbah, dakwah, dan tabligh perlu ditingkatkan.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Terampil dalam membaca  Q.S. al-Isra: 23-24, namun dalam implementasinya perlu  ditingkatkan</v>
      </c>
      <c r="Q17" s="40" t="s">
        <v>8</v>
      </c>
      <c r="R17" s="40" t="s">
        <v>8</v>
      </c>
      <c r="S17" s="18"/>
      <c r="T17" s="1">
        <v>82</v>
      </c>
      <c r="U17" s="1">
        <v>88</v>
      </c>
      <c r="V17" s="1">
        <v>82</v>
      </c>
      <c r="W17" s="1">
        <v>88</v>
      </c>
      <c r="X17" s="1">
        <v>85</v>
      </c>
      <c r="Y17" s="1">
        <v>81</v>
      </c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185</v>
      </c>
      <c r="FI17" s="77" t="s">
        <v>189</v>
      </c>
      <c r="FJ17" s="79">
        <v>15363</v>
      </c>
      <c r="FK17" s="79">
        <v>15373</v>
      </c>
    </row>
    <row r="18" spans="1:167" x14ac:dyDescent="0.25">
      <c r="A18" s="19">
        <v>8</v>
      </c>
      <c r="B18" s="19">
        <v>57082</v>
      </c>
      <c r="C18" s="19" t="s">
        <v>117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dalam  menganalisis dan memahami kompetensi dasar  sumber hukum  Islam, namun dalam kompetensi dasar  kutbah, dakwah, dan tabligh perlu ditingkatkan.</v>
      </c>
      <c r="K18" s="36">
        <f t="shared" si="4"/>
        <v>82</v>
      </c>
      <c r="L18" s="28" t="str">
        <f t="shared" si="5"/>
        <v>B</v>
      </c>
      <c r="M18" s="28">
        <f t="shared" si="6"/>
        <v>82</v>
      </c>
      <c r="N18" s="28" t="str">
        <f t="shared" si="7"/>
        <v>B</v>
      </c>
      <c r="O18" s="38">
        <v>2</v>
      </c>
      <c r="P18" s="28" t="str">
        <f t="shared" si="8"/>
        <v>Terampil dalam membaca  Q.S. al-Isra: 23-24, namun dalam implementasinya perlu  ditingkatkan</v>
      </c>
      <c r="Q18" s="40" t="s">
        <v>8</v>
      </c>
      <c r="R18" s="40" t="s">
        <v>8</v>
      </c>
      <c r="S18" s="18"/>
      <c r="T18" s="1">
        <v>82</v>
      </c>
      <c r="U18" s="1">
        <v>88</v>
      </c>
      <c r="V18" s="1">
        <v>82</v>
      </c>
      <c r="W18" s="1">
        <v>88</v>
      </c>
      <c r="X18" s="1">
        <v>82</v>
      </c>
      <c r="Y18" s="1">
        <v>74</v>
      </c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9"/>
      <c r="FK18" s="79"/>
    </row>
    <row r="19" spans="1:167" x14ac:dyDescent="0.25">
      <c r="A19" s="19">
        <v>9</v>
      </c>
      <c r="B19" s="19">
        <v>57097</v>
      </c>
      <c r="C19" s="19" t="s">
        <v>118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kemampuan dalam  menganalisis dan memahami kompetensi dasar  sumber hukum  Islam, namun dalam kompetensi dasar  kutbah, dakwah, dan tabligh perlu ditingkatkan.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Terampil dalam membaca  Q.S. al-Isra: 23-24, namun dalam implementasinya perlu  ditingkatkan</v>
      </c>
      <c r="Q19" s="40" t="s">
        <v>8</v>
      </c>
      <c r="R19" s="40" t="s">
        <v>8</v>
      </c>
      <c r="S19" s="18"/>
      <c r="T19" s="1">
        <v>75</v>
      </c>
      <c r="U19" s="1">
        <v>96</v>
      </c>
      <c r="V19" s="1">
        <v>75</v>
      </c>
      <c r="W19" s="1">
        <v>96</v>
      </c>
      <c r="X19" s="1">
        <v>75</v>
      </c>
      <c r="Y19" s="1">
        <v>75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9">
        <v>15364</v>
      </c>
      <c r="FK19" s="79">
        <v>15374</v>
      </c>
    </row>
    <row r="20" spans="1:167" x14ac:dyDescent="0.25">
      <c r="A20" s="19">
        <v>10</v>
      </c>
      <c r="B20" s="19">
        <v>57112</v>
      </c>
      <c r="C20" s="19" t="s">
        <v>119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1</v>
      </c>
      <c r="J20" s="28" t="str">
        <f t="shared" si="3"/>
        <v>Memiliki kemampuan dalam menganalisis dan  memahami  kompetensi dasar iman kepada rasul, namun sebaiknya dalam kompetensi dasar  hormat dan patuh pada orang tua perlu ditingkatkan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Terampil dalam membaca  Q.S. al-Isra: 23-24, namun dalam implementasinya perlu  ditingkatkan</v>
      </c>
      <c r="Q20" s="40" t="s">
        <v>8</v>
      </c>
      <c r="R20" s="40" t="s">
        <v>8</v>
      </c>
      <c r="S20" s="18"/>
      <c r="T20" s="1">
        <v>90</v>
      </c>
      <c r="U20" s="1">
        <v>95</v>
      </c>
      <c r="V20" s="1">
        <v>90</v>
      </c>
      <c r="W20" s="1">
        <v>95</v>
      </c>
      <c r="X20" s="1">
        <v>70</v>
      </c>
      <c r="Y20" s="1">
        <v>68</v>
      </c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9"/>
      <c r="FK20" s="79"/>
    </row>
    <row r="21" spans="1:167" x14ac:dyDescent="0.25">
      <c r="A21" s="19">
        <v>11</v>
      </c>
      <c r="B21" s="19">
        <v>57127</v>
      </c>
      <c r="C21" s="19" t="s">
        <v>120</v>
      </c>
      <c r="D21" s="18"/>
      <c r="E21" s="36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8">
        <v>2</v>
      </c>
      <c r="J21" s="28" t="str">
        <f t="shared" si="3"/>
        <v>Memiliki kemampuan dalam  menganalisis dan memahami kompetensi dasar  sumber hukum  Islam, namun dalam kompetensi dasar  kutbah, dakwah, dan tabligh perlu ditingkatkan.</v>
      </c>
      <c r="K21" s="36">
        <f t="shared" si="4"/>
        <v>83</v>
      </c>
      <c r="L21" s="28" t="str">
        <f t="shared" si="5"/>
        <v>B</v>
      </c>
      <c r="M21" s="28">
        <f t="shared" si="6"/>
        <v>83</v>
      </c>
      <c r="N21" s="28" t="str">
        <f t="shared" si="7"/>
        <v>B</v>
      </c>
      <c r="O21" s="38">
        <v>2</v>
      </c>
      <c r="P21" s="28" t="str">
        <f t="shared" si="8"/>
        <v>Terampil dalam membaca  Q.S. al-Isra: 23-24, namun dalam implementasinya perlu  ditingkatkan</v>
      </c>
      <c r="Q21" s="40" t="s">
        <v>8</v>
      </c>
      <c r="R21" s="40" t="s">
        <v>8</v>
      </c>
      <c r="S21" s="18"/>
      <c r="T21" s="1">
        <v>70</v>
      </c>
      <c r="U21" s="1">
        <v>96</v>
      </c>
      <c r="V21" s="1">
        <v>70</v>
      </c>
      <c r="W21" s="1">
        <v>96</v>
      </c>
      <c r="X21" s="1">
        <v>80</v>
      </c>
      <c r="Y21" s="1">
        <v>75</v>
      </c>
      <c r="Z21" s="1"/>
      <c r="AA21" s="1"/>
      <c r="AB21" s="1"/>
      <c r="AC21" s="1"/>
      <c r="AD21" s="1"/>
      <c r="AE21" s="18"/>
      <c r="AF21" s="1">
        <v>83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9">
        <v>15365</v>
      </c>
      <c r="FK21" s="79">
        <v>15375</v>
      </c>
    </row>
    <row r="22" spans="1:167" x14ac:dyDescent="0.25">
      <c r="A22" s="19">
        <v>12</v>
      </c>
      <c r="B22" s="19">
        <v>57142</v>
      </c>
      <c r="C22" s="19" t="s">
        <v>121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 menganalisis dan memahami kompetensi dasar  sumber hukum  Islam, namun dalam kompetensi dasar  kutbah, dakwah, dan tabligh perlu ditingkatkan.</v>
      </c>
      <c r="K22" s="36">
        <f t="shared" si="4"/>
        <v>82</v>
      </c>
      <c r="L22" s="28" t="str">
        <f t="shared" si="5"/>
        <v>B</v>
      </c>
      <c r="M22" s="28">
        <f t="shared" si="6"/>
        <v>82</v>
      </c>
      <c r="N22" s="28" t="str">
        <f t="shared" si="7"/>
        <v>B</v>
      </c>
      <c r="O22" s="38">
        <v>2</v>
      </c>
      <c r="P22" s="28" t="str">
        <f t="shared" si="8"/>
        <v>Terampil dalam membaca  Q.S. al-Isra: 23-24, namun dalam implementasinya perlu  ditingkatkan</v>
      </c>
      <c r="Q22" s="40" t="s">
        <v>8</v>
      </c>
      <c r="R22" s="40" t="s">
        <v>8</v>
      </c>
      <c r="S22" s="18"/>
      <c r="T22" s="1">
        <v>85</v>
      </c>
      <c r="U22" s="1">
        <v>82</v>
      </c>
      <c r="V22" s="1">
        <v>85</v>
      </c>
      <c r="W22" s="1">
        <v>82</v>
      </c>
      <c r="X22" s="1">
        <v>80</v>
      </c>
      <c r="Y22" s="1">
        <v>67</v>
      </c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9"/>
      <c r="FK22" s="79"/>
    </row>
    <row r="23" spans="1:167" x14ac:dyDescent="0.25">
      <c r="A23" s="19">
        <v>13</v>
      </c>
      <c r="B23" s="19">
        <v>57157</v>
      </c>
      <c r="C23" s="19" t="s">
        <v>122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dalam  menganalisis dan memahami kompetensi dasar  sumber hukum  Islam, namun dalam kompetensi dasar  kutbah, dakwah, dan tabligh perlu ditingkatkan.</v>
      </c>
      <c r="K23" s="36">
        <f t="shared" si="4"/>
        <v>82</v>
      </c>
      <c r="L23" s="28" t="str">
        <f t="shared" si="5"/>
        <v>B</v>
      </c>
      <c r="M23" s="28">
        <f t="shared" si="6"/>
        <v>82</v>
      </c>
      <c r="N23" s="28" t="str">
        <f t="shared" si="7"/>
        <v>B</v>
      </c>
      <c r="O23" s="38">
        <v>2</v>
      </c>
      <c r="P23" s="28" t="str">
        <f t="shared" si="8"/>
        <v>Terampil dalam membaca  Q.S. al-Isra: 23-24, namun dalam implementasinya perlu  ditingkatkan</v>
      </c>
      <c r="Q23" s="40" t="s">
        <v>8</v>
      </c>
      <c r="R23" s="40" t="s">
        <v>8</v>
      </c>
      <c r="S23" s="18"/>
      <c r="T23" s="1">
        <v>87</v>
      </c>
      <c r="U23" s="1">
        <v>96</v>
      </c>
      <c r="V23" s="1">
        <v>87</v>
      </c>
      <c r="W23" s="1">
        <v>85</v>
      </c>
      <c r="X23" s="1">
        <v>73</v>
      </c>
      <c r="Y23" s="1">
        <v>77</v>
      </c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9">
        <v>15366</v>
      </c>
      <c r="FK23" s="79">
        <v>15376</v>
      </c>
    </row>
    <row r="24" spans="1:167" x14ac:dyDescent="0.25">
      <c r="A24" s="19">
        <v>14</v>
      </c>
      <c r="B24" s="19">
        <v>57172</v>
      </c>
      <c r="C24" s="19" t="s">
        <v>123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dalam menganalisis dan  memahami  kompetensi dasar iman kepada rasul, namun sebaiknya dalam kompetensi dasar  hormat dan patuh pada orang tua perlu ditingkatkan</v>
      </c>
      <c r="K24" s="36">
        <f t="shared" si="4"/>
        <v>87.5</v>
      </c>
      <c r="L24" s="28" t="str">
        <f t="shared" si="5"/>
        <v>A</v>
      </c>
      <c r="M24" s="28">
        <f t="shared" si="6"/>
        <v>87.5</v>
      </c>
      <c r="N24" s="28" t="str">
        <f t="shared" si="7"/>
        <v>A</v>
      </c>
      <c r="O24" s="38">
        <v>1</v>
      </c>
      <c r="P24" s="28" t="str">
        <f t="shared" si="8"/>
        <v xml:space="preserve">Sangat terampil dalam membaca  dan menganalisis  Q.S. Yunus : 40-41 dan Q.S Al Maidah : 32 </v>
      </c>
      <c r="Q24" s="40" t="s">
        <v>8</v>
      </c>
      <c r="R24" s="40" t="s">
        <v>8</v>
      </c>
      <c r="S24" s="18"/>
      <c r="T24" s="1">
        <v>88</v>
      </c>
      <c r="U24" s="1">
        <v>96</v>
      </c>
      <c r="V24" s="1">
        <v>88</v>
      </c>
      <c r="W24" s="1">
        <v>96</v>
      </c>
      <c r="X24" s="1">
        <v>72</v>
      </c>
      <c r="Y24" s="1">
        <v>87</v>
      </c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9"/>
      <c r="FK24" s="79"/>
    </row>
    <row r="25" spans="1:167" x14ac:dyDescent="0.25">
      <c r="A25" s="19">
        <v>15</v>
      </c>
      <c r="B25" s="19">
        <v>57187</v>
      </c>
      <c r="C25" s="19" t="s">
        <v>124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>Memiliki kemampuan dalam menganalisis dan  memahami  kompetensi dasar iman kepada rasul, namun sebaiknya dalam kompetensi dasar  hormat dan patuh pada orang tua perlu ditingkatkan</v>
      </c>
      <c r="K25" s="36">
        <f t="shared" si="4"/>
        <v>83.5</v>
      </c>
      <c r="L25" s="28" t="str">
        <f t="shared" si="5"/>
        <v>B</v>
      </c>
      <c r="M25" s="28">
        <f t="shared" si="6"/>
        <v>83.5</v>
      </c>
      <c r="N25" s="28" t="str">
        <f t="shared" si="7"/>
        <v>B</v>
      </c>
      <c r="O25" s="38">
        <v>2</v>
      </c>
      <c r="P25" s="28" t="str">
        <f t="shared" si="8"/>
        <v>Terampil dalam membaca  Q.S. al-Isra: 23-24, namun dalam implementasinya perlu  ditingkatkan</v>
      </c>
      <c r="Q25" s="40" t="s">
        <v>8</v>
      </c>
      <c r="R25" s="40" t="s">
        <v>8</v>
      </c>
      <c r="S25" s="18"/>
      <c r="T25" s="1">
        <v>90</v>
      </c>
      <c r="U25" s="1">
        <v>88</v>
      </c>
      <c r="V25" s="1">
        <v>90</v>
      </c>
      <c r="W25" s="1">
        <v>88</v>
      </c>
      <c r="X25" s="1">
        <v>86</v>
      </c>
      <c r="Y25" s="1">
        <v>83</v>
      </c>
      <c r="Z25" s="1"/>
      <c r="AA25" s="1"/>
      <c r="AB25" s="1"/>
      <c r="AC25" s="1"/>
      <c r="AD25" s="1"/>
      <c r="AE25" s="18"/>
      <c r="AF25" s="1">
        <v>84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9">
        <v>15367</v>
      </c>
      <c r="FK25" s="79">
        <v>15377</v>
      </c>
    </row>
    <row r="26" spans="1:167" x14ac:dyDescent="0.25">
      <c r="A26" s="19">
        <v>16</v>
      </c>
      <c r="B26" s="19">
        <v>69103</v>
      </c>
      <c r="C26" s="19" t="s">
        <v>125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 menganalisis dan memahami kompetensi dasar  sumber hukum  Islam, namun dalam kompetensi dasar  kutbah, dakwah, dan tabligh perlu ditingkatkan.</v>
      </c>
      <c r="K26" s="36">
        <f t="shared" si="4"/>
        <v>81.5</v>
      </c>
      <c r="L26" s="28" t="str">
        <f t="shared" si="5"/>
        <v>B</v>
      </c>
      <c r="M26" s="28">
        <f t="shared" si="6"/>
        <v>81.5</v>
      </c>
      <c r="N26" s="28" t="str">
        <f t="shared" si="7"/>
        <v>B</v>
      </c>
      <c r="O26" s="38">
        <v>2</v>
      </c>
      <c r="P26" s="28" t="str">
        <f t="shared" si="8"/>
        <v>Terampil dalam membaca  Q.S. al-Isra: 23-24, namun dalam implementasinya perlu  ditingkatkan</v>
      </c>
      <c r="Q26" s="40" t="s">
        <v>8</v>
      </c>
      <c r="R26" s="40" t="s">
        <v>8</v>
      </c>
      <c r="S26" s="18"/>
      <c r="T26" s="1">
        <v>82</v>
      </c>
      <c r="U26" s="1">
        <v>85</v>
      </c>
      <c r="V26" s="1">
        <v>94</v>
      </c>
      <c r="W26" s="1">
        <v>82</v>
      </c>
      <c r="X26" s="1">
        <v>74</v>
      </c>
      <c r="Y26" s="1">
        <v>77</v>
      </c>
      <c r="Z26" s="1"/>
      <c r="AA26" s="1"/>
      <c r="AB26" s="1"/>
      <c r="AC26" s="1"/>
      <c r="AD26" s="1"/>
      <c r="AE26" s="18"/>
      <c r="AF26" s="1">
        <v>81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9"/>
      <c r="FK26" s="79"/>
    </row>
    <row r="27" spans="1:167" x14ac:dyDescent="0.25">
      <c r="A27" s="19">
        <v>17</v>
      </c>
      <c r="B27" s="19">
        <v>57202</v>
      </c>
      <c r="C27" s="19" t="s">
        <v>126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1</v>
      </c>
      <c r="J27" s="28" t="str">
        <f t="shared" si="3"/>
        <v>Memiliki kemampuan dalam menganalisis dan  memahami  kompetensi dasar iman kepada rasul, namun sebaiknya dalam kompetensi dasar  hormat dan patuh pada orang tua perlu ditingkatkan</v>
      </c>
      <c r="K27" s="36">
        <f t="shared" si="4"/>
        <v>86</v>
      </c>
      <c r="L27" s="28" t="str">
        <f t="shared" si="5"/>
        <v>A</v>
      </c>
      <c r="M27" s="28">
        <f t="shared" si="6"/>
        <v>86</v>
      </c>
      <c r="N27" s="28" t="str">
        <f t="shared" si="7"/>
        <v>A</v>
      </c>
      <c r="O27" s="38">
        <v>1</v>
      </c>
      <c r="P27" s="28" t="str">
        <f t="shared" si="8"/>
        <v xml:space="preserve">Sangat terampil dalam membaca  dan menganalisis  Q.S. Yunus : 40-41 dan Q.S Al Maidah : 32 </v>
      </c>
      <c r="Q27" s="40" t="s">
        <v>8</v>
      </c>
      <c r="R27" s="40" t="s">
        <v>8</v>
      </c>
      <c r="S27" s="18"/>
      <c r="T27" s="1">
        <v>85</v>
      </c>
      <c r="U27" s="1">
        <v>96</v>
      </c>
      <c r="V27" s="1">
        <v>85</v>
      </c>
      <c r="W27" s="1">
        <v>96</v>
      </c>
      <c r="X27" s="1">
        <v>75</v>
      </c>
      <c r="Y27" s="1">
        <v>81</v>
      </c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9">
        <v>15368</v>
      </c>
      <c r="FK27" s="79">
        <v>15378</v>
      </c>
    </row>
    <row r="28" spans="1:167" x14ac:dyDescent="0.25">
      <c r="A28" s="19">
        <v>18</v>
      </c>
      <c r="B28" s="19">
        <v>57217</v>
      </c>
      <c r="C28" s="19" t="s">
        <v>127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2</v>
      </c>
      <c r="J28" s="28" t="str">
        <f t="shared" si="3"/>
        <v>Memiliki kemampuan dalam  menganalisis dan memahami kompetensi dasar  sumber hukum  Islam, namun dalam kompetensi dasar  kutbah, dakwah, dan tabligh perlu ditingkatkan.</v>
      </c>
      <c r="K28" s="36">
        <f t="shared" si="4"/>
        <v>82</v>
      </c>
      <c r="L28" s="28" t="str">
        <f t="shared" si="5"/>
        <v>B</v>
      </c>
      <c r="M28" s="28">
        <f t="shared" si="6"/>
        <v>82</v>
      </c>
      <c r="N28" s="28" t="str">
        <f t="shared" si="7"/>
        <v>B</v>
      </c>
      <c r="O28" s="38">
        <v>2</v>
      </c>
      <c r="P28" s="28" t="str">
        <f t="shared" si="8"/>
        <v>Terampil dalam membaca  Q.S. al-Isra: 23-24, namun dalam implementasinya perlu  ditingkatkan</v>
      </c>
      <c r="Q28" s="40" t="s">
        <v>8</v>
      </c>
      <c r="R28" s="40" t="s">
        <v>8</v>
      </c>
      <c r="S28" s="18"/>
      <c r="T28" s="1">
        <v>72</v>
      </c>
      <c r="U28" s="1">
        <v>92</v>
      </c>
      <c r="V28" s="1">
        <v>72</v>
      </c>
      <c r="W28" s="1">
        <v>92</v>
      </c>
      <c r="X28" s="1">
        <v>70</v>
      </c>
      <c r="Y28" s="1">
        <v>85</v>
      </c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9"/>
      <c r="FK28" s="79"/>
    </row>
    <row r="29" spans="1:167" x14ac:dyDescent="0.25">
      <c r="A29" s="19">
        <v>19</v>
      </c>
      <c r="B29" s="19">
        <v>57232</v>
      </c>
      <c r="C29" s="19" t="s">
        <v>128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1</v>
      </c>
      <c r="J29" s="28" t="str">
        <f t="shared" si="3"/>
        <v>Memiliki kemampuan dalam menganalisis dan  memahami  kompetensi dasar iman kepada rasul, namun sebaiknya dalam kompetensi dasar  hormat dan patuh pada orang tua perlu ditingkatkan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>Terampil dalam membaca  Q.S. al-Isra: 23-24, namun dalam implementasinya perlu  ditingkatkan</v>
      </c>
      <c r="Q29" s="40" t="s">
        <v>8</v>
      </c>
      <c r="R29" s="40" t="s">
        <v>8</v>
      </c>
      <c r="S29" s="18"/>
      <c r="T29" s="1">
        <v>85</v>
      </c>
      <c r="U29" s="1">
        <v>92</v>
      </c>
      <c r="V29" s="1">
        <v>85</v>
      </c>
      <c r="W29" s="1">
        <v>92</v>
      </c>
      <c r="X29" s="1">
        <v>90</v>
      </c>
      <c r="Y29" s="1">
        <v>81</v>
      </c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9">
        <v>15369</v>
      </c>
      <c r="FK29" s="79">
        <v>15379</v>
      </c>
    </row>
    <row r="30" spans="1:167" x14ac:dyDescent="0.25">
      <c r="A30" s="19">
        <v>20</v>
      </c>
      <c r="B30" s="19">
        <v>63178</v>
      </c>
      <c r="C30" s="19" t="s">
        <v>129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 menganalisis dan memahami kompetensi dasar  sumber hukum  Islam, namun dalam kompetensi dasar  kutbah, dakwah, dan tabligh perlu ditingkatkan.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 xml:space="preserve">Sangat terampil dalam membaca  dan menganalisis  Q.S. Yunus : 40-41 dan Q.S Al Maidah : 32 </v>
      </c>
      <c r="Q30" s="40" t="s">
        <v>8</v>
      </c>
      <c r="R30" s="40" t="s">
        <v>8</v>
      </c>
      <c r="S30" s="18"/>
      <c r="T30" s="1">
        <v>82</v>
      </c>
      <c r="U30" s="1">
        <v>85</v>
      </c>
      <c r="V30" s="1">
        <v>79</v>
      </c>
      <c r="W30" s="1">
        <v>82</v>
      </c>
      <c r="X30" s="1">
        <v>75</v>
      </c>
      <c r="Y30" s="1">
        <v>77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9"/>
      <c r="FK30" s="79"/>
    </row>
    <row r="31" spans="1:167" x14ac:dyDescent="0.25">
      <c r="A31" s="19">
        <v>21</v>
      </c>
      <c r="B31" s="19">
        <v>57277</v>
      </c>
      <c r="C31" s="19" t="s">
        <v>130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 menganalisis dan memahami kompetensi dasar  sumber hukum  Islam, namun dalam kompetensi dasar  kutbah, dakwah, dan tabligh perlu ditingkatkan.</v>
      </c>
      <c r="K31" s="36">
        <f t="shared" si="4"/>
        <v>84</v>
      </c>
      <c r="L31" s="28" t="str">
        <f t="shared" si="5"/>
        <v>B</v>
      </c>
      <c r="M31" s="28">
        <f t="shared" si="6"/>
        <v>84</v>
      </c>
      <c r="N31" s="28" t="str">
        <f t="shared" si="7"/>
        <v>B</v>
      </c>
      <c r="O31" s="38">
        <v>2</v>
      </c>
      <c r="P31" s="28" t="str">
        <f t="shared" si="8"/>
        <v>Terampil dalam membaca  Q.S. al-Isra: 23-24, namun dalam implementasinya perlu  ditingkatkan</v>
      </c>
      <c r="Q31" s="40" t="s">
        <v>8</v>
      </c>
      <c r="R31" s="40" t="s">
        <v>8</v>
      </c>
      <c r="S31" s="18"/>
      <c r="T31" s="1">
        <v>88</v>
      </c>
      <c r="U31" s="1">
        <v>83</v>
      </c>
      <c r="V31" s="1">
        <v>85</v>
      </c>
      <c r="W31" s="1">
        <v>88</v>
      </c>
      <c r="X31" s="1">
        <v>70</v>
      </c>
      <c r="Y31" s="1">
        <v>65</v>
      </c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9">
        <v>15370</v>
      </c>
      <c r="FK31" s="79">
        <v>15380</v>
      </c>
    </row>
    <row r="32" spans="1:167" x14ac:dyDescent="0.25">
      <c r="A32" s="19">
        <v>22</v>
      </c>
      <c r="B32" s="19">
        <v>57292</v>
      </c>
      <c r="C32" s="19" t="s">
        <v>131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Memiliki kemampuan dalam menganalisis dan  memahami  kompetensi dasar iman kepada rasul, namun sebaiknya dalam kompetensi dasar  hormat dan patuh pada orang tua perlu ditingkatkan</v>
      </c>
      <c r="K32" s="36">
        <f t="shared" si="4"/>
        <v>84</v>
      </c>
      <c r="L32" s="28" t="str">
        <f t="shared" si="5"/>
        <v>B</v>
      </c>
      <c r="M32" s="28">
        <f t="shared" si="6"/>
        <v>84</v>
      </c>
      <c r="N32" s="28" t="str">
        <f t="shared" si="7"/>
        <v>B</v>
      </c>
      <c r="O32" s="38">
        <v>2</v>
      </c>
      <c r="P32" s="28" t="str">
        <f t="shared" si="8"/>
        <v>Terampil dalam membaca  Q.S. al-Isra: 23-24, namun dalam implementasinya perlu  ditingkatkan</v>
      </c>
      <c r="Q32" s="40" t="s">
        <v>8</v>
      </c>
      <c r="R32" s="40" t="s">
        <v>8</v>
      </c>
      <c r="S32" s="18"/>
      <c r="T32" s="1">
        <v>86</v>
      </c>
      <c r="U32" s="1">
        <v>88</v>
      </c>
      <c r="V32" s="1">
        <v>86</v>
      </c>
      <c r="W32" s="1">
        <v>94</v>
      </c>
      <c r="X32" s="1">
        <v>85</v>
      </c>
      <c r="Y32" s="1">
        <v>82</v>
      </c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57307</v>
      </c>
      <c r="C33" s="19" t="s">
        <v>132</v>
      </c>
      <c r="D33" s="18"/>
      <c r="E33" s="36">
        <f t="shared" si="0"/>
        <v>89</v>
      </c>
      <c r="F33" s="28" t="str">
        <f t="shared" si="1"/>
        <v>A</v>
      </c>
      <c r="G33" s="28">
        <f>IF((COUNTA(T12:AC12)&gt;0),(ROUND((AVERAGE(T33:AD33)),0)),"")</f>
        <v>89</v>
      </c>
      <c r="H33" s="28" t="str">
        <f t="shared" si="2"/>
        <v>A</v>
      </c>
      <c r="I33" s="38">
        <v>1</v>
      </c>
      <c r="J33" s="28" t="str">
        <f t="shared" si="3"/>
        <v>Memiliki kemampuan dalam menganalisis dan  memahami  kompetensi dasar iman kepada rasul, namun sebaiknya dalam kompetensi dasar  hormat dan patuh pada orang tua perlu ditingkatkan</v>
      </c>
      <c r="K33" s="36">
        <f t="shared" si="4"/>
        <v>82</v>
      </c>
      <c r="L33" s="28" t="str">
        <f t="shared" si="5"/>
        <v>B</v>
      </c>
      <c r="M33" s="28">
        <f t="shared" si="6"/>
        <v>82</v>
      </c>
      <c r="N33" s="28" t="str">
        <f t="shared" si="7"/>
        <v>B</v>
      </c>
      <c r="O33" s="38">
        <v>2</v>
      </c>
      <c r="P33" s="28" t="str">
        <f t="shared" si="8"/>
        <v>Terampil dalam membaca  Q.S. al-Isra: 23-24, namun dalam implementasinya perlu  ditingkatkan</v>
      </c>
      <c r="Q33" s="40" t="s">
        <v>8</v>
      </c>
      <c r="R33" s="40" t="s">
        <v>8</v>
      </c>
      <c r="S33" s="18"/>
      <c r="T33" s="1">
        <v>85</v>
      </c>
      <c r="U33" s="1">
        <v>96</v>
      </c>
      <c r="V33" s="1">
        <v>86</v>
      </c>
      <c r="W33" s="1">
        <v>96</v>
      </c>
      <c r="X33" s="1">
        <v>90</v>
      </c>
      <c r="Y33" s="1">
        <v>78</v>
      </c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57322</v>
      </c>
      <c r="C34" s="19" t="s">
        <v>133</v>
      </c>
      <c r="D34" s="18"/>
      <c r="E34" s="36">
        <f t="shared" si="0"/>
        <v>90</v>
      </c>
      <c r="F34" s="28" t="str">
        <f t="shared" si="1"/>
        <v>A</v>
      </c>
      <c r="G34" s="28">
        <f>IF((COUNTA(T12:AC12)&gt;0),(ROUND((AVERAGE(T34:AD34)),0)),"")</f>
        <v>90</v>
      </c>
      <c r="H34" s="28" t="str">
        <f t="shared" si="2"/>
        <v>A</v>
      </c>
      <c r="I34" s="38">
        <v>1</v>
      </c>
      <c r="J34" s="28" t="str">
        <f t="shared" si="3"/>
        <v>Memiliki kemampuan dalam menganalisis dan  memahami  kompetensi dasar iman kepada rasul, namun sebaiknya dalam kompetensi dasar  hormat dan patuh pada orang tua perlu ditingkatkan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 xml:space="preserve">Sangat terampil dalam membaca  dan menganalisis  Q.S. Yunus : 40-41 dan Q.S Al Maidah : 32 </v>
      </c>
      <c r="Q34" s="40" t="s">
        <v>8</v>
      </c>
      <c r="R34" s="40" t="s">
        <v>8</v>
      </c>
      <c r="S34" s="18"/>
      <c r="T34" s="1">
        <v>97</v>
      </c>
      <c r="U34" s="1">
        <v>96</v>
      </c>
      <c r="V34" s="1">
        <v>85</v>
      </c>
      <c r="W34" s="1">
        <v>96</v>
      </c>
      <c r="X34" s="1">
        <v>83</v>
      </c>
      <c r="Y34" s="1">
        <v>85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57337</v>
      </c>
      <c r="C35" s="19" t="s">
        <v>134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dalam  menganalisis dan memahami kompetensi dasar  sumber hukum  Islam, namun dalam kompetensi dasar  kutbah, dakwah, dan tabligh perlu ditingkatkan.</v>
      </c>
      <c r="K35" s="36">
        <f t="shared" si="4"/>
        <v>83</v>
      </c>
      <c r="L35" s="28" t="str">
        <f t="shared" si="5"/>
        <v>B</v>
      </c>
      <c r="M35" s="28">
        <f t="shared" si="6"/>
        <v>83</v>
      </c>
      <c r="N35" s="28" t="str">
        <f t="shared" si="7"/>
        <v>B</v>
      </c>
      <c r="O35" s="38">
        <v>2</v>
      </c>
      <c r="P35" s="28" t="str">
        <f t="shared" si="8"/>
        <v>Terampil dalam membaca  Q.S. al-Isra: 23-24, namun dalam implementasinya perlu  ditingkatkan</v>
      </c>
      <c r="Q35" s="40" t="s">
        <v>8</v>
      </c>
      <c r="R35" s="40" t="s">
        <v>8</v>
      </c>
      <c r="S35" s="18"/>
      <c r="T35" s="1">
        <v>86</v>
      </c>
      <c r="U35" s="1">
        <v>83</v>
      </c>
      <c r="V35" s="1">
        <v>86</v>
      </c>
      <c r="W35" s="1">
        <v>82</v>
      </c>
      <c r="X35" s="1">
        <v>76</v>
      </c>
      <c r="Y35" s="1">
        <v>71</v>
      </c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63193</v>
      </c>
      <c r="C36" s="19" t="s">
        <v>135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 menganalisis dan memahami kompetensi dasar  sumber hukum  Islam, namun dalam kompetensi dasar  kutbah, dakwah, dan tabligh perlu ditingkatkan.</v>
      </c>
      <c r="K36" s="36">
        <f t="shared" si="4"/>
        <v>82</v>
      </c>
      <c r="L36" s="28" t="str">
        <f t="shared" si="5"/>
        <v>B</v>
      </c>
      <c r="M36" s="28">
        <f t="shared" si="6"/>
        <v>82</v>
      </c>
      <c r="N36" s="28" t="str">
        <f t="shared" si="7"/>
        <v>B</v>
      </c>
      <c r="O36" s="38">
        <v>2</v>
      </c>
      <c r="P36" s="28" t="str">
        <f t="shared" si="8"/>
        <v>Terampil dalam membaca  Q.S. al-Isra: 23-24, namun dalam implementasinya perlu  ditingkatkan</v>
      </c>
      <c r="Q36" s="40" t="s">
        <v>8</v>
      </c>
      <c r="R36" s="40" t="s">
        <v>8</v>
      </c>
      <c r="S36" s="18"/>
      <c r="T36" s="1">
        <v>83</v>
      </c>
      <c r="U36" s="1">
        <v>83</v>
      </c>
      <c r="V36" s="1">
        <v>90</v>
      </c>
      <c r="W36" s="1">
        <v>85</v>
      </c>
      <c r="X36" s="1">
        <v>78</v>
      </c>
      <c r="Y36" s="1">
        <v>66</v>
      </c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57352</v>
      </c>
      <c r="C37" s="19" t="s">
        <v>136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menganalisis dan  memahami  kompetensi dasar iman kepada rasul, namun sebaiknya dalam kompetensi dasar  hormat dan patuh pada orang tua perlu ditingkatkan</v>
      </c>
      <c r="K37" s="36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8">
        <v>2</v>
      </c>
      <c r="P37" s="28" t="str">
        <f t="shared" si="8"/>
        <v>Terampil dalam membaca  Q.S. al-Isra: 23-24, namun dalam implementasinya perlu  ditingkatkan</v>
      </c>
      <c r="Q37" s="40" t="s">
        <v>8</v>
      </c>
      <c r="R37" s="40" t="s">
        <v>8</v>
      </c>
      <c r="S37" s="18"/>
      <c r="T37" s="1">
        <v>82</v>
      </c>
      <c r="U37" s="1">
        <v>88</v>
      </c>
      <c r="V37" s="1">
        <v>82</v>
      </c>
      <c r="W37" s="1">
        <v>88</v>
      </c>
      <c r="X37" s="1">
        <v>88</v>
      </c>
      <c r="Y37" s="1">
        <v>79</v>
      </c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57367</v>
      </c>
      <c r="C38" s="19" t="s">
        <v>137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dalam menganalisis dan  memahami  kompetensi dasar iman kepada rasul, namun sebaiknya dalam kompetensi dasar  hormat dan patuh pada orang tua perlu ditingkatkan</v>
      </c>
      <c r="K38" s="36">
        <f t="shared" si="4"/>
        <v>86</v>
      </c>
      <c r="L38" s="28" t="str">
        <f t="shared" si="5"/>
        <v>A</v>
      </c>
      <c r="M38" s="28">
        <f t="shared" si="6"/>
        <v>86</v>
      </c>
      <c r="N38" s="28" t="str">
        <f t="shared" si="7"/>
        <v>A</v>
      </c>
      <c r="O38" s="38">
        <v>1</v>
      </c>
      <c r="P38" s="28" t="str">
        <f t="shared" si="8"/>
        <v xml:space="preserve">Sangat terampil dalam membaca  dan menganalisis  Q.S. Yunus : 40-41 dan Q.S Al Maidah : 32 </v>
      </c>
      <c r="Q38" s="40" t="s">
        <v>8</v>
      </c>
      <c r="R38" s="40" t="s">
        <v>8</v>
      </c>
      <c r="S38" s="18"/>
      <c r="T38" s="1">
        <v>82</v>
      </c>
      <c r="U38" s="1">
        <v>100</v>
      </c>
      <c r="V38" s="1">
        <v>82</v>
      </c>
      <c r="W38" s="1">
        <v>100</v>
      </c>
      <c r="X38" s="1">
        <v>80</v>
      </c>
      <c r="Y38" s="1">
        <v>82</v>
      </c>
      <c r="Z38" s="1"/>
      <c r="AA38" s="1"/>
      <c r="AB38" s="1"/>
      <c r="AC38" s="1"/>
      <c r="AD38" s="1"/>
      <c r="AE38" s="18"/>
      <c r="AF38" s="1">
        <v>87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57382</v>
      </c>
      <c r="C39" s="19" t="s">
        <v>138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 menganalisis dan memahami kompetensi dasar  sumber hukum  Islam, namun dalam kompetensi dasar  kutbah, dakwah, dan tabligh perlu ditingkatkan.</v>
      </c>
      <c r="K39" s="36">
        <f t="shared" si="4"/>
        <v>82</v>
      </c>
      <c r="L39" s="28" t="str">
        <f t="shared" si="5"/>
        <v>B</v>
      </c>
      <c r="M39" s="28">
        <f t="shared" si="6"/>
        <v>82</v>
      </c>
      <c r="N39" s="28" t="str">
        <f t="shared" si="7"/>
        <v>B</v>
      </c>
      <c r="O39" s="38">
        <v>2</v>
      </c>
      <c r="P39" s="28" t="str">
        <f t="shared" si="8"/>
        <v>Terampil dalam membaca  Q.S. al-Isra: 23-24, namun dalam implementasinya perlu  ditingkatkan</v>
      </c>
      <c r="Q39" s="40" t="s">
        <v>8</v>
      </c>
      <c r="R39" s="40" t="s">
        <v>8</v>
      </c>
      <c r="S39" s="18"/>
      <c r="T39" s="1">
        <v>82</v>
      </c>
      <c r="U39" s="1">
        <v>83</v>
      </c>
      <c r="V39" s="1">
        <v>82</v>
      </c>
      <c r="W39" s="1">
        <v>92</v>
      </c>
      <c r="X39" s="1">
        <v>70</v>
      </c>
      <c r="Y39" s="1">
        <v>72</v>
      </c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57397</v>
      </c>
      <c r="C40" s="19" t="s">
        <v>139</v>
      </c>
      <c r="D40" s="18"/>
      <c r="E40" s="36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8">
        <v>2</v>
      </c>
      <c r="J40" s="28" t="str">
        <f t="shared" si="3"/>
        <v>Memiliki kemampuan dalam  menganalisis dan memahami kompetensi dasar  sumber hukum  Islam, namun dalam kompetensi dasar  kutbah, dakwah, dan tabligh perlu ditingkatkan.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dalam membaca  Q.S. al-Isra: 23-24, namun dalam implementasinya perlu  ditingkatkan</v>
      </c>
      <c r="Q40" s="40" t="s">
        <v>8</v>
      </c>
      <c r="R40" s="40" t="s">
        <v>8</v>
      </c>
      <c r="S40" s="18"/>
      <c r="T40" s="1">
        <v>82</v>
      </c>
      <c r="U40" s="1">
        <v>96</v>
      </c>
      <c r="V40" s="1">
        <v>82</v>
      </c>
      <c r="W40" s="1">
        <v>96</v>
      </c>
      <c r="X40" s="1">
        <v>73</v>
      </c>
      <c r="Y40" s="1">
        <v>77</v>
      </c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57412</v>
      </c>
      <c r="C41" s="19" t="s">
        <v>140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 menganalisis dan memahami kompetensi dasar  sumber hukum  Islam, namun dalam kompetensi dasar  kutbah, dakwah, dan tabligh perlu ditingkatkan.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1</v>
      </c>
      <c r="P41" s="28" t="str">
        <f t="shared" si="8"/>
        <v xml:space="preserve">Sangat terampil dalam membaca  dan menganalisis  Q.S. Yunus : 40-41 dan Q.S Al Maidah : 32 </v>
      </c>
      <c r="Q41" s="40" t="s">
        <v>8</v>
      </c>
      <c r="R41" s="40" t="s">
        <v>8</v>
      </c>
      <c r="S41" s="18"/>
      <c r="T41" s="1">
        <v>82</v>
      </c>
      <c r="U41" s="1">
        <v>84</v>
      </c>
      <c r="V41" s="1">
        <v>82</v>
      </c>
      <c r="W41" s="1">
        <v>84</v>
      </c>
      <c r="X41" s="1">
        <v>85</v>
      </c>
      <c r="Y41" s="1">
        <v>80</v>
      </c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57427</v>
      </c>
      <c r="C42" s="19" t="s">
        <v>141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dalam  menganalisis dan memahami kompetensi dasar  sumber hukum  Islam, namun dalam kompetensi dasar  kutbah, dakwah, dan tabligh perlu ditingkatkan.</v>
      </c>
      <c r="K42" s="36">
        <f t="shared" si="4"/>
        <v>82.5</v>
      </c>
      <c r="L42" s="28" t="str">
        <f t="shared" si="5"/>
        <v>B</v>
      </c>
      <c r="M42" s="28">
        <f t="shared" si="6"/>
        <v>82.5</v>
      </c>
      <c r="N42" s="28" t="str">
        <f t="shared" si="7"/>
        <v>B</v>
      </c>
      <c r="O42" s="38">
        <v>2</v>
      </c>
      <c r="P42" s="28" t="str">
        <f t="shared" si="8"/>
        <v>Terampil dalam membaca  Q.S. al-Isra: 23-24, namun dalam implementasinya perlu  ditingkatkan</v>
      </c>
      <c r="Q42" s="40" t="s">
        <v>8</v>
      </c>
      <c r="R42" s="40" t="s">
        <v>8</v>
      </c>
      <c r="S42" s="18"/>
      <c r="T42" s="1">
        <v>85</v>
      </c>
      <c r="U42" s="1">
        <v>87</v>
      </c>
      <c r="V42" s="1">
        <v>85</v>
      </c>
      <c r="W42" s="1">
        <v>84</v>
      </c>
      <c r="X42" s="1">
        <v>85</v>
      </c>
      <c r="Y42" s="1">
        <v>78</v>
      </c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57442</v>
      </c>
      <c r="C43" s="19" t="s">
        <v>142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kemampuan dalam  menganalisis dan memahami kompetensi dasar  sumber hukum  Islam, namun dalam kompetensi dasar  kutbah, dakwah, dan tabligh perlu ditingkatkan.</v>
      </c>
      <c r="K43" s="36">
        <f t="shared" si="4"/>
        <v>82</v>
      </c>
      <c r="L43" s="28" t="str">
        <f t="shared" si="5"/>
        <v>B</v>
      </c>
      <c r="M43" s="28">
        <f t="shared" si="6"/>
        <v>82</v>
      </c>
      <c r="N43" s="28" t="str">
        <f t="shared" si="7"/>
        <v>B</v>
      </c>
      <c r="O43" s="38">
        <v>2</v>
      </c>
      <c r="P43" s="28" t="str">
        <f t="shared" si="8"/>
        <v>Terampil dalam membaca  Q.S. al-Isra: 23-24, namun dalam implementasinya perlu  ditingkatkan</v>
      </c>
      <c r="Q43" s="40" t="s">
        <v>9</v>
      </c>
      <c r="R43" s="40" t="s">
        <v>9</v>
      </c>
      <c r="S43" s="18"/>
      <c r="T43" s="1">
        <v>80</v>
      </c>
      <c r="U43" s="1">
        <v>92</v>
      </c>
      <c r="V43" s="1">
        <v>80</v>
      </c>
      <c r="W43" s="1">
        <v>92</v>
      </c>
      <c r="X43" s="1">
        <v>72</v>
      </c>
      <c r="Y43" s="1">
        <v>66</v>
      </c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57457</v>
      </c>
      <c r="C44" s="19" t="s">
        <v>143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1</v>
      </c>
      <c r="J44" s="28" t="str">
        <f t="shared" si="3"/>
        <v>Memiliki kemampuan dalam menganalisis dan  memahami  kompetensi dasar iman kepada rasul, namun sebaiknya dalam kompetensi dasar  hormat dan patuh pada orang tua perlu ditingkatkan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Terampil dalam membaca  Q.S. al-Isra: 23-24, namun dalam implementasinya perlu  ditingkatkan</v>
      </c>
      <c r="Q44" s="40" t="s">
        <v>8</v>
      </c>
      <c r="R44" s="40" t="s">
        <v>8</v>
      </c>
      <c r="S44" s="18"/>
      <c r="T44" s="1">
        <v>90</v>
      </c>
      <c r="U44" s="1">
        <v>87</v>
      </c>
      <c r="V44" s="1">
        <v>90</v>
      </c>
      <c r="W44" s="1">
        <v>84</v>
      </c>
      <c r="X44" s="1">
        <v>85</v>
      </c>
      <c r="Y44" s="1">
        <v>84</v>
      </c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57472</v>
      </c>
      <c r="C45" s="19" t="s">
        <v>144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 menganalisis dan memahami kompetensi dasar  sumber hukum  Islam, namun dalam kompetensi dasar  kutbah, dakwah, dan tabligh perlu ditingkatkan.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Terampil dalam membaca  Q.S. al-Isra: 23-24, namun dalam implementasinya perlu  ditingkatkan</v>
      </c>
      <c r="Q45" s="40" t="s">
        <v>9</v>
      </c>
      <c r="R45" s="40" t="s">
        <v>9</v>
      </c>
      <c r="S45" s="18"/>
      <c r="T45" s="1">
        <v>82</v>
      </c>
      <c r="U45" s="1">
        <v>82</v>
      </c>
      <c r="V45" s="1">
        <v>86</v>
      </c>
      <c r="W45" s="1">
        <v>85</v>
      </c>
      <c r="X45" s="1">
        <v>77</v>
      </c>
      <c r="Y45" s="1">
        <v>68</v>
      </c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96</v>
      </c>
      <c r="D52" s="18"/>
      <c r="E52" s="37"/>
      <c r="F52" s="18" t="s">
        <v>97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98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99</v>
      </c>
      <c r="D53" s="18"/>
      <c r="E53" s="37"/>
      <c r="F53" s="18" t="s">
        <v>100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102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103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104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105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106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107</v>
      </c>
      <c r="N57" s="18"/>
      <c r="O57" s="37"/>
      <c r="P57" s="18"/>
      <c r="Q57" s="37" t="s">
        <v>108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57487</v>
      </c>
      <c r="C11" s="19" t="s">
        <v>146</v>
      </c>
      <c r="D11" s="18"/>
      <c r="E11" s="36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88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iman kepada rasul, namun sebaiknya dalam kompetensi dasar  hormat dan patuh pada orang tua perlu ditingkatkan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membaca  dan menganalisis  Q.S. Yunus : 40-41 dan Q.S Al Maidah : 32 </v>
      </c>
      <c r="Q11" s="40" t="s">
        <v>8</v>
      </c>
      <c r="R11" s="40" t="s">
        <v>8</v>
      </c>
      <c r="S11" s="18"/>
      <c r="T11" s="1">
        <v>82</v>
      </c>
      <c r="U11" s="1">
        <v>92</v>
      </c>
      <c r="V11" s="1">
        <v>90</v>
      </c>
      <c r="W11" s="1">
        <v>92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57502</v>
      </c>
      <c r="C12" s="19" t="s">
        <v>147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 t="shared" si="3"/>
        <v>Memiliki kemampuan dalam  menganalisis dan memahami kompetensi dasar  sumber hukum  Islam, namun dalam kompetensi dasar  kutbah, dakwah, dan tabligh perlu ditingkatkan.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Terampil dalam membaca  Q.S. al-Isra: 23-24, namun dalam implementasinya perlu  ditingkatkan</v>
      </c>
      <c r="Q12" s="40" t="s">
        <v>8</v>
      </c>
      <c r="R12" s="40" t="s">
        <v>8</v>
      </c>
      <c r="S12" s="18"/>
      <c r="T12" s="1">
        <v>83</v>
      </c>
      <c r="U12" s="1">
        <v>70</v>
      </c>
      <c r="V12" s="1">
        <v>92</v>
      </c>
      <c r="W12" s="1">
        <v>78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57517</v>
      </c>
      <c r="C13" s="19" t="s">
        <v>148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dalam  menganalisis dan memahami kompetensi dasar  sumber hukum  Islam, namun dalam kompetensi dasar  kutbah, dakwah, dan tabligh perlu ditingkatkan.</v>
      </c>
      <c r="K13" s="36">
        <f t="shared" si="4"/>
        <v>82</v>
      </c>
      <c r="L13" s="28" t="str">
        <f t="shared" si="5"/>
        <v>B</v>
      </c>
      <c r="M13" s="28">
        <f t="shared" si="6"/>
        <v>82</v>
      </c>
      <c r="N13" s="28" t="str">
        <f t="shared" si="7"/>
        <v>B</v>
      </c>
      <c r="O13" s="38">
        <v>2</v>
      </c>
      <c r="P13" s="28" t="str">
        <f t="shared" si="8"/>
        <v>Terampil dalam membaca  Q.S. al-Isra: 23-24, namun dalam implementasinya perlu  ditingkatkan</v>
      </c>
      <c r="Q13" s="40" t="s">
        <v>8</v>
      </c>
      <c r="R13" s="40" t="s">
        <v>8</v>
      </c>
      <c r="S13" s="18"/>
      <c r="T13" s="1">
        <v>83</v>
      </c>
      <c r="U13" s="1">
        <v>75</v>
      </c>
      <c r="V13" s="1">
        <v>87</v>
      </c>
      <c r="W13" s="1">
        <v>89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186</v>
      </c>
      <c r="FI13" s="77" t="s">
        <v>187</v>
      </c>
      <c r="FJ13" s="79">
        <v>15381</v>
      </c>
      <c r="FK13" s="79">
        <v>15391</v>
      </c>
    </row>
    <row r="14" spans="1:167" x14ac:dyDescent="0.25">
      <c r="A14" s="19">
        <v>4</v>
      </c>
      <c r="B14" s="19">
        <v>57532</v>
      </c>
      <c r="C14" s="19" t="s">
        <v>149</v>
      </c>
      <c r="D14" s="18"/>
      <c r="E14" s="36">
        <f t="shared" si="0"/>
        <v>89</v>
      </c>
      <c r="F14" s="28" t="str">
        <f t="shared" si="1"/>
        <v>A</v>
      </c>
      <c r="G14" s="28">
        <f>IF((COUNTA(T12:AC12)&gt;0),(ROUND((AVERAGE(T14:AD14)),0)),"")</f>
        <v>89</v>
      </c>
      <c r="H14" s="28" t="str">
        <f t="shared" si="2"/>
        <v>A</v>
      </c>
      <c r="I14" s="38">
        <v>1</v>
      </c>
      <c r="J14" s="28" t="str">
        <f t="shared" si="3"/>
        <v>Memiliki kemampuan dalam menganalisis dan  memahami  kompetensi dasar iman kepada rasul, namun sebaiknya dalam kompetensi dasar  hormat dan patuh pada orang tua perlu ditingkatkan</v>
      </c>
      <c r="K14" s="36">
        <f t="shared" si="4"/>
        <v>83</v>
      </c>
      <c r="L14" s="28" t="str">
        <f t="shared" si="5"/>
        <v>B</v>
      </c>
      <c r="M14" s="28">
        <f t="shared" si="6"/>
        <v>83</v>
      </c>
      <c r="N14" s="28" t="str">
        <f t="shared" si="7"/>
        <v>B</v>
      </c>
      <c r="O14" s="38">
        <v>2</v>
      </c>
      <c r="P14" s="28" t="str">
        <f t="shared" si="8"/>
        <v>Terampil dalam membaca  Q.S. al-Isra: 23-24, namun dalam implementasinya perlu  ditingkatkan</v>
      </c>
      <c r="Q14" s="40" t="s">
        <v>8</v>
      </c>
      <c r="R14" s="40" t="s">
        <v>8</v>
      </c>
      <c r="S14" s="18"/>
      <c r="T14" s="1">
        <v>83</v>
      </c>
      <c r="U14" s="1">
        <v>90</v>
      </c>
      <c r="V14" s="1">
        <v>93</v>
      </c>
      <c r="W14" s="1">
        <v>95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9"/>
      <c r="FK14" s="79"/>
    </row>
    <row r="15" spans="1:167" x14ac:dyDescent="0.25">
      <c r="A15" s="19">
        <v>5</v>
      </c>
      <c r="B15" s="19">
        <v>57547</v>
      </c>
      <c r="C15" s="19" t="s">
        <v>150</v>
      </c>
      <c r="D15" s="18"/>
      <c r="E15" s="36">
        <f t="shared" si="0"/>
        <v>93</v>
      </c>
      <c r="F15" s="28" t="str">
        <f t="shared" si="1"/>
        <v>A</v>
      </c>
      <c r="G15" s="28">
        <f>IF((COUNTA(T12:AC12)&gt;0),(ROUND((AVERAGE(T15:AD15)),0)),"")</f>
        <v>93</v>
      </c>
      <c r="H15" s="28" t="str">
        <f t="shared" si="2"/>
        <v>A</v>
      </c>
      <c r="I15" s="38">
        <v>1</v>
      </c>
      <c r="J15" s="28" t="str">
        <f t="shared" si="3"/>
        <v>Memiliki kemampuan dalam menganalisis dan  memahami  kompetensi dasar iman kepada rasul, namun sebaiknya dalam kompetensi dasar  hormat dan patuh pada orang tua perlu ditingkatkan</v>
      </c>
      <c r="K15" s="36">
        <f t="shared" si="4"/>
        <v>92</v>
      </c>
      <c r="L15" s="28" t="str">
        <f t="shared" si="5"/>
        <v>A</v>
      </c>
      <c r="M15" s="28">
        <f t="shared" si="6"/>
        <v>92</v>
      </c>
      <c r="N15" s="28" t="str">
        <f t="shared" si="7"/>
        <v>A</v>
      </c>
      <c r="O15" s="38">
        <v>1</v>
      </c>
      <c r="P15" s="28" t="str">
        <f t="shared" si="8"/>
        <v xml:space="preserve">Sangat terampil dalam membaca  dan menganalisis  Q.S. Yunus : 40-41 dan Q.S Al Maidah : 32 </v>
      </c>
      <c r="Q15" s="40" t="s">
        <v>8</v>
      </c>
      <c r="R15" s="40" t="s">
        <v>8</v>
      </c>
      <c r="S15" s="18"/>
      <c r="T15" s="1">
        <v>87</v>
      </c>
      <c r="U15" s="1">
        <v>100</v>
      </c>
      <c r="V15" s="1">
        <v>93</v>
      </c>
      <c r="W15" s="1">
        <v>100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92</v>
      </c>
      <c r="AG15" s="1">
        <v>92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8" t="s">
        <v>184</v>
      </c>
      <c r="FI15" s="77" t="s">
        <v>188</v>
      </c>
      <c r="FJ15" s="79">
        <v>15382</v>
      </c>
      <c r="FK15" s="79">
        <v>15392</v>
      </c>
    </row>
    <row r="16" spans="1:167" x14ac:dyDescent="0.25">
      <c r="A16" s="19">
        <v>6</v>
      </c>
      <c r="B16" s="19">
        <v>57937</v>
      </c>
      <c r="C16" s="19" t="s">
        <v>151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1</v>
      </c>
      <c r="J16" s="28" t="str">
        <f t="shared" si="3"/>
        <v>Memiliki kemampuan dalam menganalisis dan  memahami  kompetensi dasar iman kepada rasul, namun sebaiknya dalam kompetensi dasar  hormat dan patuh pada orang tua perlu ditingkatkan</v>
      </c>
      <c r="K16" s="36">
        <f t="shared" si="4"/>
        <v>82</v>
      </c>
      <c r="L16" s="28" t="str">
        <f t="shared" si="5"/>
        <v>B</v>
      </c>
      <c r="M16" s="28">
        <f t="shared" si="6"/>
        <v>82</v>
      </c>
      <c r="N16" s="28" t="str">
        <f t="shared" si="7"/>
        <v>B</v>
      </c>
      <c r="O16" s="38">
        <v>2</v>
      </c>
      <c r="P16" s="28" t="str">
        <f t="shared" si="8"/>
        <v>Terampil dalam membaca  Q.S. al-Isra: 23-24, namun dalam implementasinya perlu  ditingkatkan</v>
      </c>
      <c r="Q16" s="40" t="s">
        <v>8</v>
      </c>
      <c r="R16" s="40" t="s">
        <v>8</v>
      </c>
      <c r="S16" s="18"/>
      <c r="T16" s="1">
        <v>83</v>
      </c>
      <c r="U16" s="1">
        <v>95</v>
      </c>
      <c r="V16" s="1">
        <v>94</v>
      </c>
      <c r="W16" s="1">
        <v>87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9"/>
      <c r="FK16" s="79"/>
    </row>
    <row r="17" spans="1:167" x14ac:dyDescent="0.25">
      <c r="A17" s="19">
        <v>7</v>
      </c>
      <c r="B17" s="19">
        <v>57562</v>
      </c>
      <c r="C17" s="19" t="s">
        <v>152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dalam  menganalisis dan memahami kompetensi dasar  sumber hukum  Islam, namun dalam kompetensi dasar  kutbah, dakwah, dan tabligh perlu ditingkatkan.</v>
      </c>
      <c r="K17" s="36">
        <f t="shared" si="4"/>
        <v>87</v>
      </c>
      <c r="L17" s="28" t="str">
        <f t="shared" si="5"/>
        <v>A</v>
      </c>
      <c r="M17" s="28">
        <f t="shared" si="6"/>
        <v>87</v>
      </c>
      <c r="N17" s="28" t="str">
        <f t="shared" si="7"/>
        <v>A</v>
      </c>
      <c r="O17" s="38">
        <v>1</v>
      </c>
      <c r="P17" s="28" t="str">
        <f t="shared" si="8"/>
        <v xml:space="preserve">Sangat terampil dalam membaca  dan menganalisis  Q.S. Yunus : 40-41 dan Q.S Al Maidah : 32 </v>
      </c>
      <c r="Q17" s="40" t="s">
        <v>8</v>
      </c>
      <c r="R17" s="40" t="s">
        <v>8</v>
      </c>
      <c r="S17" s="18"/>
      <c r="T17" s="1">
        <v>80</v>
      </c>
      <c r="U17" s="1">
        <v>92</v>
      </c>
      <c r="V17" s="1">
        <v>93</v>
      </c>
      <c r="W17" s="1">
        <v>85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185</v>
      </c>
      <c r="FI17" s="77" t="s">
        <v>189</v>
      </c>
      <c r="FJ17" s="79">
        <v>15383</v>
      </c>
      <c r="FK17" s="79">
        <v>15393</v>
      </c>
    </row>
    <row r="18" spans="1:167" x14ac:dyDescent="0.25">
      <c r="A18" s="19">
        <v>8</v>
      </c>
      <c r="B18" s="19">
        <v>57577</v>
      </c>
      <c r="C18" s="19" t="s">
        <v>153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>Memiliki kemampuan dalam menganalisis dan  memahami  kompetensi dasar iman kepada rasul, namun sebaiknya dalam kompetensi dasar  hormat dan patuh pada orang tua perlu ditingkatkan</v>
      </c>
      <c r="K18" s="36">
        <f t="shared" si="4"/>
        <v>81</v>
      </c>
      <c r="L18" s="28" t="str">
        <f t="shared" si="5"/>
        <v>B</v>
      </c>
      <c r="M18" s="28">
        <f t="shared" si="6"/>
        <v>81</v>
      </c>
      <c r="N18" s="28" t="str">
        <f t="shared" si="7"/>
        <v>B</v>
      </c>
      <c r="O18" s="38">
        <v>2</v>
      </c>
      <c r="P18" s="28" t="str">
        <f t="shared" si="8"/>
        <v>Terampil dalam membaca  Q.S. al-Isra: 23-24, namun dalam implementasinya perlu  ditingkatkan</v>
      </c>
      <c r="Q18" s="40" t="s">
        <v>8</v>
      </c>
      <c r="R18" s="40" t="s">
        <v>8</v>
      </c>
      <c r="S18" s="18"/>
      <c r="T18" s="1">
        <v>83</v>
      </c>
      <c r="U18" s="1">
        <v>83</v>
      </c>
      <c r="V18" s="1">
        <v>86</v>
      </c>
      <c r="W18" s="1">
        <v>90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81</v>
      </c>
      <c r="AG18" s="1">
        <v>81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9"/>
      <c r="FK18" s="79"/>
    </row>
    <row r="19" spans="1:167" x14ac:dyDescent="0.25">
      <c r="A19" s="19">
        <v>9</v>
      </c>
      <c r="B19" s="19">
        <v>57592</v>
      </c>
      <c r="C19" s="19" t="s">
        <v>154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dalam  menganalisis dan memahami kompetensi dasar  sumber hukum  Islam, namun dalam kompetensi dasar  kutbah, dakwah, dan tabligh perlu ditingkatkan.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Terampil dalam membaca  Q.S. al-Isra: 23-24, namun dalam implementasinya perlu  ditingkatkan</v>
      </c>
      <c r="Q19" s="40" t="s">
        <v>8</v>
      </c>
      <c r="R19" s="40" t="s">
        <v>8</v>
      </c>
      <c r="S19" s="18"/>
      <c r="T19" s="1">
        <v>83</v>
      </c>
      <c r="U19" s="1">
        <v>70</v>
      </c>
      <c r="V19" s="1">
        <v>86</v>
      </c>
      <c r="W19" s="1">
        <v>70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9">
        <v>15384</v>
      </c>
      <c r="FK19" s="79">
        <v>15394</v>
      </c>
    </row>
    <row r="20" spans="1:167" x14ac:dyDescent="0.25">
      <c r="A20" s="19">
        <v>10</v>
      </c>
      <c r="B20" s="19">
        <v>57607</v>
      </c>
      <c r="C20" s="19" t="s">
        <v>155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Memiliki kemampuan dalam menganalisis dan  memahami  kompetensi dasar iman kepada rasul, namun sebaiknya dalam kompetensi dasar  hormat dan patuh pada orang tua perlu ditingkatkan</v>
      </c>
      <c r="K20" s="36">
        <f t="shared" si="4"/>
        <v>90</v>
      </c>
      <c r="L20" s="28" t="str">
        <f t="shared" si="5"/>
        <v>A</v>
      </c>
      <c r="M20" s="28">
        <f t="shared" si="6"/>
        <v>90</v>
      </c>
      <c r="N20" s="28" t="str">
        <f t="shared" si="7"/>
        <v>A</v>
      </c>
      <c r="O20" s="38">
        <v>1</v>
      </c>
      <c r="P20" s="28" t="str">
        <f t="shared" si="8"/>
        <v xml:space="preserve">Sangat terampil dalam membaca  dan menganalisis  Q.S. Yunus : 40-41 dan Q.S Al Maidah : 32 </v>
      </c>
      <c r="Q20" s="40" t="s">
        <v>8</v>
      </c>
      <c r="R20" s="40" t="s">
        <v>8</v>
      </c>
      <c r="S20" s="18"/>
      <c r="T20" s="1">
        <v>83</v>
      </c>
      <c r="U20" s="1">
        <v>96</v>
      </c>
      <c r="V20" s="1">
        <v>94</v>
      </c>
      <c r="W20" s="1">
        <v>90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9"/>
      <c r="FK20" s="79"/>
    </row>
    <row r="21" spans="1:167" x14ac:dyDescent="0.25">
      <c r="A21" s="19">
        <v>11</v>
      </c>
      <c r="B21" s="19">
        <v>57952</v>
      </c>
      <c r="C21" s="19" t="s">
        <v>156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dalam  menganalisis dan memahami kompetensi dasar  sumber hukum  Islam, namun dalam kompetensi dasar  kutbah, dakwah, dan tabligh perlu ditingkatkan.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Terampil dalam membaca  Q.S. al-Isra: 23-24, namun dalam implementasinya perlu  ditingkatkan</v>
      </c>
      <c r="Q21" s="40" t="s">
        <v>9</v>
      </c>
      <c r="R21" s="40" t="s">
        <v>9</v>
      </c>
      <c r="S21" s="18"/>
      <c r="T21" s="1">
        <v>83</v>
      </c>
      <c r="U21" s="1">
        <v>72</v>
      </c>
      <c r="V21" s="1">
        <v>93</v>
      </c>
      <c r="W21" s="1">
        <v>63</v>
      </c>
      <c r="X21" s="1">
        <v>81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9">
        <v>15385</v>
      </c>
      <c r="FK21" s="79">
        <v>15395</v>
      </c>
    </row>
    <row r="22" spans="1:167" x14ac:dyDescent="0.25">
      <c r="A22" s="19">
        <v>12</v>
      </c>
      <c r="B22" s="19">
        <v>57622</v>
      </c>
      <c r="C22" s="19" t="s">
        <v>157</v>
      </c>
      <c r="D22" s="18"/>
      <c r="E22" s="36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8">
        <v>1</v>
      </c>
      <c r="J22" s="28" t="str">
        <f t="shared" si="3"/>
        <v>Memiliki kemampuan dalam menganalisis dan  memahami  kompetensi dasar iman kepada rasul, namun sebaiknya dalam kompetensi dasar  hormat dan patuh pada orang tua perlu ditingkatkan</v>
      </c>
      <c r="K22" s="36">
        <f t="shared" si="4"/>
        <v>84</v>
      </c>
      <c r="L22" s="28" t="str">
        <f t="shared" si="5"/>
        <v>B</v>
      </c>
      <c r="M22" s="28">
        <f t="shared" si="6"/>
        <v>84</v>
      </c>
      <c r="N22" s="28" t="str">
        <f t="shared" si="7"/>
        <v>B</v>
      </c>
      <c r="O22" s="38">
        <v>2</v>
      </c>
      <c r="P22" s="28" t="str">
        <f t="shared" si="8"/>
        <v>Terampil dalam membaca  Q.S. al-Isra: 23-24, namun dalam implementasinya perlu  ditingkatkan</v>
      </c>
      <c r="Q22" s="40" t="s">
        <v>8</v>
      </c>
      <c r="R22" s="40" t="s">
        <v>8</v>
      </c>
      <c r="S22" s="18"/>
      <c r="T22" s="1">
        <v>83</v>
      </c>
      <c r="U22" s="1">
        <v>87</v>
      </c>
      <c r="V22" s="1">
        <v>93</v>
      </c>
      <c r="W22" s="1">
        <v>93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9"/>
      <c r="FK22" s="79"/>
    </row>
    <row r="23" spans="1:167" x14ac:dyDescent="0.25">
      <c r="A23" s="19">
        <v>13</v>
      </c>
      <c r="B23" s="19">
        <v>57637</v>
      </c>
      <c r="C23" s="19" t="s">
        <v>158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2</v>
      </c>
      <c r="J23" s="28" t="str">
        <f t="shared" si="3"/>
        <v>Memiliki kemampuan dalam  menganalisis dan memahami kompetensi dasar  sumber hukum  Islam, namun dalam kompetensi dasar  kutbah, dakwah, dan tabligh perlu ditingkatkan.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 xml:space="preserve">Sangat terampil dalam membaca  dan menganalisis  Q.S. Yunus : 40-41 dan Q.S Al Maidah : 32 </v>
      </c>
      <c r="Q23" s="40" t="s">
        <v>8</v>
      </c>
      <c r="R23" s="40" t="s">
        <v>8</v>
      </c>
      <c r="S23" s="18"/>
      <c r="T23" s="1">
        <v>83</v>
      </c>
      <c r="U23" s="1">
        <v>80</v>
      </c>
      <c r="V23" s="1">
        <v>87</v>
      </c>
      <c r="W23" s="1">
        <v>72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9">
        <v>15386</v>
      </c>
      <c r="FK23" s="79">
        <v>15396</v>
      </c>
    </row>
    <row r="24" spans="1:167" x14ac:dyDescent="0.25">
      <c r="A24" s="19">
        <v>14</v>
      </c>
      <c r="B24" s="19">
        <v>57652</v>
      </c>
      <c r="C24" s="19" t="s">
        <v>159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dalam menganalisis dan  memahami  kompetensi dasar iman kepada rasul, namun sebaiknya dalam kompetensi dasar  hormat dan patuh pada orang tua perlu ditingkatkan</v>
      </c>
      <c r="K24" s="36">
        <f t="shared" si="4"/>
        <v>83</v>
      </c>
      <c r="L24" s="28" t="str">
        <f t="shared" si="5"/>
        <v>B</v>
      </c>
      <c r="M24" s="28">
        <f t="shared" si="6"/>
        <v>83</v>
      </c>
      <c r="N24" s="28" t="str">
        <f t="shared" si="7"/>
        <v>B</v>
      </c>
      <c r="O24" s="38">
        <v>2</v>
      </c>
      <c r="P24" s="28" t="str">
        <f t="shared" si="8"/>
        <v>Terampil dalam membaca  Q.S. al-Isra: 23-24, namun dalam implementasinya perlu  ditingkatkan</v>
      </c>
      <c r="Q24" s="40" t="s">
        <v>8</v>
      </c>
      <c r="R24" s="40" t="s">
        <v>8</v>
      </c>
      <c r="S24" s="18"/>
      <c r="T24" s="1">
        <v>80</v>
      </c>
      <c r="U24" s="1">
        <v>76</v>
      </c>
      <c r="V24" s="1">
        <v>94</v>
      </c>
      <c r="W24" s="1">
        <v>89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9"/>
      <c r="FK24" s="79"/>
    </row>
    <row r="25" spans="1:167" x14ac:dyDescent="0.25">
      <c r="A25" s="19">
        <v>15</v>
      </c>
      <c r="B25" s="19">
        <v>57667</v>
      </c>
      <c r="C25" s="19" t="s">
        <v>160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kemampuan dalam  menganalisis dan memahami kompetensi dasar  sumber hukum  Islam, namun dalam kompetensi dasar  kutbah, dakwah, dan tabligh perlu ditingkatkan.</v>
      </c>
      <c r="K25" s="36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8">
        <v>1</v>
      </c>
      <c r="P25" s="28" t="str">
        <f t="shared" si="8"/>
        <v xml:space="preserve">Sangat terampil dalam membaca  dan menganalisis  Q.S. Yunus : 40-41 dan Q.S Al Maidah : 32 </v>
      </c>
      <c r="Q25" s="40" t="s">
        <v>8</v>
      </c>
      <c r="R25" s="40" t="s">
        <v>8</v>
      </c>
      <c r="S25" s="18"/>
      <c r="T25" s="1">
        <v>84</v>
      </c>
      <c r="U25" s="1">
        <v>70</v>
      </c>
      <c r="V25" s="1">
        <v>87</v>
      </c>
      <c r="W25" s="1">
        <v>86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9">
        <v>15387</v>
      </c>
      <c r="FK25" s="79">
        <v>15397</v>
      </c>
    </row>
    <row r="26" spans="1:167" x14ac:dyDescent="0.25">
      <c r="A26" s="19">
        <v>16</v>
      </c>
      <c r="B26" s="19">
        <v>57682</v>
      </c>
      <c r="C26" s="19" t="s">
        <v>161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Memiliki kemampuan dalam menganalisis dan  memahami  kompetensi dasar iman kepada rasul, namun sebaiknya dalam kompetensi dasar  hormat dan patuh pada orang tua perlu ditingkatkan</v>
      </c>
      <c r="K26" s="36">
        <f t="shared" si="4"/>
        <v>83</v>
      </c>
      <c r="L26" s="28" t="str">
        <f t="shared" si="5"/>
        <v>B</v>
      </c>
      <c r="M26" s="28">
        <f t="shared" si="6"/>
        <v>83</v>
      </c>
      <c r="N26" s="28" t="str">
        <f t="shared" si="7"/>
        <v>B</v>
      </c>
      <c r="O26" s="38">
        <v>2</v>
      </c>
      <c r="P26" s="28" t="str">
        <f t="shared" si="8"/>
        <v>Terampil dalam membaca  Q.S. al-Isra: 23-24, namun dalam implementasinya perlu  ditingkatkan</v>
      </c>
      <c r="Q26" s="40" t="s">
        <v>8</v>
      </c>
      <c r="R26" s="40" t="s">
        <v>8</v>
      </c>
      <c r="S26" s="18"/>
      <c r="T26" s="1">
        <v>83</v>
      </c>
      <c r="U26" s="1">
        <v>73</v>
      </c>
      <c r="V26" s="1">
        <v>94</v>
      </c>
      <c r="W26" s="1">
        <v>83</v>
      </c>
      <c r="X26" s="1">
        <v>92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9"/>
      <c r="FK26" s="79"/>
    </row>
    <row r="27" spans="1:167" x14ac:dyDescent="0.25">
      <c r="A27" s="19">
        <v>17</v>
      </c>
      <c r="B27" s="19">
        <v>63208</v>
      </c>
      <c r="C27" s="19" t="s">
        <v>162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 menganalisis dan memahami kompetensi dasar  sumber hukum  Islam, namun dalam kompetensi dasar  kutbah, dakwah, dan tabligh perlu ditingkatkan.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dalam membaca  Q.S. al-Isra: 23-24, namun dalam implementasinya perlu  ditingkatkan</v>
      </c>
      <c r="Q27" s="40" t="s">
        <v>8</v>
      </c>
      <c r="R27" s="40" t="s">
        <v>8</v>
      </c>
      <c r="S27" s="18"/>
      <c r="T27" s="1">
        <v>83</v>
      </c>
      <c r="U27" s="1">
        <v>72</v>
      </c>
      <c r="V27" s="1">
        <v>85</v>
      </c>
      <c r="W27" s="1">
        <v>82</v>
      </c>
      <c r="X27" s="1">
        <v>77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9">
        <v>15388</v>
      </c>
      <c r="FK27" s="79">
        <v>15398</v>
      </c>
    </row>
    <row r="28" spans="1:167" x14ac:dyDescent="0.25">
      <c r="A28" s="19">
        <v>18</v>
      </c>
      <c r="B28" s="19">
        <v>57697</v>
      </c>
      <c r="C28" s="19" t="s">
        <v>163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dalam  menganalisis dan memahami kompetensi dasar  sumber hukum  Islam, namun dalam kompetensi dasar  kutbah, dakwah, dan tabligh perlu ditingkatkan.</v>
      </c>
      <c r="K28" s="36">
        <f t="shared" si="4"/>
        <v>82</v>
      </c>
      <c r="L28" s="28" t="str">
        <f t="shared" si="5"/>
        <v>B</v>
      </c>
      <c r="M28" s="28">
        <f t="shared" si="6"/>
        <v>82</v>
      </c>
      <c r="N28" s="28" t="str">
        <f t="shared" si="7"/>
        <v>B</v>
      </c>
      <c r="O28" s="38">
        <v>2</v>
      </c>
      <c r="P28" s="28" t="str">
        <f t="shared" si="8"/>
        <v>Terampil dalam membaca  Q.S. al-Isra: 23-24, namun dalam implementasinya perlu  ditingkatkan</v>
      </c>
      <c r="Q28" s="40" t="s">
        <v>8</v>
      </c>
      <c r="R28" s="40" t="s">
        <v>8</v>
      </c>
      <c r="S28" s="18"/>
      <c r="T28" s="1">
        <v>83</v>
      </c>
      <c r="U28" s="1">
        <v>90</v>
      </c>
      <c r="V28" s="1">
        <v>85</v>
      </c>
      <c r="W28" s="1">
        <v>90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9"/>
      <c r="FK28" s="79"/>
    </row>
    <row r="29" spans="1:167" x14ac:dyDescent="0.25">
      <c r="A29" s="19">
        <v>19</v>
      </c>
      <c r="B29" s="19">
        <v>57712</v>
      </c>
      <c r="C29" s="19" t="s">
        <v>164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>Memiliki kemampuan dalam  menganalisis dan memahami kompetensi dasar  sumber hukum  Islam, namun dalam kompetensi dasar  kutbah, dakwah, dan tabligh perlu ditingkatkan.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>Terampil dalam membaca  Q.S. al-Isra: 23-24, namun dalam implementasinya perlu  ditingkatkan</v>
      </c>
      <c r="Q29" s="40" t="s">
        <v>8</v>
      </c>
      <c r="R29" s="40" t="s">
        <v>8</v>
      </c>
      <c r="S29" s="18"/>
      <c r="T29" s="1">
        <v>83</v>
      </c>
      <c r="U29" s="1">
        <v>80</v>
      </c>
      <c r="V29" s="1">
        <v>85</v>
      </c>
      <c r="W29" s="1">
        <v>88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9">
        <v>15389</v>
      </c>
      <c r="FK29" s="79">
        <v>15399</v>
      </c>
    </row>
    <row r="30" spans="1:167" x14ac:dyDescent="0.25">
      <c r="A30" s="19">
        <v>20</v>
      </c>
      <c r="B30" s="19">
        <v>57727</v>
      </c>
      <c r="C30" s="19" t="s">
        <v>165</v>
      </c>
      <c r="D30" s="18"/>
      <c r="E30" s="36">
        <f t="shared" si="0"/>
        <v>91</v>
      </c>
      <c r="F30" s="28" t="str">
        <f t="shared" si="1"/>
        <v>A</v>
      </c>
      <c r="G30" s="28">
        <f>IF((COUNTA(T12:AC12)&gt;0),(ROUND((AVERAGE(T30:AD30)),0)),"")</f>
        <v>91</v>
      </c>
      <c r="H30" s="28" t="str">
        <f t="shared" si="2"/>
        <v>A</v>
      </c>
      <c r="I30" s="38">
        <v>1</v>
      </c>
      <c r="J30" s="28" t="str">
        <f t="shared" si="3"/>
        <v>Memiliki kemampuan dalam menganalisis dan  memahami  kompetensi dasar iman kepada rasul, namun sebaiknya dalam kompetensi dasar  hormat dan patuh pada orang tua perlu ditingkatkan</v>
      </c>
      <c r="K30" s="36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38">
        <v>1</v>
      </c>
      <c r="P30" s="28" t="str">
        <f t="shared" si="8"/>
        <v xml:space="preserve">Sangat terampil dalam membaca  dan menganalisis  Q.S. Yunus : 40-41 dan Q.S Al Maidah : 32 </v>
      </c>
      <c r="Q30" s="40" t="s">
        <v>8</v>
      </c>
      <c r="R30" s="40" t="s">
        <v>8</v>
      </c>
      <c r="S30" s="18"/>
      <c r="T30" s="1">
        <v>83</v>
      </c>
      <c r="U30" s="1">
        <v>97</v>
      </c>
      <c r="V30" s="1">
        <v>87</v>
      </c>
      <c r="W30" s="1">
        <v>100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9"/>
      <c r="FK30" s="79"/>
    </row>
    <row r="31" spans="1:167" x14ac:dyDescent="0.25">
      <c r="A31" s="19">
        <v>21</v>
      </c>
      <c r="B31" s="19">
        <v>57742</v>
      </c>
      <c r="C31" s="19" t="s">
        <v>166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 menganalisis dan memahami kompetensi dasar  sumber hukum  Islam, namun dalam kompetensi dasar  kutbah, dakwah, dan tabligh perlu ditingkatkan.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dalam membaca  Q.S. al-Isra: 23-24, namun dalam implementasinya perlu  ditingkatkan</v>
      </c>
      <c r="Q31" s="40" t="s">
        <v>8</v>
      </c>
      <c r="R31" s="40" t="s">
        <v>8</v>
      </c>
      <c r="S31" s="18"/>
      <c r="T31" s="1">
        <v>83</v>
      </c>
      <c r="U31" s="1">
        <v>85</v>
      </c>
      <c r="V31" s="1">
        <v>87</v>
      </c>
      <c r="W31" s="1">
        <v>80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9">
        <v>15390</v>
      </c>
      <c r="FK31" s="79">
        <v>15400</v>
      </c>
    </row>
    <row r="32" spans="1:167" x14ac:dyDescent="0.25">
      <c r="A32" s="19">
        <v>22</v>
      </c>
      <c r="B32" s="19">
        <v>57757</v>
      </c>
      <c r="C32" s="19" t="s">
        <v>167</v>
      </c>
      <c r="D32" s="18"/>
      <c r="E32" s="36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8">
        <v>1</v>
      </c>
      <c r="J32" s="28" t="str">
        <f t="shared" si="3"/>
        <v>Memiliki kemampuan dalam menganalisis dan  memahami  kompetensi dasar iman kepada rasul, namun sebaiknya dalam kompetensi dasar  hormat dan patuh pada orang tua perlu ditingkatkan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dalam membaca  Q.S. al-Isra: 23-24, namun dalam implementasinya perlu  ditingkatkan</v>
      </c>
      <c r="Q32" s="40" t="s">
        <v>8</v>
      </c>
      <c r="R32" s="40" t="s">
        <v>8</v>
      </c>
      <c r="S32" s="18"/>
      <c r="T32" s="1">
        <v>83</v>
      </c>
      <c r="U32" s="1">
        <v>83</v>
      </c>
      <c r="V32" s="1">
        <v>87</v>
      </c>
      <c r="W32" s="1">
        <v>90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57967</v>
      </c>
      <c r="C33" s="19" t="s">
        <v>168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1</v>
      </c>
      <c r="J33" s="28" t="str">
        <f t="shared" si="3"/>
        <v>Memiliki kemampuan dalam menganalisis dan  memahami  kompetensi dasar iman kepada rasul, namun sebaiknya dalam kompetensi dasar  hormat dan patuh pada orang tua perlu ditingkatkan</v>
      </c>
      <c r="K33" s="36">
        <f t="shared" si="4"/>
        <v>83</v>
      </c>
      <c r="L33" s="28" t="str">
        <f t="shared" si="5"/>
        <v>B</v>
      </c>
      <c r="M33" s="28">
        <f t="shared" si="6"/>
        <v>83</v>
      </c>
      <c r="N33" s="28" t="str">
        <f t="shared" si="7"/>
        <v>B</v>
      </c>
      <c r="O33" s="38">
        <v>2</v>
      </c>
      <c r="P33" s="28" t="str">
        <f t="shared" si="8"/>
        <v>Terampil dalam membaca  Q.S. al-Isra: 23-24, namun dalam implementasinya perlu  ditingkatkan</v>
      </c>
      <c r="Q33" s="40" t="s">
        <v>8</v>
      </c>
      <c r="R33" s="40" t="s">
        <v>8</v>
      </c>
      <c r="S33" s="18"/>
      <c r="T33" s="1">
        <v>83</v>
      </c>
      <c r="U33" s="1">
        <v>86</v>
      </c>
      <c r="V33" s="1">
        <v>94</v>
      </c>
      <c r="W33" s="1">
        <v>83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57772</v>
      </c>
      <c r="C34" s="19" t="s">
        <v>169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Memiliki kemampuan dalam  menganalisis dan memahami kompetensi dasar  sumber hukum  Islam, namun dalam kompetensi dasar  kutbah, dakwah, dan tabligh perlu ditingkatkan.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Terampil dalam membaca  Q.S. al-Isra: 23-24, namun dalam implementasinya perlu  ditingkatkan</v>
      </c>
      <c r="Q34" s="40" t="s">
        <v>8</v>
      </c>
      <c r="R34" s="40" t="s">
        <v>8</v>
      </c>
      <c r="S34" s="18"/>
      <c r="T34" s="1">
        <v>83</v>
      </c>
      <c r="U34" s="1">
        <v>85</v>
      </c>
      <c r="V34" s="1">
        <v>87</v>
      </c>
      <c r="W34" s="1">
        <v>81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63283</v>
      </c>
      <c r="C35" s="19" t="s">
        <v>170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dalam  menganalisis dan memahami kompetensi dasar  sumber hukum  Islam, namun dalam kompetensi dasar  kutbah, dakwah, dan tabligh perlu ditingkatkan.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Terampil dalam membaca  Q.S. al-Isra: 23-24, namun dalam implementasinya perlu  ditingkatkan</v>
      </c>
      <c r="Q35" s="40" t="s">
        <v>9</v>
      </c>
      <c r="R35" s="40" t="s">
        <v>9</v>
      </c>
      <c r="S35" s="18"/>
      <c r="T35" s="1">
        <v>83</v>
      </c>
      <c r="U35" s="1">
        <v>81</v>
      </c>
      <c r="V35" s="1">
        <v>77</v>
      </c>
      <c r="W35" s="1">
        <v>81</v>
      </c>
      <c r="X35" s="1">
        <v>77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57787</v>
      </c>
      <c r="C36" s="19" t="s">
        <v>171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dalam menganalisis dan  memahami  kompetensi dasar iman kepada rasul, namun sebaiknya dalam kompetensi dasar  hormat dan patuh pada orang tua perlu ditingkatkan</v>
      </c>
      <c r="K36" s="36">
        <f t="shared" si="4"/>
        <v>83</v>
      </c>
      <c r="L36" s="28" t="str">
        <f t="shared" si="5"/>
        <v>B</v>
      </c>
      <c r="M36" s="28">
        <f t="shared" si="6"/>
        <v>83</v>
      </c>
      <c r="N36" s="28" t="str">
        <f t="shared" si="7"/>
        <v>B</v>
      </c>
      <c r="O36" s="38">
        <v>2</v>
      </c>
      <c r="P36" s="28" t="str">
        <f t="shared" si="8"/>
        <v>Terampil dalam membaca  Q.S. al-Isra: 23-24, namun dalam implementasinya perlu  ditingkatkan</v>
      </c>
      <c r="Q36" s="40" t="s">
        <v>8</v>
      </c>
      <c r="R36" s="40" t="s">
        <v>8</v>
      </c>
      <c r="S36" s="18"/>
      <c r="T36" s="1">
        <v>83</v>
      </c>
      <c r="U36" s="1">
        <v>92</v>
      </c>
      <c r="V36" s="1">
        <v>87</v>
      </c>
      <c r="W36" s="1">
        <v>83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57802</v>
      </c>
      <c r="C37" s="19" t="s">
        <v>172</v>
      </c>
      <c r="D37" s="18"/>
      <c r="E37" s="36">
        <f t="shared" si="0"/>
        <v>90</v>
      </c>
      <c r="F37" s="28" t="str">
        <f t="shared" si="1"/>
        <v>A</v>
      </c>
      <c r="G37" s="28">
        <f>IF((COUNTA(T12:AC12)&gt;0),(ROUND((AVERAGE(T37:AD37)),0)),"")</f>
        <v>90</v>
      </c>
      <c r="H37" s="28" t="str">
        <f t="shared" si="2"/>
        <v>A</v>
      </c>
      <c r="I37" s="38">
        <v>1</v>
      </c>
      <c r="J37" s="28" t="str">
        <f t="shared" si="3"/>
        <v>Memiliki kemampuan dalam menganalisis dan  memahami  kompetensi dasar iman kepada rasul, namun sebaiknya dalam kompetensi dasar  hormat dan patuh pada orang tua perlu ditingkatkan</v>
      </c>
      <c r="K37" s="36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38">
        <v>1</v>
      </c>
      <c r="P37" s="28" t="str">
        <f t="shared" si="8"/>
        <v xml:space="preserve">Sangat terampil dalam membaca  dan menganalisis  Q.S. Yunus : 40-41 dan Q.S Al Maidah : 32 </v>
      </c>
      <c r="Q37" s="40" t="s">
        <v>8</v>
      </c>
      <c r="R37" s="40" t="s">
        <v>8</v>
      </c>
      <c r="S37" s="18"/>
      <c r="T37" s="1">
        <v>87</v>
      </c>
      <c r="U37" s="1">
        <v>90</v>
      </c>
      <c r="V37" s="1">
        <v>92</v>
      </c>
      <c r="W37" s="1">
        <v>98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57817</v>
      </c>
      <c r="C38" s="19" t="s">
        <v>173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2</v>
      </c>
      <c r="J38" s="28" t="str">
        <f t="shared" si="3"/>
        <v>Memiliki kemampuan dalam  menganalisis dan memahami kompetensi dasar  sumber hukum  Islam, namun dalam kompetensi dasar  kutbah, dakwah, dan tabligh perlu ditingkatkan.</v>
      </c>
      <c r="K38" s="36">
        <f t="shared" si="4"/>
        <v>83</v>
      </c>
      <c r="L38" s="28" t="str">
        <f t="shared" si="5"/>
        <v>B</v>
      </c>
      <c r="M38" s="28">
        <f t="shared" si="6"/>
        <v>83</v>
      </c>
      <c r="N38" s="28" t="str">
        <f t="shared" si="7"/>
        <v>B</v>
      </c>
      <c r="O38" s="38">
        <v>2</v>
      </c>
      <c r="P38" s="28" t="str">
        <f t="shared" si="8"/>
        <v>Terampil dalam membaca  Q.S. al-Isra: 23-24, namun dalam implementasinya perlu  ditingkatkan</v>
      </c>
      <c r="Q38" s="40" t="s">
        <v>8</v>
      </c>
      <c r="R38" s="40" t="s">
        <v>8</v>
      </c>
      <c r="S38" s="18"/>
      <c r="T38" s="1">
        <v>83</v>
      </c>
      <c r="U38" s="1">
        <v>83</v>
      </c>
      <c r="V38" s="1">
        <v>87</v>
      </c>
      <c r="W38" s="1">
        <v>92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63223</v>
      </c>
      <c r="C39" s="19" t="s">
        <v>174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 t="shared" si="3"/>
        <v>Memiliki kemampuan dalam  menganalisis dan memahami kompetensi dasar  sumber hukum  Islam, namun dalam kompetensi dasar  kutbah, dakwah, dan tabligh perlu ditingkatkan.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Terampil dalam membaca  Q.S. al-Isra: 23-24, namun dalam implementasinya perlu  ditingkatkan</v>
      </c>
      <c r="Q39" s="40" t="s">
        <v>9</v>
      </c>
      <c r="R39" s="40" t="s">
        <v>9</v>
      </c>
      <c r="S39" s="18"/>
      <c r="T39" s="1">
        <v>83</v>
      </c>
      <c r="U39" s="1">
        <v>82</v>
      </c>
      <c r="V39" s="1">
        <v>92</v>
      </c>
      <c r="W39" s="1">
        <v>77</v>
      </c>
      <c r="X39" s="1">
        <v>70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63148</v>
      </c>
      <c r="C40" s="19" t="s">
        <v>175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dalam  menganalisis dan memahami kompetensi dasar  sumber hukum  Islam, namun dalam kompetensi dasar  kutbah, dakwah, dan tabligh perlu ditingkatkan.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dalam membaca  Q.S. al-Isra: 23-24, namun dalam implementasinya perlu  ditingkatkan</v>
      </c>
      <c r="Q40" s="40" t="s">
        <v>8</v>
      </c>
      <c r="R40" s="40" t="s">
        <v>8</v>
      </c>
      <c r="S40" s="18"/>
      <c r="T40" s="1">
        <v>83</v>
      </c>
      <c r="U40" s="1">
        <v>77</v>
      </c>
      <c r="V40" s="1">
        <v>87</v>
      </c>
      <c r="W40" s="1">
        <v>77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57832</v>
      </c>
      <c r="C41" s="19" t="s">
        <v>176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1</v>
      </c>
      <c r="J41" s="28" t="str">
        <f t="shared" si="3"/>
        <v>Memiliki kemampuan dalam menganalisis dan  memahami  kompetensi dasar iman kepada rasul, namun sebaiknya dalam kompetensi dasar  hormat dan patuh pada orang tua perlu ditingkatkan</v>
      </c>
      <c r="K41" s="36">
        <f t="shared" si="4"/>
        <v>82</v>
      </c>
      <c r="L41" s="28" t="str">
        <f t="shared" si="5"/>
        <v>B</v>
      </c>
      <c r="M41" s="28">
        <f t="shared" si="6"/>
        <v>82</v>
      </c>
      <c r="N41" s="28" t="str">
        <f t="shared" si="7"/>
        <v>B</v>
      </c>
      <c r="O41" s="38">
        <v>2</v>
      </c>
      <c r="P41" s="28" t="str">
        <f t="shared" si="8"/>
        <v>Terampil dalam membaca  Q.S. al-Isra: 23-24, namun dalam implementasinya perlu  ditingkatkan</v>
      </c>
      <c r="Q41" s="40" t="s">
        <v>8</v>
      </c>
      <c r="R41" s="40" t="s">
        <v>8</v>
      </c>
      <c r="S41" s="18"/>
      <c r="T41" s="1">
        <v>83</v>
      </c>
      <c r="U41" s="1">
        <v>94</v>
      </c>
      <c r="V41" s="1">
        <v>87</v>
      </c>
      <c r="W41" s="1">
        <v>86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57847</v>
      </c>
      <c r="C42" s="19" t="s">
        <v>177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dalam menganalisis dan  memahami  kompetensi dasar iman kepada rasul, namun sebaiknya dalam kompetensi dasar  hormat dan patuh pada orang tua perlu ditingkatkan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 xml:space="preserve">Sangat terampil dalam membaca  dan menganalisis  Q.S. Yunus : 40-41 dan Q.S Al Maidah : 32 </v>
      </c>
      <c r="Q42" s="40" t="s">
        <v>8</v>
      </c>
      <c r="R42" s="40" t="s">
        <v>8</v>
      </c>
      <c r="S42" s="18"/>
      <c r="T42" s="1">
        <v>82</v>
      </c>
      <c r="U42" s="1">
        <v>84</v>
      </c>
      <c r="V42" s="1">
        <v>85</v>
      </c>
      <c r="W42" s="1">
        <v>88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57862</v>
      </c>
      <c r="C43" s="19" t="s">
        <v>178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dalam menganalisis dan  memahami  kompetensi dasar iman kepada rasul, namun sebaiknya dalam kompetensi dasar  hormat dan patuh pada orang tua perlu ditingkatkan</v>
      </c>
      <c r="K43" s="36">
        <f t="shared" si="4"/>
        <v>84</v>
      </c>
      <c r="L43" s="28" t="str">
        <f t="shared" si="5"/>
        <v>B</v>
      </c>
      <c r="M43" s="28">
        <f t="shared" si="6"/>
        <v>84</v>
      </c>
      <c r="N43" s="28" t="str">
        <f t="shared" si="7"/>
        <v>B</v>
      </c>
      <c r="O43" s="38">
        <v>2</v>
      </c>
      <c r="P43" s="28" t="str">
        <f t="shared" si="8"/>
        <v>Terampil dalam membaca  Q.S. al-Isra: 23-24, namun dalam implementasinya perlu  ditingkatkan</v>
      </c>
      <c r="Q43" s="40" t="s">
        <v>8</v>
      </c>
      <c r="R43" s="40" t="s">
        <v>8</v>
      </c>
      <c r="S43" s="18"/>
      <c r="T43" s="1">
        <v>83</v>
      </c>
      <c r="U43" s="1">
        <v>83</v>
      </c>
      <c r="V43" s="1">
        <v>87</v>
      </c>
      <c r="W43" s="1">
        <v>92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57877</v>
      </c>
      <c r="C44" s="19" t="s">
        <v>179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>Memiliki kemampuan dalam  menganalisis dan memahami kompetensi dasar  sumber hukum  Islam, namun dalam kompetensi dasar  kutbah, dakwah, dan tabligh perlu ditingkatkan.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Terampil dalam membaca  Q.S. al-Isra: 23-24, namun dalam implementasinya perlu  ditingkatkan</v>
      </c>
      <c r="Q44" s="40" t="s">
        <v>8</v>
      </c>
      <c r="R44" s="40" t="s">
        <v>8</v>
      </c>
      <c r="S44" s="18"/>
      <c r="T44" s="1">
        <v>83</v>
      </c>
      <c r="U44" s="1">
        <v>84</v>
      </c>
      <c r="V44" s="1">
        <v>92</v>
      </c>
      <c r="W44" s="1">
        <v>85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57892</v>
      </c>
      <c r="C45" s="19" t="s">
        <v>180</v>
      </c>
      <c r="D45" s="18"/>
      <c r="E45" s="36">
        <f t="shared" si="0"/>
        <v>91</v>
      </c>
      <c r="F45" s="28" t="str">
        <f t="shared" si="1"/>
        <v>A</v>
      </c>
      <c r="G45" s="28">
        <f>IF((COUNTA(T12:AC12)&gt;0),(ROUND((AVERAGE(T45:AD45)),0)),"")</f>
        <v>91</v>
      </c>
      <c r="H45" s="28" t="str">
        <f t="shared" si="2"/>
        <v>A</v>
      </c>
      <c r="I45" s="38">
        <v>1</v>
      </c>
      <c r="J45" s="28" t="str">
        <f t="shared" si="3"/>
        <v>Memiliki kemampuan dalam menganalisis dan  memahami  kompetensi dasar iman kepada rasul, namun sebaiknya dalam kompetensi dasar  hormat dan patuh pada orang tua perlu ditingkatkan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Terampil dalam membaca  Q.S. al-Isra: 23-24, namun dalam implementasinya perlu  ditingkatkan</v>
      </c>
      <c r="Q45" s="40" t="s">
        <v>8</v>
      </c>
      <c r="R45" s="40" t="s">
        <v>8</v>
      </c>
      <c r="S45" s="18"/>
      <c r="T45" s="1">
        <v>84</v>
      </c>
      <c r="U45" s="1">
        <v>92</v>
      </c>
      <c r="V45" s="1">
        <v>93</v>
      </c>
      <c r="W45" s="1">
        <v>92</v>
      </c>
      <c r="X45" s="1">
        <v>95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57907</v>
      </c>
      <c r="C46" s="19" t="s">
        <v>181</v>
      </c>
      <c r="D46" s="18"/>
      <c r="E46" s="36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8">
        <v>1</v>
      </c>
      <c r="J46" s="28" t="str">
        <f t="shared" si="3"/>
        <v>Memiliki kemampuan dalam menganalisis dan  memahami  kompetensi dasar iman kepada rasul, namun sebaiknya dalam kompetensi dasar  hormat dan patuh pada orang tua perlu ditingkatkan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Terampil dalam membaca  Q.S. al-Isra: 23-24, namun dalam implementasinya perlu  ditingkatkan</v>
      </c>
      <c r="Q46" s="40" t="s">
        <v>8</v>
      </c>
      <c r="R46" s="40" t="s">
        <v>8</v>
      </c>
      <c r="S46" s="18"/>
      <c r="T46" s="1">
        <v>83</v>
      </c>
      <c r="U46" s="1">
        <v>82</v>
      </c>
      <c r="V46" s="1">
        <v>87</v>
      </c>
      <c r="W46" s="1">
        <v>92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57922</v>
      </c>
      <c r="C47" s="19" t="s">
        <v>182</v>
      </c>
      <c r="D47" s="18"/>
      <c r="E47" s="36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8">
        <v>1</v>
      </c>
      <c r="J47" s="28" t="str">
        <f t="shared" si="3"/>
        <v>Memiliki kemampuan dalam menganalisis dan  memahami  kompetensi dasar iman kepada rasul, namun sebaiknya dalam kompetensi dasar  hormat dan patuh pada orang tua perlu ditingkatkan</v>
      </c>
      <c r="K47" s="36">
        <f t="shared" si="4"/>
        <v>83</v>
      </c>
      <c r="L47" s="28" t="str">
        <f t="shared" si="5"/>
        <v>B</v>
      </c>
      <c r="M47" s="28">
        <f t="shared" si="6"/>
        <v>83</v>
      </c>
      <c r="N47" s="28" t="str">
        <f t="shared" si="7"/>
        <v>B</v>
      </c>
      <c r="O47" s="38">
        <v>2</v>
      </c>
      <c r="P47" s="28" t="str">
        <f t="shared" si="8"/>
        <v>Terampil dalam membaca  Q.S. al-Isra: 23-24, namun dalam implementasinya perlu  ditingkatkan</v>
      </c>
      <c r="Q47" s="40" t="s">
        <v>8</v>
      </c>
      <c r="R47" s="40" t="s">
        <v>8</v>
      </c>
      <c r="S47" s="18"/>
      <c r="T47" s="1">
        <v>83</v>
      </c>
      <c r="U47" s="1">
        <v>90</v>
      </c>
      <c r="V47" s="1">
        <v>92</v>
      </c>
      <c r="W47" s="1">
        <v>92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83</v>
      </c>
      <c r="AG47" s="1">
        <v>83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69195</v>
      </c>
      <c r="C48" s="19" t="s">
        <v>183</v>
      </c>
      <c r="D48" s="18"/>
      <c r="E48" s="36">
        <f t="shared" si="0"/>
        <v>86</v>
      </c>
      <c r="F48" s="28" t="str">
        <f t="shared" si="1"/>
        <v>A</v>
      </c>
      <c r="G48" s="28">
        <f>IF((COUNTA(T12:AC12)&gt;0),(ROUND((AVERAGE(T48:AD48)),0)),"")</f>
        <v>86</v>
      </c>
      <c r="H48" s="28" t="str">
        <f t="shared" si="2"/>
        <v>A</v>
      </c>
      <c r="I48" s="38">
        <v>1</v>
      </c>
      <c r="J48" s="28" t="str">
        <f t="shared" si="3"/>
        <v>Memiliki kemampuan dalam menganalisis dan  memahami  kompetensi dasar iman kepada rasul, namun sebaiknya dalam kompetensi dasar  hormat dan patuh pada orang tua perlu ditingkatkan</v>
      </c>
      <c r="K48" s="36">
        <f t="shared" si="4"/>
        <v>83</v>
      </c>
      <c r="L48" s="28" t="str">
        <f t="shared" si="5"/>
        <v>B</v>
      </c>
      <c r="M48" s="28">
        <f t="shared" si="6"/>
        <v>83</v>
      </c>
      <c r="N48" s="28" t="str">
        <f t="shared" si="7"/>
        <v>B</v>
      </c>
      <c r="O48" s="38">
        <v>2</v>
      </c>
      <c r="P48" s="28" t="str">
        <f t="shared" si="8"/>
        <v>Terampil dalam membaca  Q.S. al-Isra: 23-24, namun dalam implementasinya perlu  ditingkatkan</v>
      </c>
      <c r="Q48" s="40" t="s">
        <v>8</v>
      </c>
      <c r="R48" s="40" t="s">
        <v>8</v>
      </c>
      <c r="S48" s="18"/>
      <c r="T48" s="1">
        <v>83</v>
      </c>
      <c r="U48" s="1">
        <v>90</v>
      </c>
      <c r="V48" s="1">
        <v>92</v>
      </c>
      <c r="W48" s="1">
        <v>82</v>
      </c>
      <c r="X48" s="1">
        <v>84</v>
      </c>
      <c r="Y48" s="1"/>
      <c r="Z48" s="1"/>
      <c r="AA48" s="1"/>
      <c r="AB48" s="1"/>
      <c r="AC48" s="1"/>
      <c r="AD48" s="1"/>
      <c r="AE48" s="18"/>
      <c r="AF48" s="1">
        <v>83</v>
      </c>
      <c r="AG48" s="1">
        <v>83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96</v>
      </c>
      <c r="D52" s="18"/>
      <c r="E52" s="37"/>
      <c r="F52" s="18" t="s">
        <v>97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98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99</v>
      </c>
      <c r="D53" s="18"/>
      <c r="E53" s="37"/>
      <c r="F53" s="18" t="s">
        <v>100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102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103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104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105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106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107</v>
      </c>
      <c r="N57" s="18"/>
      <c r="O57" s="37"/>
      <c r="P57" s="18"/>
      <c r="Q57" s="37" t="s">
        <v>108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2018-06-06T05:52:22Z</dcterms:modified>
</cp:coreProperties>
</file>