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I-MIPA 1" sheetId="1" r:id="rId1"/>
    <sheet name="XI-MIPA 2" sheetId="2" r:id="rId2"/>
    <sheet name="XI-MIPA 3" sheetId="3" r:id="rId3"/>
    <sheet name="XI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3" i="1"/>
  <c r="H11" i="1"/>
  <c r="K54" i="2"/>
  <c r="K52" i="1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<sst xmlns="http://schemas.openxmlformats.org/spreadsheetml/2006/main" count="960" uniqueCount="215">
  <si>
    <t>DAFTAR NILAI SISWA SMAN 9 SEMARANG SEMESTER GENAP TAHUN PELAJARAN 2017/2018</t>
  </si>
  <si>
    <t>Guru :</t>
  </si>
  <si>
    <t>Fiqi Urwatul Wutsqo S.Pd.I.</t>
  </si>
  <si>
    <t>Kelas XI-MIPA 1</t>
  </si>
  <si>
    <t>Mapel :</t>
  </si>
  <si>
    <t>Pendidikan Agama dan Budi Pekerti [ Kelompok A (Wajib)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</si>
  <si>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</si>
  <si>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</si>
  <si>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</si>
  <si>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</si>
  <si>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</si>
  <si>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</si>
  <si>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</si>
  <si>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</si>
  <si>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</si>
  <si>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</si>
  <si>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</si>
  <si>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</si>
  <si>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</si>
  <si>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</si>
  <si>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</si>
  <si>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</si>
  <si>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</si>
  <si>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</si>
  <si>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</si>
  <si>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</si>
  <si>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</si>
  <si>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</si>
  <si>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</si>
  <si>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</si>
  <si>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</si>
  <si>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</si>
  <si>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</si>
  <si>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</si>
  <si>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</si>
  <si>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</si>
  <si>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</si>
  <si>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</si>
  <si>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</si>
  <si>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</si>
  <si>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</si>
  <si>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</si>
  <si>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</si>
  <si>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</si>
  <si>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</si>
  <si>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</si>
  <si>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</si>
  <si>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</si>
  <si>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</si>
  <si>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</si>
  <si>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</si>
  <si>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</si>
  <si>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</si>
  <si>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</si>
  <si>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</si>
  <si>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</si>
  <si>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</si>
  <si>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</si>
  <si>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</si>
  <si>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</si>
  <si>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</si>
  <si>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</si>
  <si>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</si>
  <si>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</si>
  <si>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</si>
  <si>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</si>
  <si>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</si>
  <si>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</si>
  <si>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</si>
  <si>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</si>
  <si>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</si>
  <si>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</si>
  <si>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</si>
  <si>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</si>
  <si>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</si>
  <si>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</si>
  <si>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</si>
  <si>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</si>
  <si>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</si>
  <si>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</si>
  <si>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</si>
  <si>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</si>
  <si>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</si>
  <si>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</si>
  <si>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</si>
  <si>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</si>
  <si>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</si>
  <si>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</si>
  <si>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</si>
  <si>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</si>
  <si>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</si>
  <si>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</si>
  <si>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</si>
  <si>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</si>
  <si>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</si>
  <si>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</si>
  <si>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</si>
  <si>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</si>
  <si>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</si>
  <si>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</si>
  <si>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</si>
  <si>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</si>
  <si>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</si>
  <si>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</si>
  <si>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</si>
  <si>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</si>
  <si>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</si>
  <si>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</si>
  <si>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</si>
  <si>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</si>
  <si>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</si>
  <si>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</si>
  <si>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</si>
  <si>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</si>
  <si>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XI-MIPA 2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</si>
  <si>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</si>
  <si>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</si>
  <si>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</si>
  <si>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</si>
  <si>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</si>
  <si>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</si>
  <si>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</si>
  <si>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</si>
  <si>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</si>
  <si>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</si>
  <si>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</si>
  <si>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</si>
  <si>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</si>
  <si>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</si>
  <si>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</si>
  <si>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</si>
  <si>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</si>
  <si>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</si>
  <si>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MUHAMMAD ALIF MULYA SATRIANA</t>
  </si>
  <si>
    <t>MUHAMMAD REVY OKTAFIANO</t>
  </si>
  <si>
    <t>NADA HUWAIDA</t>
  </si>
  <si>
    <t>NAIKE TIARA FANI</t>
  </si>
  <si>
    <t>PRIMASDIKTA ZIDANE PRADANA. S</t>
  </si>
  <si>
    <t>REZA DWI JAKA UTAMA</t>
  </si>
  <si>
    <t>RYMARSHA AUDRIANNE F</t>
  </si>
  <si>
    <t>SEPFIANDA EKA WIDHIRA</t>
  </si>
  <si>
    <t>WINA ELVATIKA SARI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</si>
  <si>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</si>
  <si>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</si>
  <si>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</si>
  <si>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</si>
  <si>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</si>
  <si>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</si>
  <si>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</si>
  <si>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</si>
  <si>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</si>
  <si>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</si>
  <si>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</si>
  <si>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</si>
  <si>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</si>
  <si>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</si>
  <si>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</si>
  <si>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</si>
  <si>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</si>
  <si>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</si>
  <si>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</si>
  <si>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</si>
  <si>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</si>
  <si>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</si>
  <si>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</si>
  <si>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</si>
  <si>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</si>
  <si>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</si>
  <si>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</si>
  <si>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</si>
  <si>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</si>
  <si>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</si>
  <si>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</si>
  <si>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</si>
  <si>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</si>
  <si>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</si>
  <si>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</si>
  <si>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</si>
  <si>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</si>
  <si>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</si>
  <si>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</si>
  <si>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</si>
  <si>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</si>
  <si>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</si>
  <si>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</si>
  <si>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</si>
  <si>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</si>
  <si>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</si>
  <si>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BERRY AR`RAFIQ</t>
  </si>
  <si>
    <t>BRITANIA FITHA TARIZARETA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</si>
  <si>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</si>
  <si>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</si>
  <si>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</si>
  <si>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</si>
  <si>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</si>
  <si>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</si>
  <si>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</si>
  <si>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</si>
  <si>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</si>
  <si>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</si>
  <si>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</si>
  <si>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</si>
  <si>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</si>
  <si>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</si>
  <si>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</si>
  <si>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</si>
  <si>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</si>
  <si>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</si>
  <si>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</si>
  <si>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Memiliki kemampuan dalam menjelaskan makna iman kepada Nabi dan Rasul, namun perlu peningkatan dalam penerapan hormat dan patuh pada orang tua dan guru.</t>
  </si>
  <si>
    <t>Memiliki kemampuan dalam  menjelaskan makna hormat dan patuh terhadap orang tua dan guru, namun perlu peningkatan pemahaman tentang iman kepada Nabi dan Rosul.</t>
  </si>
  <si>
    <t>Sangat terampil dalam membaca  dan menganalisis  QS. Yunus (10): 40-41 dan QS. Al Maidah (5) : 32</t>
  </si>
  <si>
    <t>Sangat terampampil dalam menyimpulkan hasil analisis QS. Yunus (10): 40-41 dan QS Al Maidah (5) : 32</t>
  </si>
  <si>
    <t>Memiliki kemampuan dalam  menjelaskan khutbah, dakwah, dan tabligh, namun perlu peningkatan dalam menganalisis rukun khutbah.</t>
  </si>
  <si>
    <t>Sangat terampampil dalam menyimpulkan QS. al-Isra 17: 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</si>
</sst>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52627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makna iman kepada Nabi dan Rasul, namun perlu peningkatan dalam penerapan hormat dan patuh pada orang tua dan guru.</v>
      </c>
      <c r="K11" s="36">
        <f t="shared" ref="K11:K50" si="4">IF((COUNTA(AF11:AO11)&gt;0),AVERAGE(AF11:AO11),"")</f>
        <v>88.75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menganalisis  QS. Yunus (10): 40-41 dan QS. Al Maidah (5) : 32</v>
      </c>
      <c r="Q11" s="40" t="s">
        <v>8</v>
      </c>
      <c r="R11" s="40" t="s">
        <v>8</v>
      </c>
      <c r="S11" s="18"/>
      <c r="T11" s="1">
        <v>95</v>
      </c>
      <c r="U11" s="1">
        <v>98</v>
      </c>
      <c r="V11" s="1">
        <v>90</v>
      </c>
      <c r="W11" s="1">
        <v>88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52642</v>
      </c>
      <c r="C12" s="19" t="s">
        <v>58</v>
      </c>
      <c r="D12" s="18"/>
      <c r="E12" s="36">
        <f t="shared" si="0"/>
        <v>90</v>
      </c>
      <c r="F12" s="28" t="str">
        <f t="shared" si="1"/>
        <v>A</v>
      </c>
      <c r="G12" s="28">
        <f>IF((COUNTA(T12:AC12)&gt;0),(ROUND((AVERAGE(T12:AD12)),0)),"")</f>
        <v>90</v>
      </c>
      <c r="H12" s="28" t="str">
        <f t="shared" si="2"/>
        <v>A</v>
      </c>
      <c r="I12" s="38">
        <v>1</v>
      </c>
      <c r="J12" s="28" t="str">
        <f t="shared" si="3"/>
        <v>Memiliki kemampuan dalam menjelaskan makna iman kepada Nabi dan Rasul, namun perlu peningkatan dalam penerapan hormat dan patuh pada orang tua dan guru.</v>
      </c>
      <c r="K12" s="36">
        <f t="shared" si="4"/>
        <v>88.25</v>
      </c>
      <c r="L12" s="28" t="str">
        <f t="shared" si="5"/>
        <v>A</v>
      </c>
      <c r="M12" s="28">
        <f t="shared" si="6"/>
        <v>88.25</v>
      </c>
      <c r="N12" s="28" t="str">
        <f t="shared" si="7"/>
        <v>A</v>
      </c>
      <c r="O12" s="38">
        <v>1</v>
      </c>
      <c r="P12" s="28" t="str">
        <f t="shared" si="8"/>
        <v>Sangat terampil dalam membaca  dan menganalisis  QS. Yunus (10): 40-41 dan QS. Al Maidah (5) : 32</v>
      </c>
      <c r="Q12" s="40" t="s">
        <v>8</v>
      </c>
      <c r="R12" s="40" t="s">
        <v>8</v>
      </c>
      <c r="S12" s="18"/>
      <c r="T12" s="1">
        <v>85</v>
      </c>
      <c r="U12" s="1">
        <v>90</v>
      </c>
      <c r="V12" s="1">
        <v>80</v>
      </c>
      <c r="W12" s="1">
        <v>98</v>
      </c>
      <c r="X12" s="1">
        <v>96</v>
      </c>
      <c r="Y12" s="1"/>
      <c r="Z12" s="1"/>
      <c r="AA12" s="1"/>
      <c r="AB12" s="1"/>
      <c r="AC12" s="1"/>
      <c r="AD12" s="1"/>
      <c r="AE12" s="18"/>
      <c r="AF12" s="1">
        <v>98</v>
      </c>
      <c r="AG12" s="1">
        <v>80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52657</v>
      </c>
      <c r="C13" s="19" t="s">
        <v>67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dalam menjelaskan makna iman kepada Nabi dan Rasul, namun perlu peningkatan dalam penerapan hormat dan patuh pada orang tua dan guru.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1</v>
      </c>
      <c r="P13" s="28" t="str">
        <f t="shared" si="8"/>
        <v>Sangat terampil dalam membaca  dan menganalisis  QS. Yunus (10): 40-41 dan QS. Al Maidah (5) : 32</v>
      </c>
      <c r="Q13" s="40" t="s">
        <v>8</v>
      </c>
      <c r="R13" s="40" t="s">
        <v>8</v>
      </c>
      <c r="S13" s="18"/>
      <c r="T13" s="1">
        <v>90</v>
      </c>
      <c r="U13" s="1">
        <v>95</v>
      </c>
      <c r="V13" s="1">
        <v>85</v>
      </c>
      <c r="W13" s="1">
        <v>90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209</v>
      </c>
      <c r="FI13" s="77" t="s">
        <v>211</v>
      </c>
      <c r="FJ13" s="79">
        <v>15861</v>
      </c>
      <c r="FK13" s="79">
        <v>15871</v>
      </c>
    </row>
    <row r="14" spans="1:167" x14ac:dyDescent="0.25">
      <c r="A14" s="19">
        <v>4</v>
      </c>
      <c r="B14" s="19">
        <v>52672</v>
      </c>
      <c r="C14" s="19" t="s">
        <v>68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dalam menjelaskan makna iman kepada Nabi dan Rasul, namun perlu peningkatan dalam penerapan hormat dan patuh pada orang tua dan guru.</v>
      </c>
      <c r="K14" s="36">
        <f t="shared" si="4"/>
        <v>90.5</v>
      </c>
      <c r="L14" s="28" t="str">
        <f t="shared" si="5"/>
        <v>A</v>
      </c>
      <c r="M14" s="28">
        <f t="shared" si="6"/>
        <v>90.5</v>
      </c>
      <c r="N14" s="28" t="str">
        <f t="shared" si="7"/>
        <v>A</v>
      </c>
      <c r="O14" s="38">
        <v>1</v>
      </c>
      <c r="P14" s="28" t="str">
        <f t="shared" si="8"/>
        <v>Sangat terampil dalam membaca  dan menganalisis  QS. Yunus (10): 40-41 dan QS. Al Maidah (5) : 32</v>
      </c>
      <c r="Q14" s="40" t="s">
        <v>8</v>
      </c>
      <c r="R14" s="40" t="s">
        <v>8</v>
      </c>
      <c r="S14" s="18"/>
      <c r="T14" s="1">
        <v>90</v>
      </c>
      <c r="U14" s="1">
        <v>95</v>
      </c>
      <c r="V14" s="1">
        <v>85</v>
      </c>
      <c r="W14" s="1">
        <v>88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95</v>
      </c>
      <c r="AI14" s="1">
        <v>97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52687</v>
      </c>
      <c r="C15" s="19" t="s">
        <v>69</v>
      </c>
      <c r="D15" s="18"/>
      <c r="E15" s="36">
        <f t="shared" si="0"/>
        <v>93</v>
      </c>
      <c r="F15" s="28" t="str">
        <f t="shared" si="1"/>
        <v>A</v>
      </c>
      <c r="G15" s="28">
        <f>IF((COUNTA(T12:AC12)&gt;0),(ROUND((AVERAGE(T15:AD15)),0)),"")</f>
        <v>93</v>
      </c>
      <c r="H15" s="28" t="str">
        <f t="shared" si="2"/>
        <v>A</v>
      </c>
      <c r="I15" s="38">
        <v>1</v>
      </c>
      <c r="J15" s="28" t="str">
        <f t="shared" si="3"/>
        <v>Memiliki kemampuan dalam menjelaskan makna iman kepada Nabi dan Rasul, namun perlu peningkatan dalam penerapan hormat dan patuh pada orang tua dan guru.</v>
      </c>
      <c r="K15" s="36">
        <f t="shared" si="4"/>
        <v>90.5</v>
      </c>
      <c r="L15" s="28" t="str">
        <f t="shared" si="5"/>
        <v>A</v>
      </c>
      <c r="M15" s="28">
        <f t="shared" si="6"/>
        <v>90.5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 QS. Yunus (10): 40-41 dan QS. Al Maidah (5) : 32</v>
      </c>
      <c r="Q15" s="40" t="s">
        <v>8</v>
      </c>
      <c r="R15" s="40" t="s">
        <v>8</v>
      </c>
      <c r="S15" s="18"/>
      <c r="T15" s="1">
        <v>95</v>
      </c>
      <c r="U15" s="1">
        <v>98</v>
      </c>
      <c r="V15" s="1">
        <v>90</v>
      </c>
      <c r="W15" s="1">
        <v>88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95</v>
      </c>
      <c r="AI15" s="1">
        <v>97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213</v>
      </c>
      <c r="FI15" s="77" t="s">
        <v>214</v>
      </c>
      <c r="FJ15" s="79">
        <v>15862</v>
      </c>
      <c r="FK15" s="79">
        <v>15872</v>
      </c>
    </row>
    <row r="16" spans="1:167" x14ac:dyDescent="0.25">
      <c r="A16" s="19">
        <v>6</v>
      </c>
      <c r="B16" s="19">
        <v>52702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dalam menjelaskan makna iman kepada Nabi dan Rasul, namun perlu peningkatan dalam penerapan hormat dan patuh pada orang tua dan guru.</v>
      </c>
      <c r="K16" s="36">
        <f t="shared" si="4"/>
        <v>90.25</v>
      </c>
      <c r="L16" s="28" t="str">
        <f t="shared" si="5"/>
        <v>A</v>
      </c>
      <c r="M16" s="28">
        <f t="shared" si="6"/>
        <v>90.25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 QS. Yunus (10): 40-41 dan QS. Al Maidah (5) : 32</v>
      </c>
      <c r="Q16" s="40" t="s">
        <v>8</v>
      </c>
      <c r="R16" s="40" t="s">
        <v>8</v>
      </c>
      <c r="S16" s="18"/>
      <c r="T16" s="1">
        <v>90</v>
      </c>
      <c r="U16" s="1">
        <v>95</v>
      </c>
      <c r="V16" s="1">
        <v>85</v>
      </c>
      <c r="W16" s="1">
        <v>95</v>
      </c>
      <c r="X16" s="1">
        <v>73</v>
      </c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>
        <v>88</v>
      </c>
      <c r="AI16" s="1">
        <v>93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52717</v>
      </c>
      <c r="C17" s="19" t="s">
        <v>71</v>
      </c>
      <c r="D17" s="18"/>
      <c r="E17" s="36">
        <f t="shared" si="0"/>
        <v>90</v>
      </c>
      <c r="F17" s="28" t="str">
        <f t="shared" si="1"/>
        <v>A</v>
      </c>
      <c r="G17" s="28">
        <f>IF((COUNTA(T12:AC12)&gt;0),(ROUND((AVERAGE(T17:AD17)),0)),"")</f>
        <v>90</v>
      </c>
      <c r="H17" s="28" t="str">
        <f t="shared" si="2"/>
        <v>A</v>
      </c>
      <c r="I17" s="38">
        <v>1</v>
      </c>
      <c r="J17" s="28" t="str">
        <f t="shared" si="3"/>
        <v>Memiliki kemampuan dalam menjelaskan makna iman kepada Nabi dan Rasul, namun perlu peningkatan dalam penerapan hormat dan patuh pada orang tua dan guru.</v>
      </c>
      <c r="K17" s="36">
        <f t="shared" si="4"/>
        <v>88.5</v>
      </c>
      <c r="L17" s="28" t="str">
        <f t="shared" si="5"/>
        <v>A</v>
      </c>
      <c r="M17" s="28">
        <f t="shared" si="6"/>
        <v>88.5</v>
      </c>
      <c r="N17" s="28" t="str">
        <f t="shared" si="7"/>
        <v>A</v>
      </c>
      <c r="O17" s="38">
        <v>1</v>
      </c>
      <c r="P17" s="28" t="str">
        <f t="shared" si="8"/>
        <v>Sangat terampil dalam membaca  dan menganalisis  QS. Yunus (10): 40-41 dan QS. Al Maidah (5) : 32</v>
      </c>
      <c r="Q17" s="40" t="s">
        <v>8</v>
      </c>
      <c r="R17" s="40" t="s">
        <v>8</v>
      </c>
      <c r="S17" s="18"/>
      <c r="T17" s="1">
        <v>92</v>
      </c>
      <c r="U17" s="1">
        <v>98</v>
      </c>
      <c r="V17" s="1">
        <v>88</v>
      </c>
      <c r="W17" s="1">
        <v>85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88</v>
      </c>
      <c r="AI17" s="1">
        <v>93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210</v>
      </c>
      <c r="FI17" s="77" t="s">
        <v>212</v>
      </c>
      <c r="FJ17" s="79">
        <v>15863</v>
      </c>
      <c r="FK17" s="79">
        <v>15873</v>
      </c>
    </row>
    <row r="18" spans="1:167" x14ac:dyDescent="0.25">
      <c r="A18" s="19">
        <v>8</v>
      </c>
      <c r="B18" s="19">
        <v>52732</v>
      </c>
      <c r="C18" s="19" t="s">
        <v>72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Nabi dan Rasul, namun perlu peningkatan dalam penerapan hormat dan patuh pada orang tua dan guru.</v>
      </c>
      <c r="K18" s="36">
        <f t="shared" si="4"/>
        <v>87.25</v>
      </c>
      <c r="L18" s="28" t="str">
        <f t="shared" si="5"/>
        <v>A</v>
      </c>
      <c r="M18" s="28">
        <f t="shared" si="6"/>
        <v>87.25</v>
      </c>
      <c r="N18" s="28" t="str">
        <f t="shared" si="7"/>
        <v>A</v>
      </c>
      <c r="O18" s="38">
        <v>1</v>
      </c>
      <c r="P18" s="28" t="str">
        <f t="shared" si="8"/>
        <v>Sangat terampil dalam membaca  dan menganalisis  QS. Yunus (10): 40-41 dan QS. Al Maidah (5) : 32</v>
      </c>
      <c r="Q18" s="40" t="s">
        <v>8</v>
      </c>
      <c r="R18" s="40" t="s">
        <v>8</v>
      </c>
      <c r="S18" s="18"/>
      <c r="T18" s="1">
        <v>85</v>
      </c>
      <c r="U18" s="1">
        <v>90</v>
      </c>
      <c r="V18" s="1">
        <v>80</v>
      </c>
      <c r="W18" s="1">
        <v>98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92</v>
      </c>
      <c r="AI18" s="1">
        <v>97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69088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 menjelaskan khutbah, dakwah, dan tabligh, namun perlu peningkatan dalam menganalisis rukun khutbah.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 QS. Yunus (10): 40-41 dan QS. Al Maidah (5) : 32</v>
      </c>
      <c r="Q19" s="40" t="s">
        <v>8</v>
      </c>
      <c r="R19" s="40" t="s">
        <v>8</v>
      </c>
      <c r="S19" s="18"/>
      <c r="T19" s="1">
        <v>80</v>
      </c>
      <c r="U19" s="1">
        <v>85</v>
      </c>
      <c r="V19" s="1">
        <v>80</v>
      </c>
      <c r="W19" s="1">
        <v>90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95</v>
      </c>
      <c r="AI19" s="1">
        <v>97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15864</v>
      </c>
      <c r="FK19" s="79">
        <v>15874</v>
      </c>
    </row>
    <row r="20" spans="1:167" x14ac:dyDescent="0.25">
      <c r="A20" s="19">
        <v>10</v>
      </c>
      <c r="B20" s="19">
        <v>52747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 menjelaskan khutbah, dakwah, dan tabligh, namun perlu peningkatan dalam menganalisis rukun khutbah.</v>
      </c>
      <c r="K20" s="36">
        <f t="shared" si="4"/>
        <v>85.25</v>
      </c>
      <c r="L20" s="28" t="str">
        <f t="shared" si="5"/>
        <v>A</v>
      </c>
      <c r="M20" s="28">
        <f t="shared" si="6"/>
        <v>85.25</v>
      </c>
      <c r="N20" s="28" t="str">
        <f t="shared" si="7"/>
        <v>A</v>
      </c>
      <c r="O20" s="38">
        <v>1</v>
      </c>
      <c r="P20" s="28" t="str">
        <f t="shared" si="8"/>
        <v>Sangat terampil dalam membaca  dan menganalisis  QS. Yunus (10): 40-41 dan QS. Al Maidah (5) : 32</v>
      </c>
      <c r="Q20" s="40" t="s">
        <v>8</v>
      </c>
      <c r="R20" s="40" t="s">
        <v>8</v>
      </c>
      <c r="S20" s="18"/>
      <c r="T20" s="1">
        <v>85</v>
      </c>
      <c r="U20" s="1">
        <v>90</v>
      </c>
      <c r="V20" s="1">
        <v>80</v>
      </c>
      <c r="W20" s="1">
        <v>88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88</v>
      </c>
      <c r="AI20" s="1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52762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 menjelaskan khutbah, dakwah, dan tabligh, namun perlu peningkatan dalam menganalisis rukun khutbah.</v>
      </c>
      <c r="K21" s="36">
        <f t="shared" si="4"/>
        <v>88</v>
      </c>
      <c r="L21" s="28" t="str">
        <f t="shared" si="5"/>
        <v>A</v>
      </c>
      <c r="M21" s="28">
        <f t="shared" si="6"/>
        <v>88</v>
      </c>
      <c r="N21" s="28" t="str">
        <f t="shared" si="7"/>
        <v>A</v>
      </c>
      <c r="O21" s="38">
        <v>1</v>
      </c>
      <c r="P21" s="28" t="str">
        <f t="shared" si="8"/>
        <v>Sangat terampil dalam membaca  dan menganalisis  QS. Yunus (10): 40-41 dan QS. Al Maidah (5) : 32</v>
      </c>
      <c r="Q21" s="40" t="s">
        <v>8</v>
      </c>
      <c r="R21" s="40" t="s">
        <v>8</v>
      </c>
      <c r="S21" s="18"/>
      <c r="T21" s="1">
        <v>80</v>
      </c>
      <c r="U21" s="1">
        <v>85</v>
      </c>
      <c r="V21" s="1">
        <v>80</v>
      </c>
      <c r="W21" s="1">
        <v>86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95</v>
      </c>
      <c r="AI21" s="1">
        <v>97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15865</v>
      </c>
      <c r="FK21" s="79">
        <v>15875</v>
      </c>
    </row>
    <row r="22" spans="1:167" x14ac:dyDescent="0.25">
      <c r="A22" s="19">
        <v>12</v>
      </c>
      <c r="B22" s="19">
        <v>52777</v>
      </c>
      <c r="C22" s="19" t="s">
        <v>76</v>
      </c>
      <c r="D22" s="18"/>
      <c r="E22" s="36">
        <f t="shared" si="0"/>
        <v>93</v>
      </c>
      <c r="F22" s="28" t="str">
        <f t="shared" si="1"/>
        <v>A</v>
      </c>
      <c r="G22" s="28">
        <f>IF((COUNTA(T12:AC12)&gt;0),(ROUND((AVERAGE(T22:AD22)),0)),"")</f>
        <v>93</v>
      </c>
      <c r="H22" s="28" t="str">
        <f t="shared" si="2"/>
        <v>A</v>
      </c>
      <c r="I22" s="38">
        <v>1</v>
      </c>
      <c r="J22" s="28" t="str">
        <f t="shared" si="3"/>
        <v>Memiliki kemampuan dalam menjelaskan makna iman kepada Nabi dan Rasul, namun perlu peningkatan dalam penerapan hormat dan patuh pada orang tua dan guru.</v>
      </c>
      <c r="K22" s="36">
        <f t="shared" si="4"/>
        <v>87.75</v>
      </c>
      <c r="L22" s="28" t="str">
        <f t="shared" si="5"/>
        <v>A</v>
      </c>
      <c r="M22" s="28">
        <f t="shared" si="6"/>
        <v>87.75</v>
      </c>
      <c r="N22" s="28" t="str">
        <f t="shared" si="7"/>
        <v>A</v>
      </c>
      <c r="O22" s="38">
        <v>1</v>
      </c>
      <c r="P22" s="28" t="str">
        <f t="shared" si="8"/>
        <v>Sangat terampil dalam membaca  dan menganalisis  QS. Yunus (10): 40-41 dan QS. Al Maidah (5) : 32</v>
      </c>
      <c r="Q22" s="40" t="s">
        <v>8</v>
      </c>
      <c r="R22" s="40" t="s">
        <v>8</v>
      </c>
      <c r="S22" s="18"/>
      <c r="T22" s="1">
        <v>95</v>
      </c>
      <c r="U22" s="1">
        <v>98</v>
      </c>
      <c r="V22" s="1">
        <v>90</v>
      </c>
      <c r="W22" s="1">
        <v>95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88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52792</v>
      </c>
      <c r="C23" s="19" t="s">
        <v>77</v>
      </c>
      <c r="D23" s="18"/>
      <c r="E23" s="36">
        <f t="shared" si="0"/>
        <v>95</v>
      </c>
      <c r="F23" s="28" t="str">
        <f t="shared" si="1"/>
        <v>A</v>
      </c>
      <c r="G23" s="28">
        <f>IF((COUNTA(T12:AC12)&gt;0),(ROUND((AVERAGE(T23:AD23)),0)),"")</f>
        <v>95</v>
      </c>
      <c r="H23" s="28" t="str">
        <f t="shared" si="2"/>
        <v>A</v>
      </c>
      <c r="I23" s="38">
        <v>1</v>
      </c>
      <c r="J23" s="28" t="str">
        <f t="shared" si="3"/>
        <v>Memiliki kemampuan dalam menjelaskan makna iman kepada Nabi dan Rasul, namun perlu peningkatan dalam penerapan hormat dan patuh pada orang tua dan guru.</v>
      </c>
      <c r="K23" s="36">
        <f t="shared" si="4"/>
        <v>91.5</v>
      </c>
      <c r="L23" s="28" t="str">
        <f t="shared" si="5"/>
        <v>A</v>
      </c>
      <c r="M23" s="28">
        <f t="shared" si="6"/>
        <v>91.5</v>
      </c>
      <c r="N23" s="28" t="str">
        <f t="shared" si="7"/>
        <v>A</v>
      </c>
      <c r="O23" s="38">
        <v>1</v>
      </c>
      <c r="P23" s="28" t="str">
        <f t="shared" si="8"/>
        <v>Sangat terampil dalam membaca  dan menganalisis  QS. Yunus (10): 40-41 dan QS. Al Maidah (5) : 32</v>
      </c>
      <c r="Q23" s="40" t="s">
        <v>8</v>
      </c>
      <c r="R23" s="40" t="s">
        <v>8</v>
      </c>
      <c r="S23" s="18"/>
      <c r="T23" s="1">
        <v>98</v>
      </c>
      <c r="U23" s="1">
        <v>98</v>
      </c>
      <c r="V23" s="1">
        <v>94</v>
      </c>
      <c r="W23" s="1">
        <v>95</v>
      </c>
      <c r="X23" s="1">
        <v>91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94</v>
      </c>
      <c r="AH23" s="1">
        <v>95</v>
      </c>
      <c r="AI23" s="1">
        <v>97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15866</v>
      </c>
      <c r="FK23" s="79">
        <v>15876</v>
      </c>
    </row>
    <row r="24" spans="1:167" x14ac:dyDescent="0.25">
      <c r="A24" s="19">
        <v>14</v>
      </c>
      <c r="B24" s="19">
        <v>52822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Nabi dan Rasul, namun perlu peningkatan dalam penerapan hormat dan patuh pada orang tua dan guru.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>Sangat terampil dalam membaca  dan menganalisis  QS. Yunus (10): 40-41 dan QS. Al Maidah (5) : 32</v>
      </c>
      <c r="Q24" s="40" t="s">
        <v>8</v>
      </c>
      <c r="R24" s="40" t="s">
        <v>8</v>
      </c>
      <c r="S24" s="18"/>
      <c r="T24" s="1">
        <v>90</v>
      </c>
      <c r="U24" s="1">
        <v>95</v>
      </c>
      <c r="V24" s="1">
        <v>85</v>
      </c>
      <c r="W24" s="1">
        <v>90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52837</v>
      </c>
      <c r="C25" s="19" t="s">
        <v>79</v>
      </c>
      <c r="D25" s="18"/>
      <c r="E25" s="36">
        <f t="shared" si="0"/>
        <v>91</v>
      </c>
      <c r="F25" s="28" t="str">
        <f t="shared" si="1"/>
        <v>A</v>
      </c>
      <c r="G25" s="28">
        <f>IF((COUNTA(T12:AC12)&gt;0),(ROUND((AVERAGE(T25:AD25)),0)),"")</f>
        <v>91</v>
      </c>
      <c r="H25" s="28" t="str">
        <f t="shared" si="2"/>
        <v>A</v>
      </c>
      <c r="I25" s="38">
        <v>1</v>
      </c>
      <c r="J25" s="28" t="str">
        <f t="shared" si="3"/>
        <v>Memiliki kemampuan dalam menjelaskan makna iman kepada Nabi dan Rasul, namun perlu peningkatan dalam penerapan hormat dan patuh pada orang tua dan guru.</v>
      </c>
      <c r="K25" s="36">
        <f t="shared" si="4"/>
        <v>86.5</v>
      </c>
      <c r="L25" s="28" t="str">
        <f t="shared" si="5"/>
        <v>A</v>
      </c>
      <c r="M25" s="28">
        <f t="shared" si="6"/>
        <v>86.5</v>
      </c>
      <c r="N25" s="28" t="str">
        <f t="shared" si="7"/>
        <v>A</v>
      </c>
      <c r="O25" s="38">
        <v>1</v>
      </c>
      <c r="P25" s="28" t="str">
        <f t="shared" si="8"/>
        <v>Sangat terampil dalam membaca  dan menganalisis  QS. Yunus (10): 40-41 dan QS. Al Maidah (5) : 32</v>
      </c>
      <c r="Q25" s="40" t="s">
        <v>8</v>
      </c>
      <c r="R25" s="40" t="s">
        <v>8</v>
      </c>
      <c r="S25" s="18"/>
      <c r="T25" s="1">
        <v>90</v>
      </c>
      <c r="U25" s="1">
        <v>95</v>
      </c>
      <c r="V25" s="1">
        <v>85</v>
      </c>
      <c r="W25" s="1">
        <v>90</v>
      </c>
      <c r="X25" s="1">
        <v>97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88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15867</v>
      </c>
      <c r="FK25" s="79">
        <v>15877</v>
      </c>
    </row>
    <row r="26" spans="1:167" x14ac:dyDescent="0.25">
      <c r="A26" s="19">
        <v>16</v>
      </c>
      <c r="B26" s="19">
        <v>52852</v>
      </c>
      <c r="C26" s="19" t="s">
        <v>81</v>
      </c>
      <c r="D26" s="18"/>
      <c r="E26" s="36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8">
        <v>1</v>
      </c>
      <c r="J26" s="28" t="str">
        <f t="shared" si="3"/>
        <v>Memiliki kemampuan dalam menjelaskan makna iman kepada Nabi dan Rasul, namun perlu peningkatan dalam penerapan hormat dan patuh pada orang tua dan guru.</v>
      </c>
      <c r="K26" s="36">
        <f t="shared" si="4"/>
        <v>88.75</v>
      </c>
      <c r="L26" s="28" t="str">
        <f t="shared" si="5"/>
        <v>A</v>
      </c>
      <c r="M26" s="28">
        <f t="shared" si="6"/>
        <v>88.75</v>
      </c>
      <c r="N26" s="28" t="str">
        <f t="shared" si="7"/>
        <v>A</v>
      </c>
      <c r="O26" s="38">
        <v>1</v>
      </c>
      <c r="P26" s="28" t="str">
        <f t="shared" si="8"/>
        <v>Sangat terampil dalam membaca  dan menganalisis  QS. Yunus (10): 40-41 dan QS. Al Maidah (5) : 32</v>
      </c>
      <c r="Q26" s="40" t="s">
        <v>8</v>
      </c>
      <c r="R26" s="40" t="s">
        <v>8</v>
      </c>
      <c r="S26" s="18"/>
      <c r="T26" s="1">
        <v>95</v>
      </c>
      <c r="U26" s="1">
        <v>98</v>
      </c>
      <c r="V26" s="1">
        <v>90</v>
      </c>
      <c r="W26" s="1">
        <v>87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52867</v>
      </c>
      <c r="C27" s="19" t="s">
        <v>82</v>
      </c>
      <c r="D27" s="18"/>
      <c r="E27" s="36">
        <f t="shared" si="0"/>
        <v>95</v>
      </c>
      <c r="F27" s="28" t="str">
        <f t="shared" si="1"/>
        <v>A</v>
      </c>
      <c r="G27" s="28">
        <f>IF((COUNTA(T12:AC12)&gt;0),(ROUND((AVERAGE(T27:AD27)),0)),"")</f>
        <v>95</v>
      </c>
      <c r="H27" s="28" t="str">
        <f t="shared" si="2"/>
        <v>A</v>
      </c>
      <c r="I27" s="38">
        <v>1</v>
      </c>
      <c r="J27" s="28" t="str">
        <f t="shared" si="3"/>
        <v>Memiliki kemampuan dalam menjelaskan makna iman kepada Nabi dan Rasul, namun perlu peningkatan dalam penerapan hormat dan patuh pada orang tua dan guru.</v>
      </c>
      <c r="K27" s="36">
        <f t="shared" si="4"/>
        <v>88.75</v>
      </c>
      <c r="L27" s="28" t="str">
        <f t="shared" si="5"/>
        <v>A</v>
      </c>
      <c r="M27" s="28">
        <f t="shared" si="6"/>
        <v>88.75</v>
      </c>
      <c r="N27" s="28" t="str">
        <f t="shared" si="7"/>
        <v>A</v>
      </c>
      <c r="O27" s="38">
        <v>1</v>
      </c>
      <c r="P27" s="28" t="str">
        <f t="shared" si="8"/>
        <v>Sangat terampil dalam membaca  dan menganalisis  QS. Yunus (10): 40-41 dan QS. Al Maidah (5) : 32</v>
      </c>
      <c r="Q27" s="40" t="s">
        <v>8</v>
      </c>
      <c r="R27" s="40" t="s">
        <v>8</v>
      </c>
      <c r="S27" s="18"/>
      <c r="T27" s="1">
        <v>98</v>
      </c>
      <c r="U27" s="1">
        <v>98</v>
      </c>
      <c r="V27" s="1">
        <v>94</v>
      </c>
      <c r="W27" s="1">
        <v>98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94</v>
      </c>
      <c r="AH27" s="1">
        <v>88</v>
      </c>
      <c r="AI27" s="1">
        <v>93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15868</v>
      </c>
      <c r="FK27" s="79">
        <v>15878</v>
      </c>
    </row>
    <row r="28" spans="1:167" x14ac:dyDescent="0.25">
      <c r="A28" s="19">
        <v>18</v>
      </c>
      <c r="B28" s="19">
        <v>52882</v>
      </c>
      <c r="C28" s="19" t="s">
        <v>83</v>
      </c>
      <c r="D28" s="18"/>
      <c r="E28" s="36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8">
        <v>1</v>
      </c>
      <c r="J28" s="28" t="str">
        <f t="shared" si="3"/>
        <v>Memiliki kemampuan dalam menjelaskan makna iman kepada Nabi dan Rasul, namun perlu peningkatan dalam penerapan hormat dan patuh pada orang tua dan guru.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membaca  dan menganalisis  QS. Yunus (10): 40-41 dan QS. Al Maidah (5) : 32</v>
      </c>
      <c r="Q28" s="40" t="s">
        <v>8</v>
      </c>
      <c r="R28" s="40" t="s">
        <v>8</v>
      </c>
      <c r="S28" s="18"/>
      <c r="T28" s="1">
        <v>90</v>
      </c>
      <c r="U28" s="1">
        <v>95</v>
      </c>
      <c r="V28" s="1">
        <v>85</v>
      </c>
      <c r="W28" s="1">
        <v>80</v>
      </c>
      <c r="X28" s="1">
        <v>93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52897</v>
      </c>
      <c r="C29" s="19" t="s">
        <v>84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Nabi dan Rasul, namun perlu peningkatan dalam penerapan hormat dan patuh pada orang tua dan guru.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Sangat terampil dalam membaca  dan menganalisis  QS. Yunus (10): 40-41 dan QS. Al Maidah (5) : 32</v>
      </c>
      <c r="Q29" s="40" t="s">
        <v>8</v>
      </c>
      <c r="R29" s="40" t="s">
        <v>8</v>
      </c>
      <c r="S29" s="18"/>
      <c r="T29" s="1">
        <v>90</v>
      </c>
      <c r="U29" s="1">
        <v>95</v>
      </c>
      <c r="V29" s="1">
        <v>85</v>
      </c>
      <c r="W29" s="1">
        <v>88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87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15869</v>
      </c>
      <c r="FK29" s="79">
        <v>15879</v>
      </c>
    </row>
    <row r="30" spans="1:167" x14ac:dyDescent="0.25">
      <c r="A30" s="19">
        <v>20</v>
      </c>
      <c r="B30" s="19">
        <v>52912</v>
      </c>
      <c r="C30" s="19" t="s">
        <v>85</v>
      </c>
      <c r="D30" s="18"/>
      <c r="E30" s="36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8">
        <v>1</v>
      </c>
      <c r="J30" s="28" t="str">
        <f t="shared" si="3"/>
        <v>Memiliki kemampuan dalam menjelaskan makna iman kepada Nabi dan Rasul, namun perlu peningkatan dalam penerapan hormat dan patuh pada orang tua dan guru.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Sangat terampil dalam membaca  dan menganalisis  QS. Yunus (10): 40-41 dan QS. Al Maidah (5) : 32</v>
      </c>
      <c r="Q30" s="40" t="s">
        <v>8</v>
      </c>
      <c r="R30" s="40" t="s">
        <v>8</v>
      </c>
      <c r="S30" s="18"/>
      <c r="T30" s="1">
        <v>90</v>
      </c>
      <c r="U30" s="1">
        <v>95</v>
      </c>
      <c r="V30" s="1">
        <v>85</v>
      </c>
      <c r="W30" s="1">
        <v>98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87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52927</v>
      </c>
      <c r="C31" s="19" t="s">
        <v>86</v>
      </c>
      <c r="D31" s="18"/>
      <c r="E31" s="36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8">
        <v>1</v>
      </c>
      <c r="J31" s="28" t="str">
        <f t="shared" si="3"/>
        <v>Memiliki kemampuan dalam menjelaskan makna iman kepada Nabi dan Rasul, namun perlu peningkatan dalam penerapan hormat dan patuh pada orang tua dan guru.</v>
      </c>
      <c r="K31" s="36">
        <f t="shared" si="4"/>
        <v>86.5</v>
      </c>
      <c r="L31" s="28" t="str">
        <f t="shared" si="5"/>
        <v>A</v>
      </c>
      <c r="M31" s="28">
        <f t="shared" si="6"/>
        <v>86.5</v>
      </c>
      <c r="N31" s="28" t="str">
        <f t="shared" si="7"/>
        <v>A</v>
      </c>
      <c r="O31" s="38">
        <v>1</v>
      </c>
      <c r="P31" s="28" t="str">
        <f t="shared" si="8"/>
        <v>Sangat terampil dalam membaca  dan menganalisis  QS. Yunus (10): 40-41 dan QS. Al Maidah (5) : 32</v>
      </c>
      <c r="Q31" s="40" t="s">
        <v>8</v>
      </c>
      <c r="R31" s="40" t="s">
        <v>8</v>
      </c>
      <c r="S31" s="18"/>
      <c r="T31" s="1">
        <v>90</v>
      </c>
      <c r="U31" s="1">
        <v>95</v>
      </c>
      <c r="V31" s="1">
        <v>85</v>
      </c>
      <c r="W31" s="1">
        <v>98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88</v>
      </c>
      <c r="AI31" s="1">
        <v>93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15870</v>
      </c>
      <c r="FK31" s="79">
        <v>15880</v>
      </c>
    </row>
    <row r="32" spans="1:167" x14ac:dyDescent="0.25">
      <c r="A32" s="19">
        <v>22</v>
      </c>
      <c r="B32" s="19">
        <v>52942</v>
      </c>
      <c r="C32" s="19" t="s">
        <v>87</v>
      </c>
      <c r="D32" s="18"/>
      <c r="E32" s="36">
        <f t="shared" si="0"/>
        <v>93</v>
      </c>
      <c r="F32" s="28" t="str">
        <f t="shared" si="1"/>
        <v>A</v>
      </c>
      <c r="G32" s="28">
        <f>IF((COUNTA(T12:AC12)&gt;0),(ROUND((AVERAGE(T32:AD32)),0)),"")</f>
        <v>93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Nabi dan Rasul, namun perlu peningkatan dalam penerapan hormat dan patuh pada orang tua dan guru.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Sangat terampil dalam membaca  dan menganalisis  QS. Yunus (10): 40-41 dan QS. Al Maidah (5) : 32</v>
      </c>
      <c r="Q32" s="40" t="s">
        <v>8</v>
      </c>
      <c r="R32" s="40" t="s">
        <v>8</v>
      </c>
      <c r="S32" s="18"/>
      <c r="T32" s="1">
        <v>90</v>
      </c>
      <c r="U32" s="1">
        <v>95</v>
      </c>
      <c r="V32" s="1">
        <v>85</v>
      </c>
      <c r="W32" s="1">
        <v>96</v>
      </c>
      <c r="X32" s="1">
        <v>97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87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52957</v>
      </c>
      <c r="C33" s="19" t="s">
        <v>88</v>
      </c>
      <c r="D33" s="18"/>
      <c r="E33" s="36">
        <f t="shared" si="0"/>
        <v>92</v>
      </c>
      <c r="F33" s="28" t="str">
        <f t="shared" si="1"/>
        <v>A</v>
      </c>
      <c r="G33" s="28">
        <f>IF((COUNTA(T12:AC12)&gt;0),(ROUND((AVERAGE(T33:AD33)),0)),"")</f>
        <v>92</v>
      </c>
      <c r="H33" s="28" t="str">
        <f t="shared" si="2"/>
        <v>A</v>
      </c>
      <c r="I33" s="38">
        <v>1</v>
      </c>
      <c r="J33" s="28" t="str">
        <f t="shared" si="3"/>
        <v>Memiliki kemampuan dalam menjelaskan makna iman kepada Nabi dan Rasul, namun perlu peningkatan dalam penerapan hormat dan patuh pada orang tua dan guru.</v>
      </c>
      <c r="K33" s="36">
        <f t="shared" si="4"/>
        <v>87.75</v>
      </c>
      <c r="L33" s="28" t="str">
        <f t="shared" si="5"/>
        <v>A</v>
      </c>
      <c r="M33" s="28">
        <f t="shared" si="6"/>
        <v>87.75</v>
      </c>
      <c r="N33" s="28" t="str">
        <f t="shared" si="7"/>
        <v>A</v>
      </c>
      <c r="O33" s="38">
        <v>1</v>
      </c>
      <c r="P33" s="28" t="str">
        <f t="shared" si="8"/>
        <v>Sangat terampil dalam membaca  dan menganalisis  QS. Yunus (10): 40-41 dan QS. Al Maidah (5) : 32</v>
      </c>
      <c r="Q33" s="40" t="s">
        <v>8</v>
      </c>
      <c r="R33" s="40" t="s">
        <v>8</v>
      </c>
      <c r="S33" s="18"/>
      <c r="T33" s="1">
        <v>95</v>
      </c>
      <c r="U33" s="1">
        <v>98</v>
      </c>
      <c r="V33" s="1">
        <v>90</v>
      </c>
      <c r="W33" s="1">
        <v>98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88</v>
      </c>
      <c r="AI33" s="1">
        <v>93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52972</v>
      </c>
      <c r="C34" s="19" t="s">
        <v>89</v>
      </c>
      <c r="D34" s="18"/>
      <c r="E34" s="36">
        <f t="shared" si="0"/>
        <v>91</v>
      </c>
      <c r="F34" s="28" t="str">
        <f t="shared" si="1"/>
        <v>A</v>
      </c>
      <c r="G34" s="28">
        <f>IF((COUNTA(T12:AC12)&gt;0),(ROUND((AVERAGE(T34:AD34)),0)),"")</f>
        <v>91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Nabi dan Rasul, namun perlu peningkatan dalam penerapan hormat dan patuh pada orang tua dan guru.</v>
      </c>
      <c r="K34" s="36">
        <f t="shared" si="4"/>
        <v>86.5</v>
      </c>
      <c r="L34" s="28" t="str">
        <f t="shared" si="5"/>
        <v>A</v>
      </c>
      <c r="M34" s="28">
        <f t="shared" si="6"/>
        <v>86.5</v>
      </c>
      <c r="N34" s="28" t="str">
        <f t="shared" si="7"/>
        <v>A</v>
      </c>
      <c r="O34" s="38">
        <v>1</v>
      </c>
      <c r="P34" s="28" t="str">
        <f t="shared" si="8"/>
        <v>Sangat terampil dalam membaca  dan menganalisis  QS. Yunus (10): 40-41 dan QS. Al Maidah (5) : 32</v>
      </c>
      <c r="Q34" s="40" t="s">
        <v>8</v>
      </c>
      <c r="R34" s="40" t="s">
        <v>8</v>
      </c>
      <c r="S34" s="18"/>
      <c r="T34" s="1">
        <v>90</v>
      </c>
      <c r="U34" s="1">
        <v>95</v>
      </c>
      <c r="V34" s="1">
        <v>85</v>
      </c>
      <c r="W34" s="1">
        <v>88</v>
      </c>
      <c r="X34" s="1">
        <v>96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88</v>
      </c>
      <c r="AI34" s="1">
        <v>93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52987</v>
      </c>
      <c r="C35" s="19" t="s">
        <v>90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dalam menjelaskan makna iman kepada Nabi dan Rasul, namun perlu peningkatan dalam penerapan hormat dan patuh pada orang tua dan guru.</v>
      </c>
      <c r="K35" s="36">
        <f t="shared" si="4"/>
        <v>85.25</v>
      </c>
      <c r="L35" s="28" t="str">
        <f t="shared" si="5"/>
        <v>A</v>
      </c>
      <c r="M35" s="28">
        <f t="shared" si="6"/>
        <v>85.25</v>
      </c>
      <c r="N35" s="28" t="str">
        <f t="shared" si="7"/>
        <v>A</v>
      </c>
      <c r="O35" s="38">
        <v>1</v>
      </c>
      <c r="P35" s="28" t="str">
        <f t="shared" si="8"/>
        <v>Sangat terampil dalam membaca  dan menganalisis  QS. Yunus (10): 40-41 dan QS. Al Maidah (5) : 32</v>
      </c>
      <c r="Q35" s="40" t="s">
        <v>8</v>
      </c>
      <c r="R35" s="40" t="s">
        <v>8</v>
      </c>
      <c r="S35" s="18"/>
      <c r="T35" s="1">
        <v>85</v>
      </c>
      <c r="U35" s="1">
        <v>90</v>
      </c>
      <c r="V35" s="1">
        <v>80</v>
      </c>
      <c r="W35" s="1">
        <v>96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53002</v>
      </c>
      <c r="C36" s="19" t="s">
        <v>91</v>
      </c>
      <c r="D36" s="18"/>
      <c r="E36" s="36">
        <f t="shared" si="0"/>
        <v>97</v>
      </c>
      <c r="F36" s="28" t="str">
        <f t="shared" si="1"/>
        <v>A</v>
      </c>
      <c r="G36" s="28">
        <f>IF((COUNTA(T12:AC12)&gt;0),(ROUND((AVERAGE(T36:AD36)),0)),"")</f>
        <v>97</v>
      </c>
      <c r="H36" s="28" t="str">
        <f t="shared" si="2"/>
        <v>A</v>
      </c>
      <c r="I36" s="38">
        <v>1</v>
      </c>
      <c r="J36" s="28" t="str">
        <f t="shared" si="3"/>
        <v>Memiliki kemampuan dalam menjelaskan makna iman kepada Nabi dan Rasul, namun perlu peningkatan dalam penerapan hormat dan patuh pada orang tua dan guru.</v>
      </c>
      <c r="K36" s="36">
        <f t="shared" si="4"/>
        <v>88.75</v>
      </c>
      <c r="L36" s="28" t="str">
        <f t="shared" si="5"/>
        <v>A</v>
      </c>
      <c r="M36" s="28">
        <f t="shared" si="6"/>
        <v>88.75</v>
      </c>
      <c r="N36" s="28" t="str">
        <f t="shared" si="7"/>
        <v>A</v>
      </c>
      <c r="O36" s="38">
        <v>1</v>
      </c>
      <c r="P36" s="28" t="str">
        <f t="shared" si="8"/>
        <v>Sangat terampil dalam membaca  dan menganalisis  QS. Yunus (10): 40-41 dan QS. Al Maidah (5) : 32</v>
      </c>
      <c r="Q36" s="40" t="s">
        <v>8</v>
      </c>
      <c r="R36" s="40" t="s">
        <v>8</v>
      </c>
      <c r="S36" s="18"/>
      <c r="T36" s="1">
        <v>98</v>
      </c>
      <c r="U36" s="1">
        <v>98</v>
      </c>
      <c r="V36" s="1">
        <v>93</v>
      </c>
      <c r="W36" s="1">
        <v>98</v>
      </c>
      <c r="X36" s="1">
        <v>97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94</v>
      </c>
      <c r="AH36" s="1">
        <v>88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53017</v>
      </c>
      <c r="C37" s="19" t="s">
        <v>92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Nabi dan Rasul, namun perlu peningkatan dalam penerapan hormat dan patuh pada orang tua dan guru.</v>
      </c>
      <c r="K37" s="36">
        <f t="shared" si="4"/>
        <v>85.25</v>
      </c>
      <c r="L37" s="28" t="str">
        <f t="shared" si="5"/>
        <v>A</v>
      </c>
      <c r="M37" s="28">
        <f t="shared" si="6"/>
        <v>85.25</v>
      </c>
      <c r="N37" s="28" t="str">
        <f t="shared" si="7"/>
        <v>A</v>
      </c>
      <c r="O37" s="38">
        <v>1</v>
      </c>
      <c r="P37" s="28" t="str">
        <f t="shared" si="8"/>
        <v>Sangat terampil dalam membaca  dan menganalisis  QS. Yunus (10): 40-41 dan QS. Al Maidah (5) : 32</v>
      </c>
      <c r="Q37" s="40" t="s">
        <v>8</v>
      </c>
      <c r="R37" s="40" t="s">
        <v>8</v>
      </c>
      <c r="S37" s="18"/>
      <c r="T37" s="1">
        <v>80</v>
      </c>
      <c r="U37" s="1">
        <v>85</v>
      </c>
      <c r="V37" s="1">
        <v>80</v>
      </c>
      <c r="W37" s="1">
        <v>90</v>
      </c>
      <c r="X37" s="1">
        <v>97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88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53032</v>
      </c>
      <c r="C38" s="19" t="s">
        <v>93</v>
      </c>
      <c r="D38" s="18"/>
      <c r="E38" s="36">
        <f t="shared" si="0"/>
        <v>93</v>
      </c>
      <c r="F38" s="28" t="str">
        <f t="shared" si="1"/>
        <v>A</v>
      </c>
      <c r="G38" s="28">
        <f>IF((COUNTA(T12:AC12)&gt;0),(ROUND((AVERAGE(T38:AD38)),0)),"")</f>
        <v>93</v>
      </c>
      <c r="H38" s="28" t="str">
        <f t="shared" si="2"/>
        <v>A</v>
      </c>
      <c r="I38" s="38">
        <v>1</v>
      </c>
      <c r="J38" s="28" t="str">
        <f t="shared" si="3"/>
        <v>Memiliki kemampuan dalam menjelaskan makna iman kepada Nabi dan Rasul, namun perlu peningkatan dalam penerapan hormat dan patuh pada orang tua dan guru.</v>
      </c>
      <c r="K38" s="36">
        <f t="shared" si="4"/>
        <v>87.25</v>
      </c>
      <c r="L38" s="28" t="str">
        <f t="shared" si="5"/>
        <v>A</v>
      </c>
      <c r="M38" s="28">
        <f t="shared" si="6"/>
        <v>87.25</v>
      </c>
      <c r="N38" s="28" t="str">
        <f t="shared" si="7"/>
        <v>A</v>
      </c>
      <c r="O38" s="38">
        <v>1</v>
      </c>
      <c r="P38" s="28" t="str">
        <f t="shared" si="8"/>
        <v>Sangat terampil dalam membaca  dan menganalisis  QS. Yunus (10): 40-41 dan QS. Al Maidah (5) : 32</v>
      </c>
      <c r="Q38" s="40" t="s">
        <v>8</v>
      </c>
      <c r="R38" s="40" t="s">
        <v>8</v>
      </c>
      <c r="S38" s="18"/>
      <c r="T38" s="1">
        <v>95</v>
      </c>
      <c r="U38" s="1">
        <v>98</v>
      </c>
      <c r="V38" s="1">
        <v>90</v>
      </c>
      <c r="W38" s="1">
        <v>98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87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53047</v>
      </c>
      <c r="C39" s="19" t="s">
        <v>94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 menjelaskan khutbah, dakwah, dan tabligh, namun perlu peningkatan dalam menganalisis rukun khutbah.</v>
      </c>
      <c r="K39" s="36">
        <f t="shared" si="4"/>
        <v>88.75</v>
      </c>
      <c r="L39" s="28" t="str">
        <f t="shared" si="5"/>
        <v>A</v>
      </c>
      <c r="M39" s="28">
        <f t="shared" si="6"/>
        <v>88.75</v>
      </c>
      <c r="N39" s="28" t="str">
        <f t="shared" si="7"/>
        <v>A</v>
      </c>
      <c r="O39" s="38">
        <v>1</v>
      </c>
      <c r="P39" s="28" t="str">
        <f t="shared" si="8"/>
        <v>Sangat terampil dalam membaca  dan menganalisis  QS. Yunus (10): 40-41 dan QS. Al Maidah (5) : 32</v>
      </c>
      <c r="Q39" s="40" t="s">
        <v>8</v>
      </c>
      <c r="R39" s="40" t="s">
        <v>8</v>
      </c>
      <c r="S39" s="18"/>
      <c r="T39" s="1">
        <v>80</v>
      </c>
      <c r="U39" s="1">
        <v>86</v>
      </c>
      <c r="V39" s="1">
        <v>80</v>
      </c>
      <c r="W39" s="1">
        <v>95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96</v>
      </c>
      <c r="AG39" s="1">
        <v>80</v>
      </c>
      <c r="AH39" s="1">
        <v>87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53062</v>
      </c>
      <c r="C40" s="19" t="s">
        <v>95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 menjelaskan khutbah, dakwah, dan tabligh, namun perlu peningkatan dalam menganalisis rukun khutbah.</v>
      </c>
      <c r="K40" s="36">
        <f t="shared" si="4"/>
        <v>87.25</v>
      </c>
      <c r="L40" s="28" t="str">
        <f t="shared" si="5"/>
        <v>A</v>
      </c>
      <c r="M40" s="28">
        <f t="shared" si="6"/>
        <v>87.25</v>
      </c>
      <c r="N40" s="28" t="str">
        <f t="shared" si="7"/>
        <v>A</v>
      </c>
      <c r="O40" s="38">
        <v>1</v>
      </c>
      <c r="P40" s="28" t="str">
        <f t="shared" si="8"/>
        <v>Sangat terampil dalam membaca  dan menganalisis  QS. Yunus (10): 40-41 dan QS. Al Maidah (5) : 32</v>
      </c>
      <c r="Q40" s="40" t="s">
        <v>8</v>
      </c>
      <c r="R40" s="40" t="s">
        <v>8</v>
      </c>
      <c r="S40" s="18"/>
      <c r="T40" s="1">
        <v>80</v>
      </c>
      <c r="U40" s="1">
        <v>85</v>
      </c>
      <c r="V40" s="1">
        <v>80</v>
      </c>
      <c r="W40" s="1">
        <v>90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>
        <v>87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53077</v>
      </c>
      <c r="C41" s="19" t="s">
        <v>96</v>
      </c>
      <c r="D41" s="18"/>
      <c r="E41" s="36">
        <f t="shared" si="0"/>
        <v>92</v>
      </c>
      <c r="F41" s="28" t="str">
        <f t="shared" si="1"/>
        <v>A</v>
      </c>
      <c r="G41" s="28">
        <f>IF((COUNTA(T12:AC12)&gt;0),(ROUND((AVERAGE(T41:AD41)),0)),"")</f>
        <v>92</v>
      </c>
      <c r="H41" s="28" t="str">
        <f t="shared" si="2"/>
        <v>A</v>
      </c>
      <c r="I41" s="38">
        <v>1</v>
      </c>
      <c r="J41" s="28" t="str">
        <f t="shared" si="3"/>
        <v>Memiliki kemampuan dalam menjelaskan makna iman kepada Nabi dan Rasul, namun perlu peningkatan dalam penerapan hormat dan patuh pada orang tua dan guru.</v>
      </c>
      <c r="K41" s="36">
        <f t="shared" si="4"/>
        <v>90.75</v>
      </c>
      <c r="L41" s="28" t="str">
        <f t="shared" si="5"/>
        <v>A</v>
      </c>
      <c r="M41" s="28">
        <f t="shared" si="6"/>
        <v>90.75</v>
      </c>
      <c r="N41" s="28" t="str">
        <f t="shared" si="7"/>
        <v>A</v>
      </c>
      <c r="O41" s="38">
        <v>1</v>
      </c>
      <c r="P41" s="28" t="str">
        <f t="shared" si="8"/>
        <v>Sangat terampil dalam membaca  dan menganalisis  QS. Yunus (10): 40-41 dan QS. Al Maidah (5) : 32</v>
      </c>
      <c r="Q41" s="40" t="s">
        <v>8</v>
      </c>
      <c r="R41" s="40" t="s">
        <v>8</v>
      </c>
      <c r="S41" s="18"/>
      <c r="T41" s="1">
        <v>90</v>
      </c>
      <c r="U41" s="1">
        <v>95</v>
      </c>
      <c r="V41" s="1">
        <v>90</v>
      </c>
      <c r="W41" s="1">
        <v>88</v>
      </c>
      <c r="X41" s="1">
        <v>97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89</v>
      </c>
      <c r="AI41" s="1">
        <v>94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53092</v>
      </c>
      <c r="C42" s="19" t="s">
        <v>97</v>
      </c>
      <c r="D42" s="18"/>
      <c r="E42" s="36">
        <f t="shared" si="0"/>
        <v>95</v>
      </c>
      <c r="F42" s="28" t="str">
        <f t="shared" si="1"/>
        <v>A</v>
      </c>
      <c r="G42" s="28">
        <f>IF((COUNTA(T12:AC12)&gt;0),(ROUND((AVERAGE(T42:AD42)),0)),"")</f>
        <v>95</v>
      </c>
      <c r="H42" s="28" t="str">
        <f t="shared" si="2"/>
        <v>A</v>
      </c>
      <c r="I42" s="38">
        <v>1</v>
      </c>
      <c r="J42" s="28" t="str">
        <f t="shared" si="3"/>
        <v>Memiliki kemampuan dalam menjelaskan makna iman kepada Nabi dan Rasul, namun perlu peningkatan dalam penerapan hormat dan patuh pada orang tua dan guru.</v>
      </c>
      <c r="K42" s="36">
        <f t="shared" si="4"/>
        <v>92.25</v>
      </c>
      <c r="L42" s="28" t="str">
        <f t="shared" si="5"/>
        <v>A</v>
      </c>
      <c r="M42" s="28">
        <f t="shared" si="6"/>
        <v>92.25</v>
      </c>
      <c r="N42" s="28" t="str">
        <f t="shared" si="7"/>
        <v>A</v>
      </c>
      <c r="O42" s="38">
        <v>1</v>
      </c>
      <c r="P42" s="28" t="str">
        <f t="shared" si="8"/>
        <v>Sangat terampil dalam membaca  dan menganalisis  QS. Yunus (10): 40-41 dan QS. Al Maidah (5) : 32</v>
      </c>
      <c r="Q42" s="40" t="s">
        <v>8</v>
      </c>
      <c r="R42" s="40" t="s">
        <v>8</v>
      </c>
      <c r="S42" s="18"/>
      <c r="T42" s="1">
        <v>95</v>
      </c>
      <c r="U42" s="1">
        <v>98</v>
      </c>
      <c r="V42" s="1">
        <v>90</v>
      </c>
      <c r="W42" s="1">
        <v>98</v>
      </c>
      <c r="X42" s="1">
        <v>94</v>
      </c>
      <c r="Y42" s="1"/>
      <c r="Z42" s="1"/>
      <c r="AA42" s="1"/>
      <c r="AB42" s="1"/>
      <c r="AC42" s="1"/>
      <c r="AD42" s="1"/>
      <c r="AE42" s="18"/>
      <c r="AF42" s="1">
        <v>98</v>
      </c>
      <c r="AG42" s="1">
        <v>90</v>
      </c>
      <c r="AH42" s="1">
        <v>88</v>
      </c>
      <c r="AI42" s="1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53107</v>
      </c>
      <c r="C43" s="19" t="s">
        <v>98</v>
      </c>
      <c r="D43" s="18"/>
      <c r="E43" s="36">
        <f t="shared" si="0"/>
        <v>94</v>
      </c>
      <c r="F43" s="28" t="str">
        <f t="shared" si="1"/>
        <v>A</v>
      </c>
      <c r="G43" s="28">
        <f>IF((COUNTA(T12:AC12)&gt;0),(ROUND((AVERAGE(T43:AD43)),0)),"")</f>
        <v>94</v>
      </c>
      <c r="H43" s="28" t="str">
        <f t="shared" si="2"/>
        <v>A</v>
      </c>
      <c r="I43" s="38">
        <v>1</v>
      </c>
      <c r="J43" s="28" t="str">
        <f t="shared" si="3"/>
        <v>Memiliki kemampuan dalam menjelaskan makna iman kepada Nabi dan Rasul, namun perlu peningkatan dalam penerapan hormat dan patuh pada orang tua dan guru.</v>
      </c>
      <c r="K43" s="36">
        <f t="shared" si="4"/>
        <v>87.25</v>
      </c>
      <c r="L43" s="28" t="str">
        <f t="shared" si="5"/>
        <v>A</v>
      </c>
      <c r="M43" s="28">
        <f t="shared" si="6"/>
        <v>87.25</v>
      </c>
      <c r="N43" s="28" t="str">
        <f t="shared" si="7"/>
        <v>A</v>
      </c>
      <c r="O43" s="38">
        <v>1</v>
      </c>
      <c r="P43" s="28" t="str">
        <f t="shared" si="8"/>
        <v>Sangat terampil dalam membaca  dan menganalisis  QS. Yunus (10): 40-41 dan QS. Al Maidah (5) : 32</v>
      </c>
      <c r="Q43" s="40" t="s">
        <v>8</v>
      </c>
      <c r="R43" s="40" t="s">
        <v>8</v>
      </c>
      <c r="S43" s="18"/>
      <c r="T43" s="1">
        <v>95</v>
      </c>
      <c r="U43" s="1">
        <v>98</v>
      </c>
      <c r="V43" s="1">
        <v>90</v>
      </c>
      <c r="W43" s="1">
        <v>88</v>
      </c>
      <c r="X43" s="1">
        <v>97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87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53122</v>
      </c>
      <c r="C44" s="19" t="s">
        <v>99</v>
      </c>
      <c r="D44" s="18"/>
      <c r="E44" s="36">
        <f t="shared" si="0"/>
        <v>97</v>
      </c>
      <c r="F44" s="28" t="str">
        <f t="shared" si="1"/>
        <v>A</v>
      </c>
      <c r="G44" s="28">
        <f>IF((COUNTA(T12:AC12)&gt;0),(ROUND((AVERAGE(T44:AD44)),0)),"")</f>
        <v>97</v>
      </c>
      <c r="H44" s="28" t="str">
        <f t="shared" si="2"/>
        <v>A</v>
      </c>
      <c r="I44" s="38">
        <v>1</v>
      </c>
      <c r="J44" s="28" t="str">
        <f t="shared" si="3"/>
        <v>Memiliki kemampuan dalam menjelaskan makna iman kepada Nabi dan Rasul, namun perlu peningkatan dalam penerapan hormat dan patuh pada orang tua dan guru.</v>
      </c>
      <c r="K44" s="36">
        <f t="shared" si="4"/>
        <v>93.25</v>
      </c>
      <c r="L44" s="28" t="str">
        <f t="shared" si="5"/>
        <v>A</v>
      </c>
      <c r="M44" s="28">
        <f t="shared" si="6"/>
        <v>93.25</v>
      </c>
      <c r="N44" s="28" t="str">
        <f t="shared" si="7"/>
        <v>A</v>
      </c>
      <c r="O44" s="38">
        <v>1</v>
      </c>
      <c r="P44" s="28" t="str">
        <f t="shared" si="8"/>
        <v>Sangat terampil dalam membaca  dan menganalisis  QS. Yunus (10): 40-41 dan QS. Al Maidah (5) : 32</v>
      </c>
      <c r="Q44" s="40" t="s">
        <v>8</v>
      </c>
      <c r="R44" s="40" t="s">
        <v>8</v>
      </c>
      <c r="S44" s="18"/>
      <c r="T44" s="1">
        <v>98</v>
      </c>
      <c r="U44" s="1">
        <v>98</v>
      </c>
      <c r="V44" s="1">
        <v>94</v>
      </c>
      <c r="W44" s="1">
        <v>98</v>
      </c>
      <c r="X44" s="1">
        <v>97</v>
      </c>
      <c r="Y44" s="1"/>
      <c r="Z44" s="1"/>
      <c r="AA44" s="1"/>
      <c r="AB44" s="1"/>
      <c r="AC44" s="1"/>
      <c r="AD44" s="1"/>
      <c r="AE44" s="18"/>
      <c r="AF44" s="1">
        <v>98</v>
      </c>
      <c r="AG44" s="1">
        <v>94</v>
      </c>
      <c r="AH44" s="1">
        <v>88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53137</v>
      </c>
      <c r="C45" s="19" t="s">
        <v>100</v>
      </c>
      <c r="D45" s="18"/>
      <c r="E45" s="36">
        <f t="shared" si="0"/>
        <v>97</v>
      </c>
      <c r="F45" s="28" t="str">
        <f t="shared" si="1"/>
        <v>A</v>
      </c>
      <c r="G45" s="28">
        <f>IF((COUNTA(T12:AC12)&gt;0),(ROUND((AVERAGE(T45:AD45)),0)),"")</f>
        <v>97</v>
      </c>
      <c r="H45" s="28" t="str">
        <f t="shared" si="2"/>
        <v>A</v>
      </c>
      <c r="I45" s="38">
        <v>1</v>
      </c>
      <c r="J45" s="28" t="str">
        <f t="shared" si="3"/>
        <v>Memiliki kemampuan dalam menjelaskan makna iman kepada Nabi dan Rasul, namun perlu peningkatan dalam penerapan hormat dan patuh pada orang tua dan guru.</v>
      </c>
      <c r="K45" s="36">
        <f t="shared" si="4"/>
        <v>92.75</v>
      </c>
      <c r="L45" s="28" t="str">
        <f t="shared" si="5"/>
        <v>A</v>
      </c>
      <c r="M45" s="28">
        <f t="shared" si="6"/>
        <v>92.75</v>
      </c>
      <c r="N45" s="28" t="str">
        <f t="shared" si="7"/>
        <v>A</v>
      </c>
      <c r="O45" s="38">
        <v>1</v>
      </c>
      <c r="P45" s="28" t="str">
        <f t="shared" si="8"/>
        <v>Sangat terampil dalam membaca  dan menganalisis  QS. Yunus (10): 40-41 dan QS. Al Maidah (5) : 32</v>
      </c>
      <c r="Q45" s="40" t="s">
        <v>8</v>
      </c>
      <c r="R45" s="40" t="s">
        <v>8</v>
      </c>
      <c r="S45" s="18"/>
      <c r="T45" s="1">
        <v>98</v>
      </c>
      <c r="U45" s="1">
        <v>98</v>
      </c>
      <c r="V45" s="1">
        <v>94</v>
      </c>
      <c r="W45" s="1">
        <v>98</v>
      </c>
      <c r="X45" s="1">
        <v>95</v>
      </c>
      <c r="Y45" s="1"/>
      <c r="Z45" s="1"/>
      <c r="AA45" s="1"/>
      <c r="AB45" s="1"/>
      <c r="AC45" s="1"/>
      <c r="AD45" s="1"/>
      <c r="AE45" s="18"/>
      <c r="AF45" s="1">
        <v>98</v>
      </c>
      <c r="AG45" s="1">
        <v>94</v>
      </c>
      <c r="AH45" s="1">
        <v>87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53167</v>
      </c>
      <c r="C11" s="19" t="s">
        <v>115</v>
      </c>
      <c r="D11" s="18"/>
      <c r="E11" s="36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93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makna iman kepada Nabi dan Rasul, namun perlu peningkatan dalam penerapan hormat dan patuh pada orang tua dan guru.</v>
      </c>
      <c r="K11" s="36">
        <f t="shared" ref="K11:K50" si="4">IF((COUNTA(AF11:AO11)&gt;0),AVERAGE(AF11:AO11),"")</f>
        <v>94.25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menganalisis  QS. Yunus (10): 40-41 dan QS. Al Maidah (5) : 32</v>
      </c>
      <c r="Q11" s="40" t="s">
        <v>8</v>
      </c>
      <c r="R11" s="40" t="s">
        <v>8</v>
      </c>
      <c r="S11" s="18"/>
      <c r="T11" s="1">
        <v>96</v>
      </c>
      <c r="U11" s="1">
        <v>91</v>
      </c>
      <c r="V11" s="1">
        <v>96</v>
      </c>
      <c r="W11" s="1">
        <v>90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98</v>
      </c>
      <c r="AG11" s="1">
        <v>91</v>
      </c>
      <c r="AH11" s="1">
        <v>98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53182</v>
      </c>
      <c r="C12" s="19" t="s">
        <v>116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 menjelaskan khutbah, dakwah, dan tabligh, namun perlu peningkatan dalam menganalisis rukun khutbah.</v>
      </c>
      <c r="K12" s="36">
        <f t="shared" si="4"/>
        <v>89.5</v>
      </c>
      <c r="L12" s="28" t="str">
        <f t="shared" si="5"/>
        <v>A</v>
      </c>
      <c r="M12" s="28">
        <f t="shared" si="6"/>
        <v>89.5</v>
      </c>
      <c r="N12" s="28" t="str">
        <f t="shared" si="7"/>
        <v>A</v>
      </c>
      <c r="O12" s="38">
        <v>1</v>
      </c>
      <c r="P12" s="28" t="str">
        <f t="shared" si="8"/>
        <v>Sangat terampil dalam membaca  dan menganalisis  QS. Yunus (10): 40-41 dan QS. Al Maidah (5) : 32</v>
      </c>
      <c r="Q12" s="40" t="s">
        <v>8</v>
      </c>
      <c r="R12" s="40" t="s">
        <v>8</v>
      </c>
      <c r="S12" s="18"/>
      <c r="T12" s="1">
        <v>85</v>
      </c>
      <c r="U12" s="1">
        <v>80</v>
      </c>
      <c r="V12" s="1">
        <v>85</v>
      </c>
      <c r="W12" s="1">
        <v>75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95</v>
      </c>
      <c r="AG12" s="1">
        <v>80</v>
      </c>
      <c r="AH12" s="1">
        <v>95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53197</v>
      </c>
      <c r="C13" s="19" t="s">
        <v>117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 menjelaskan khutbah, dakwah, dan tabligh, namun perlu peningkatan dalam menganalisis rukun khutbah.</v>
      </c>
      <c r="K13" s="36">
        <f t="shared" si="4"/>
        <v>81.25</v>
      </c>
      <c r="L13" s="28" t="str">
        <f t="shared" si="5"/>
        <v>B</v>
      </c>
      <c r="M13" s="28">
        <f t="shared" si="6"/>
        <v>81.25</v>
      </c>
      <c r="N13" s="28" t="str">
        <f t="shared" si="7"/>
        <v>B</v>
      </c>
      <c r="O13" s="38">
        <v>2</v>
      </c>
      <c r="P13" s="28" t="str">
        <f t="shared" si="8"/>
        <v>Sangat terampampil dalam menyimpulkan QS. al-Isra 17: 23-24</v>
      </c>
      <c r="Q13" s="40" t="s">
        <v>8</v>
      </c>
      <c r="R13" s="40" t="s">
        <v>8</v>
      </c>
      <c r="S13" s="18"/>
      <c r="T13" s="1">
        <v>84</v>
      </c>
      <c r="U13" s="1">
        <v>80</v>
      </c>
      <c r="V13" s="1">
        <v>84</v>
      </c>
      <c r="W13" s="1">
        <v>93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209</v>
      </c>
      <c r="FI13" s="77" t="s">
        <v>211</v>
      </c>
      <c r="FJ13" s="79">
        <v>15881</v>
      </c>
      <c r="FK13" s="79">
        <v>15891</v>
      </c>
    </row>
    <row r="14" spans="1:167" x14ac:dyDescent="0.25">
      <c r="A14" s="19">
        <v>4</v>
      </c>
      <c r="B14" s="19">
        <v>53212</v>
      </c>
      <c r="C14" s="19" t="s">
        <v>118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menjelaskan makna iman kepada Nabi dan Rasul, namun perlu peningkatan dalam penerapan hormat dan patuh pada orang tua dan guru.</v>
      </c>
      <c r="K14" s="36">
        <f t="shared" si="4"/>
        <v>85.25</v>
      </c>
      <c r="L14" s="28" t="str">
        <f t="shared" si="5"/>
        <v>A</v>
      </c>
      <c r="M14" s="28">
        <f t="shared" si="6"/>
        <v>85.25</v>
      </c>
      <c r="N14" s="28" t="str">
        <f t="shared" si="7"/>
        <v>A</v>
      </c>
      <c r="O14" s="38">
        <v>1</v>
      </c>
      <c r="P14" s="28" t="str">
        <f t="shared" si="8"/>
        <v>Sangat terampil dalam membaca  dan menganalisis  QS. Yunus (10): 40-41 dan QS. Al Maidah (5) : 32</v>
      </c>
      <c r="Q14" s="40" t="s">
        <v>8</v>
      </c>
      <c r="R14" s="40" t="s">
        <v>8</v>
      </c>
      <c r="S14" s="18"/>
      <c r="T14" s="1">
        <v>91</v>
      </c>
      <c r="U14" s="1">
        <v>86</v>
      </c>
      <c r="V14" s="1">
        <v>91</v>
      </c>
      <c r="W14" s="1">
        <v>93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53227</v>
      </c>
      <c r="C15" s="19" t="s">
        <v>119</v>
      </c>
      <c r="D15" s="18"/>
      <c r="E15" s="36">
        <f t="shared" si="0"/>
        <v>93</v>
      </c>
      <c r="F15" s="28" t="str">
        <f t="shared" si="1"/>
        <v>A</v>
      </c>
      <c r="G15" s="28">
        <f>IF((COUNTA(T12:AC12)&gt;0),(ROUND((AVERAGE(T15:AD15)),0)),"")</f>
        <v>93</v>
      </c>
      <c r="H15" s="28" t="str">
        <f t="shared" si="2"/>
        <v>A</v>
      </c>
      <c r="I15" s="38">
        <v>1</v>
      </c>
      <c r="J15" s="28" t="str">
        <f t="shared" si="3"/>
        <v>Memiliki kemampuan dalam menjelaskan makna iman kepada Nabi dan Rasul, namun perlu peningkatan dalam penerapan hormat dan patuh pada orang tua dan guru.</v>
      </c>
      <c r="K15" s="36">
        <f t="shared" si="4"/>
        <v>89.5</v>
      </c>
      <c r="L15" s="28" t="str">
        <f t="shared" si="5"/>
        <v>A</v>
      </c>
      <c r="M15" s="28">
        <f t="shared" si="6"/>
        <v>89.5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 QS. Yunus (10): 40-41 dan QS. Al Maidah (5) : 32</v>
      </c>
      <c r="Q15" s="40" t="s">
        <v>8</v>
      </c>
      <c r="R15" s="40" t="s">
        <v>8</v>
      </c>
      <c r="S15" s="18"/>
      <c r="T15" s="1">
        <v>98</v>
      </c>
      <c r="U15" s="1">
        <v>93</v>
      </c>
      <c r="V15" s="1">
        <v>98</v>
      </c>
      <c r="W15" s="1">
        <v>90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93</v>
      </c>
      <c r="AH15" s="1"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213</v>
      </c>
      <c r="FI15" s="77" t="s">
        <v>214</v>
      </c>
      <c r="FJ15" s="79">
        <v>15882</v>
      </c>
      <c r="FK15" s="79">
        <v>15892</v>
      </c>
    </row>
    <row r="16" spans="1:167" x14ac:dyDescent="0.25">
      <c r="A16" s="19">
        <v>6</v>
      </c>
      <c r="B16" s="19">
        <v>53242</v>
      </c>
      <c r="C16" s="19" t="s">
        <v>120</v>
      </c>
      <c r="D16" s="18"/>
      <c r="E16" s="36">
        <f t="shared" si="0"/>
        <v>91</v>
      </c>
      <c r="F16" s="28" t="str">
        <f t="shared" si="1"/>
        <v>A</v>
      </c>
      <c r="G16" s="28">
        <f>IF((COUNTA(T12:AC12)&gt;0),(ROUND((AVERAGE(T16:AD16)),0)),"")</f>
        <v>91</v>
      </c>
      <c r="H16" s="28" t="str">
        <f t="shared" si="2"/>
        <v>A</v>
      </c>
      <c r="I16" s="38">
        <v>1</v>
      </c>
      <c r="J16" s="28" t="str">
        <f t="shared" si="3"/>
        <v>Memiliki kemampuan dalam menjelaskan makna iman kepada Nabi dan Rasul, namun perlu peningkatan dalam penerapan hormat dan patuh pada orang tua dan guru.</v>
      </c>
      <c r="K16" s="36">
        <f t="shared" si="4"/>
        <v>88.75</v>
      </c>
      <c r="L16" s="28" t="str">
        <f t="shared" si="5"/>
        <v>A</v>
      </c>
      <c r="M16" s="28">
        <f t="shared" si="6"/>
        <v>88.75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 QS. Yunus (10): 40-41 dan QS. Al Maidah (5) : 32</v>
      </c>
      <c r="Q16" s="40" t="s">
        <v>8</v>
      </c>
      <c r="R16" s="40" t="s">
        <v>8</v>
      </c>
      <c r="S16" s="18"/>
      <c r="T16" s="1">
        <v>95</v>
      </c>
      <c r="U16" s="1">
        <v>90</v>
      </c>
      <c r="V16" s="1">
        <v>95</v>
      </c>
      <c r="W16" s="1">
        <v>90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53257</v>
      </c>
      <c r="C17" s="19" t="s">
        <v>121</v>
      </c>
      <c r="D17" s="18"/>
      <c r="E17" s="36">
        <f t="shared" si="0"/>
        <v>93</v>
      </c>
      <c r="F17" s="28" t="str">
        <f t="shared" si="1"/>
        <v>A</v>
      </c>
      <c r="G17" s="28">
        <f>IF((COUNTA(T12:AC12)&gt;0),(ROUND((AVERAGE(T17:AD17)),0)),"")</f>
        <v>93</v>
      </c>
      <c r="H17" s="28" t="str">
        <f t="shared" si="2"/>
        <v>A</v>
      </c>
      <c r="I17" s="38">
        <v>1</v>
      </c>
      <c r="J17" s="28" t="str">
        <f t="shared" si="3"/>
        <v>Memiliki kemampuan dalam menjelaskan makna iman kepada Nabi dan Rasul, namun perlu peningkatan dalam penerapan hormat dan patuh pada orang tua dan guru.</v>
      </c>
      <c r="K17" s="36">
        <f t="shared" si="4"/>
        <v>87.25</v>
      </c>
      <c r="L17" s="28" t="str">
        <f t="shared" si="5"/>
        <v>A</v>
      </c>
      <c r="M17" s="28">
        <f t="shared" si="6"/>
        <v>87.25</v>
      </c>
      <c r="N17" s="28" t="str">
        <f t="shared" si="7"/>
        <v>A</v>
      </c>
      <c r="O17" s="38">
        <v>1</v>
      </c>
      <c r="P17" s="28" t="str">
        <f t="shared" si="8"/>
        <v>Sangat terampil dalam membaca  dan menganalisis  QS. Yunus (10): 40-41 dan QS. Al Maidah (5) : 32</v>
      </c>
      <c r="Q17" s="40" t="s">
        <v>8</v>
      </c>
      <c r="R17" s="40" t="s">
        <v>8</v>
      </c>
      <c r="S17" s="18"/>
      <c r="T17" s="1">
        <v>98</v>
      </c>
      <c r="U17" s="1">
        <v>93</v>
      </c>
      <c r="V17" s="1">
        <v>98</v>
      </c>
      <c r="W17" s="1">
        <v>90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93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210</v>
      </c>
      <c r="FI17" s="77" t="s">
        <v>212</v>
      </c>
      <c r="FJ17" s="79">
        <v>15883</v>
      </c>
      <c r="FK17" s="79">
        <v>15893</v>
      </c>
    </row>
    <row r="18" spans="1:167" x14ac:dyDescent="0.25">
      <c r="A18" s="19">
        <v>8</v>
      </c>
      <c r="B18" s="19">
        <v>53272</v>
      </c>
      <c r="C18" s="19" t="s">
        <v>122</v>
      </c>
      <c r="D18" s="18"/>
      <c r="E18" s="36">
        <f t="shared" si="0"/>
        <v>92</v>
      </c>
      <c r="F18" s="28" t="str">
        <f t="shared" si="1"/>
        <v>A</v>
      </c>
      <c r="G18" s="28">
        <f>IF((COUNTA(T12:AC12)&gt;0),(ROUND((AVERAGE(T18:AD18)),0)),"")</f>
        <v>92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Nabi dan Rasul, namun perlu peningkatan dalam penerapan hormat dan patuh pada orang tua dan guru.</v>
      </c>
      <c r="K18" s="36">
        <f t="shared" si="4"/>
        <v>90.5</v>
      </c>
      <c r="L18" s="28" t="str">
        <f t="shared" si="5"/>
        <v>A</v>
      </c>
      <c r="M18" s="28">
        <f t="shared" si="6"/>
        <v>90.5</v>
      </c>
      <c r="N18" s="28" t="str">
        <f t="shared" si="7"/>
        <v>A</v>
      </c>
      <c r="O18" s="38">
        <v>1</v>
      </c>
      <c r="P18" s="28" t="str">
        <f t="shared" si="8"/>
        <v>Sangat terampil dalam membaca  dan menganalisis  QS. Yunus (10): 40-41 dan QS. Al Maidah (5) : 32</v>
      </c>
      <c r="Q18" s="40" t="s">
        <v>8</v>
      </c>
      <c r="R18" s="40" t="s">
        <v>8</v>
      </c>
      <c r="S18" s="18"/>
      <c r="T18" s="1">
        <v>97</v>
      </c>
      <c r="U18" s="1">
        <v>92</v>
      </c>
      <c r="V18" s="1">
        <v>97</v>
      </c>
      <c r="W18" s="1">
        <v>90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53287</v>
      </c>
      <c r="C19" s="19" t="s">
        <v>123</v>
      </c>
      <c r="D19" s="18"/>
      <c r="E19" s="36">
        <f t="shared" si="0"/>
        <v>94</v>
      </c>
      <c r="F19" s="28" t="str">
        <f t="shared" si="1"/>
        <v>A</v>
      </c>
      <c r="G19" s="28">
        <f>IF((COUNTA(T12:AC12)&gt;0),(ROUND((AVERAGE(T19:AD19)),0)),"")</f>
        <v>94</v>
      </c>
      <c r="H19" s="28" t="str">
        <f t="shared" si="2"/>
        <v>A</v>
      </c>
      <c r="I19" s="38">
        <v>1</v>
      </c>
      <c r="J19" s="28" t="str">
        <f t="shared" si="3"/>
        <v>Memiliki kemampuan dalam menjelaskan makna iman kepada Nabi dan Rasul, namun perlu peningkatan dalam penerapan hormat dan patuh pada orang tua dan guru.</v>
      </c>
      <c r="K19" s="36">
        <f t="shared" si="4"/>
        <v>88.25</v>
      </c>
      <c r="L19" s="28" t="str">
        <f t="shared" si="5"/>
        <v>A</v>
      </c>
      <c r="M19" s="28">
        <f t="shared" si="6"/>
        <v>88.25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 QS. Yunus (10): 40-41 dan QS. Al Maidah (5) : 32</v>
      </c>
      <c r="Q19" s="40" t="s">
        <v>8</v>
      </c>
      <c r="R19" s="40" t="s">
        <v>8</v>
      </c>
      <c r="S19" s="18"/>
      <c r="T19" s="1">
        <v>97</v>
      </c>
      <c r="U19" s="1">
        <v>92</v>
      </c>
      <c r="V19" s="1">
        <v>97</v>
      </c>
      <c r="W19" s="1">
        <v>93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1">
        <v>88</v>
      </c>
      <c r="AI19" s="1">
        <v>93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15884</v>
      </c>
      <c r="FK19" s="79">
        <v>15894</v>
      </c>
    </row>
    <row r="20" spans="1:167" x14ac:dyDescent="0.25">
      <c r="A20" s="19">
        <v>10</v>
      </c>
      <c r="B20" s="19">
        <v>53302</v>
      </c>
      <c r="C20" s="19" t="s">
        <v>124</v>
      </c>
      <c r="D20" s="18"/>
      <c r="E20" s="36">
        <f t="shared" si="0"/>
        <v>93</v>
      </c>
      <c r="F20" s="28" t="str">
        <f t="shared" si="1"/>
        <v>A</v>
      </c>
      <c r="G20" s="28">
        <f>IF((COUNTA(T12:AC12)&gt;0),(ROUND((AVERAGE(T20:AD20)),0)),"")</f>
        <v>93</v>
      </c>
      <c r="H20" s="28" t="str">
        <f t="shared" si="2"/>
        <v>A</v>
      </c>
      <c r="I20" s="38">
        <v>1</v>
      </c>
      <c r="J20" s="28" t="str">
        <f t="shared" si="3"/>
        <v>Memiliki kemampuan dalam menjelaskan makna iman kepada Nabi dan Rasul, namun perlu peningkatan dalam penerapan hormat dan patuh pada orang tua dan guru.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Sangat terampil dalam membaca  dan menganalisis  QS. Yunus (10): 40-41 dan QS. Al Maidah (5) : 32</v>
      </c>
      <c r="Q20" s="40" t="s">
        <v>8</v>
      </c>
      <c r="R20" s="40" t="s">
        <v>8</v>
      </c>
      <c r="S20" s="18"/>
      <c r="T20" s="1">
        <v>98</v>
      </c>
      <c r="U20" s="1">
        <v>93</v>
      </c>
      <c r="V20" s="1">
        <v>98</v>
      </c>
      <c r="W20" s="1">
        <v>93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93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53317</v>
      </c>
      <c r="C21" s="19" t="s">
        <v>125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dalam  menjelaskan khutbah, dakwah, dan tabligh, namun perlu peningkatan dalam menganalisis rukun khutbah.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>Sangat terampampil dalam menyimpulkan QS. al-Isra 17: 23-24</v>
      </c>
      <c r="Q21" s="40" t="s">
        <v>8</v>
      </c>
      <c r="R21" s="40" t="s">
        <v>8</v>
      </c>
      <c r="S21" s="18"/>
      <c r="T21" s="1">
        <v>85</v>
      </c>
      <c r="U21" s="1">
        <v>80</v>
      </c>
      <c r="V21" s="1">
        <v>85</v>
      </c>
      <c r="W21" s="1">
        <v>86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15885</v>
      </c>
      <c r="FK21" s="79">
        <v>15895</v>
      </c>
    </row>
    <row r="22" spans="1:167" x14ac:dyDescent="0.25">
      <c r="A22" s="19">
        <v>12</v>
      </c>
      <c r="B22" s="19">
        <v>53332</v>
      </c>
      <c r="C22" s="19" t="s">
        <v>126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kemampuan dalam menjelaskan makna iman kepada Nabi dan Rasul, namun perlu peningkatan dalam penerapan hormat dan patuh pada orang tua dan guru.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membaca  dan menganalisis  QS. Yunus (10): 40-41 dan QS. Al Maidah (5) : 32</v>
      </c>
      <c r="Q22" s="40" t="s">
        <v>8</v>
      </c>
      <c r="R22" s="40" t="s">
        <v>8</v>
      </c>
      <c r="S22" s="18"/>
      <c r="T22" s="1">
        <v>87</v>
      </c>
      <c r="U22" s="1">
        <v>82</v>
      </c>
      <c r="V22" s="1">
        <v>87</v>
      </c>
      <c r="W22" s="1">
        <v>93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90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53377</v>
      </c>
      <c r="C23" s="19" t="s">
        <v>127</v>
      </c>
      <c r="D23" s="18"/>
      <c r="E23" s="36">
        <f t="shared" si="0"/>
        <v>93</v>
      </c>
      <c r="F23" s="28" t="str">
        <f t="shared" si="1"/>
        <v>A</v>
      </c>
      <c r="G23" s="28">
        <f>IF((COUNTA(T12:AC12)&gt;0),(ROUND((AVERAGE(T23:AD23)),0)),"")</f>
        <v>93</v>
      </c>
      <c r="H23" s="28" t="str">
        <f t="shared" si="2"/>
        <v>A</v>
      </c>
      <c r="I23" s="38">
        <v>1</v>
      </c>
      <c r="J23" s="28" t="str">
        <f t="shared" si="3"/>
        <v>Memiliki kemampuan dalam menjelaskan makna iman kepada Nabi dan Rasul, namun perlu peningkatan dalam penerapan hormat dan patuh pada orang tua dan guru.</v>
      </c>
      <c r="K23" s="36">
        <f t="shared" si="4"/>
        <v>88.25</v>
      </c>
      <c r="L23" s="28" t="str">
        <f t="shared" si="5"/>
        <v>A</v>
      </c>
      <c r="M23" s="28">
        <f t="shared" si="6"/>
        <v>88.25</v>
      </c>
      <c r="N23" s="28" t="str">
        <f t="shared" si="7"/>
        <v>A</v>
      </c>
      <c r="O23" s="38">
        <v>1</v>
      </c>
      <c r="P23" s="28" t="str">
        <f t="shared" si="8"/>
        <v>Sangat terampil dalam membaca  dan menganalisis  QS. Yunus (10): 40-41 dan QS. Al Maidah (5) : 32</v>
      </c>
      <c r="Q23" s="40" t="s">
        <v>8</v>
      </c>
      <c r="R23" s="40" t="s">
        <v>8</v>
      </c>
      <c r="S23" s="18"/>
      <c r="T23" s="1">
        <v>98</v>
      </c>
      <c r="U23" s="1">
        <v>93</v>
      </c>
      <c r="V23" s="1">
        <v>98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93</v>
      </c>
      <c r="AH23" s="1">
        <v>85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15886</v>
      </c>
      <c r="FK23" s="79">
        <v>15896</v>
      </c>
    </row>
    <row r="24" spans="1:167" x14ac:dyDescent="0.25">
      <c r="A24" s="19">
        <v>14</v>
      </c>
      <c r="B24" s="19">
        <v>53392</v>
      </c>
      <c r="C24" s="19" t="s">
        <v>128</v>
      </c>
      <c r="D24" s="18"/>
      <c r="E24" s="36">
        <f t="shared" si="0"/>
        <v>92</v>
      </c>
      <c r="F24" s="28" t="str">
        <f t="shared" si="1"/>
        <v>A</v>
      </c>
      <c r="G24" s="28">
        <f>IF((COUNTA(T12:AC12)&gt;0),(ROUND((AVERAGE(T24:AD24)),0)),"")</f>
        <v>92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Nabi dan Rasul, namun perlu peningkatan dalam penerapan hormat dan patuh pada orang tua dan guru.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>Sangat terampil dalam membaca  dan menganalisis  QS. Yunus (10): 40-41 dan QS. Al Maidah (5) : 32</v>
      </c>
      <c r="Q24" s="40" t="s">
        <v>8</v>
      </c>
      <c r="R24" s="40" t="s">
        <v>8</v>
      </c>
      <c r="S24" s="18"/>
      <c r="T24" s="1">
        <v>95</v>
      </c>
      <c r="U24" s="1">
        <v>90</v>
      </c>
      <c r="V24" s="1">
        <v>95</v>
      </c>
      <c r="W24" s="1">
        <v>93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85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53407</v>
      </c>
      <c r="C25" s="19" t="s">
        <v>129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menjelaskan makna iman kepada Nabi dan Rasul, namun perlu peningkatan dalam penerapan hormat dan patuh pada orang tua dan guru.</v>
      </c>
      <c r="K25" s="36">
        <f t="shared" si="4"/>
        <v>84.5</v>
      </c>
      <c r="L25" s="28" t="str">
        <f t="shared" si="5"/>
        <v>A</v>
      </c>
      <c r="M25" s="28">
        <f t="shared" si="6"/>
        <v>84.5</v>
      </c>
      <c r="N25" s="28" t="str">
        <f t="shared" si="7"/>
        <v>A</v>
      </c>
      <c r="O25" s="38">
        <v>1</v>
      </c>
      <c r="P25" s="28" t="str">
        <f t="shared" si="8"/>
        <v>Sangat terampil dalam membaca  dan menganalisis  QS. Yunus (10): 40-41 dan QS. Al Maidah (5) : 32</v>
      </c>
      <c r="Q25" s="40" t="s">
        <v>8</v>
      </c>
      <c r="R25" s="40" t="s">
        <v>8</v>
      </c>
      <c r="S25" s="18"/>
      <c r="T25" s="1">
        <v>90</v>
      </c>
      <c r="U25" s="1">
        <v>85</v>
      </c>
      <c r="V25" s="1">
        <v>90</v>
      </c>
      <c r="W25" s="1">
        <v>90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15887</v>
      </c>
      <c r="FK25" s="79">
        <v>15897</v>
      </c>
    </row>
    <row r="26" spans="1:167" x14ac:dyDescent="0.25">
      <c r="A26" s="19">
        <v>16</v>
      </c>
      <c r="B26" s="19">
        <v>53422</v>
      </c>
      <c r="C26" s="19" t="s">
        <v>130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menjelaskan makna iman kepada Nabi dan Rasul, namun perlu peningkatan dalam penerapan hormat dan patuh pada orang tua dan guru.</v>
      </c>
      <c r="K26" s="36">
        <f t="shared" si="4"/>
        <v>82.25</v>
      </c>
      <c r="L26" s="28" t="str">
        <f t="shared" si="5"/>
        <v>B</v>
      </c>
      <c r="M26" s="28">
        <f t="shared" si="6"/>
        <v>82.25</v>
      </c>
      <c r="N26" s="28" t="str">
        <f t="shared" si="7"/>
        <v>B</v>
      </c>
      <c r="O26" s="38">
        <v>2</v>
      </c>
      <c r="P26" s="28" t="str">
        <f t="shared" si="8"/>
        <v>Sangat terampampil dalam menyimpulkan QS. al-Isra 17: 23-24</v>
      </c>
      <c r="Q26" s="40" t="s">
        <v>8</v>
      </c>
      <c r="R26" s="40" t="s">
        <v>8</v>
      </c>
      <c r="S26" s="18"/>
      <c r="T26" s="1">
        <v>94</v>
      </c>
      <c r="U26" s="1">
        <v>89</v>
      </c>
      <c r="V26" s="1">
        <v>94</v>
      </c>
      <c r="W26" s="1">
        <v>80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89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53437</v>
      </c>
      <c r="C27" s="19" t="s">
        <v>131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dalam menjelaskan makna iman kepada Nabi dan Rasul, namun perlu peningkatan dalam penerapan hormat dan patuh pada orang tua dan guru.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Sangat terampil dalam membaca  dan menganalisis  QS. Yunus (10): 40-41 dan QS. Al Maidah (5) : 32</v>
      </c>
      <c r="Q27" s="40" t="s">
        <v>8</v>
      </c>
      <c r="R27" s="40" t="s">
        <v>8</v>
      </c>
      <c r="S27" s="18"/>
      <c r="T27" s="1">
        <v>90</v>
      </c>
      <c r="U27" s="1">
        <v>85</v>
      </c>
      <c r="V27" s="1">
        <v>90</v>
      </c>
      <c r="W27" s="1">
        <v>90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15888</v>
      </c>
      <c r="FK27" s="79">
        <v>15898</v>
      </c>
    </row>
    <row r="28" spans="1:167" x14ac:dyDescent="0.25">
      <c r="A28" s="19">
        <v>18</v>
      </c>
      <c r="B28" s="19">
        <v>53452</v>
      </c>
      <c r="C28" s="19" t="s">
        <v>132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Memiliki kemampuan dalam menjelaskan makna iman kepada Nabi dan Rasul, namun perlu peningkatan dalam penerapan hormat dan patuh pada orang tua dan guru.</v>
      </c>
      <c r="K28" s="36">
        <f t="shared" si="4"/>
        <v>81.75</v>
      </c>
      <c r="L28" s="28" t="str">
        <f t="shared" si="5"/>
        <v>B</v>
      </c>
      <c r="M28" s="28">
        <f t="shared" si="6"/>
        <v>81.75</v>
      </c>
      <c r="N28" s="28" t="str">
        <f t="shared" si="7"/>
        <v>B</v>
      </c>
      <c r="O28" s="38">
        <v>2</v>
      </c>
      <c r="P28" s="28" t="str">
        <f t="shared" si="8"/>
        <v>Sangat terampampil dalam menyimpulkan QS. al-Isra 17: 23-24</v>
      </c>
      <c r="Q28" s="40" t="s">
        <v>8</v>
      </c>
      <c r="R28" s="40" t="s">
        <v>8</v>
      </c>
      <c r="S28" s="18"/>
      <c r="T28" s="1">
        <v>92</v>
      </c>
      <c r="U28" s="1">
        <v>87</v>
      </c>
      <c r="V28" s="1">
        <v>92</v>
      </c>
      <c r="W28" s="1">
        <v>83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87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53512</v>
      </c>
      <c r="C29" s="19" t="s">
        <v>133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 menjelaskan khutbah, dakwah, dan tabligh, namun perlu peningkatan dalam menganalisis rukun khutbah.</v>
      </c>
      <c r="K29" s="36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8">
        <v>2</v>
      </c>
      <c r="P29" s="28" t="str">
        <f t="shared" si="8"/>
        <v>Sangat terampampil dalam menyimpulkan QS. al-Isra 17: 23-24</v>
      </c>
      <c r="Q29" s="40" t="s">
        <v>8</v>
      </c>
      <c r="R29" s="40" t="s">
        <v>8</v>
      </c>
      <c r="S29" s="18"/>
      <c r="T29" s="1">
        <v>88</v>
      </c>
      <c r="U29" s="1">
        <v>83</v>
      </c>
      <c r="V29" s="1">
        <v>88</v>
      </c>
      <c r="W29" s="1">
        <v>83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15889</v>
      </c>
      <c r="FK29" s="79">
        <v>15899</v>
      </c>
    </row>
    <row r="30" spans="1:167" x14ac:dyDescent="0.25">
      <c r="A30" s="19">
        <v>20</v>
      </c>
      <c r="B30" s="19">
        <v>53527</v>
      </c>
      <c r="C30" s="19" t="s">
        <v>134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1</v>
      </c>
      <c r="J30" s="28" t="str">
        <f t="shared" si="3"/>
        <v>Memiliki kemampuan dalam menjelaskan makna iman kepada Nabi dan Rasul, namun perlu peningkatan dalam penerapan hormat dan patuh pada orang tua dan guru.</v>
      </c>
      <c r="K30" s="36">
        <f t="shared" si="4"/>
        <v>84.75</v>
      </c>
      <c r="L30" s="28" t="str">
        <f t="shared" si="5"/>
        <v>A</v>
      </c>
      <c r="M30" s="28">
        <f t="shared" si="6"/>
        <v>84.75</v>
      </c>
      <c r="N30" s="28" t="str">
        <f t="shared" si="7"/>
        <v>A</v>
      </c>
      <c r="O30" s="38">
        <v>1</v>
      </c>
      <c r="P30" s="28" t="str">
        <f t="shared" si="8"/>
        <v>Sangat terampil dalam membaca  dan menganalisis  QS. Yunus (10): 40-41 dan QS. Al Maidah (5) : 32</v>
      </c>
      <c r="Q30" s="40" t="s">
        <v>8</v>
      </c>
      <c r="R30" s="40" t="s">
        <v>8</v>
      </c>
      <c r="S30" s="18"/>
      <c r="T30" s="1">
        <v>91</v>
      </c>
      <c r="U30" s="1">
        <v>86</v>
      </c>
      <c r="V30" s="1">
        <v>91</v>
      </c>
      <c r="W30" s="1">
        <v>93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53542</v>
      </c>
      <c r="C31" s="19" t="s">
        <v>135</v>
      </c>
      <c r="D31" s="18"/>
      <c r="E31" s="36">
        <f t="shared" si="0"/>
        <v>91</v>
      </c>
      <c r="F31" s="28" t="str">
        <f t="shared" si="1"/>
        <v>A</v>
      </c>
      <c r="G31" s="28">
        <f>IF((COUNTA(T12:AC12)&gt;0),(ROUND((AVERAGE(T31:AD31)),0)),"")</f>
        <v>91</v>
      </c>
      <c r="H31" s="28" t="str">
        <f t="shared" si="2"/>
        <v>A</v>
      </c>
      <c r="I31" s="38">
        <v>1</v>
      </c>
      <c r="J31" s="28" t="str">
        <f t="shared" si="3"/>
        <v>Memiliki kemampuan dalam menjelaskan makna iman kepada Nabi dan Rasul, namun perlu peningkatan dalam penerapan hormat dan patuh pada orang tua dan guru.</v>
      </c>
      <c r="K31" s="36">
        <f t="shared" si="4"/>
        <v>88.25</v>
      </c>
      <c r="L31" s="28" t="str">
        <f t="shared" si="5"/>
        <v>A</v>
      </c>
      <c r="M31" s="28">
        <f t="shared" si="6"/>
        <v>88.25</v>
      </c>
      <c r="N31" s="28" t="str">
        <f t="shared" si="7"/>
        <v>A</v>
      </c>
      <c r="O31" s="38">
        <v>1</v>
      </c>
      <c r="P31" s="28" t="str">
        <f t="shared" si="8"/>
        <v>Sangat terampil dalam membaca  dan menganalisis  QS. Yunus (10): 40-41 dan QS. Al Maidah (5) : 32</v>
      </c>
      <c r="Q31" s="40" t="s">
        <v>8</v>
      </c>
      <c r="R31" s="40" t="s">
        <v>8</v>
      </c>
      <c r="S31" s="18"/>
      <c r="T31" s="1">
        <v>98</v>
      </c>
      <c r="U31" s="1">
        <v>93</v>
      </c>
      <c r="V31" s="1">
        <v>98</v>
      </c>
      <c r="W31" s="1">
        <v>80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93</v>
      </c>
      <c r="AH31" s="1">
        <v>95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15890</v>
      </c>
      <c r="FK31" s="79">
        <v>15900</v>
      </c>
    </row>
    <row r="32" spans="1:167" x14ac:dyDescent="0.25">
      <c r="A32" s="19">
        <v>22</v>
      </c>
      <c r="B32" s="19">
        <v>53572</v>
      </c>
      <c r="C32" s="19" t="s">
        <v>136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Nabi dan Rasul, namun perlu peningkatan dalam penerapan hormat dan patuh pada orang tua dan guru.</v>
      </c>
      <c r="K32" s="36">
        <f t="shared" si="4"/>
        <v>87.5</v>
      </c>
      <c r="L32" s="28" t="str">
        <f t="shared" si="5"/>
        <v>A</v>
      </c>
      <c r="M32" s="28">
        <f t="shared" si="6"/>
        <v>87.5</v>
      </c>
      <c r="N32" s="28" t="str">
        <f t="shared" si="7"/>
        <v>A</v>
      </c>
      <c r="O32" s="38">
        <v>1</v>
      </c>
      <c r="P32" s="28" t="str">
        <f t="shared" si="8"/>
        <v>Sangat terampil dalam membaca  dan menganalisis  QS. Yunus (10): 40-41 dan QS. Al Maidah (5) : 32</v>
      </c>
      <c r="Q32" s="40" t="s">
        <v>8</v>
      </c>
      <c r="R32" s="40" t="s">
        <v>8</v>
      </c>
      <c r="S32" s="18"/>
      <c r="T32" s="1">
        <v>90</v>
      </c>
      <c r="U32" s="1">
        <v>85</v>
      </c>
      <c r="V32" s="1">
        <v>90</v>
      </c>
      <c r="W32" s="1">
        <v>93</v>
      </c>
      <c r="X32" s="1">
        <v>93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53587</v>
      </c>
      <c r="C33" s="19" t="s">
        <v>137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menjelaskan makna iman kepada Nabi dan Rasul, namun perlu peningkatan dalam penerapan hormat dan patuh pada orang tua dan guru.</v>
      </c>
      <c r="K33" s="36">
        <f t="shared" si="4"/>
        <v>88.25</v>
      </c>
      <c r="L33" s="28" t="str">
        <f t="shared" si="5"/>
        <v>A</v>
      </c>
      <c r="M33" s="28">
        <f t="shared" si="6"/>
        <v>88.25</v>
      </c>
      <c r="N33" s="28" t="str">
        <f t="shared" si="7"/>
        <v>A</v>
      </c>
      <c r="O33" s="38">
        <v>1</v>
      </c>
      <c r="P33" s="28" t="str">
        <f t="shared" si="8"/>
        <v>Sangat terampil dalam membaca  dan menganalisis  QS. Yunus (10): 40-41 dan QS. Al Maidah (5) : 32</v>
      </c>
      <c r="Q33" s="40" t="s">
        <v>8</v>
      </c>
      <c r="R33" s="40" t="s">
        <v>8</v>
      </c>
      <c r="S33" s="18"/>
      <c r="T33" s="1">
        <v>90</v>
      </c>
      <c r="U33" s="1">
        <v>85</v>
      </c>
      <c r="V33" s="1">
        <v>90</v>
      </c>
      <c r="W33" s="1">
        <v>83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53617</v>
      </c>
      <c r="C34" s="19" t="s">
        <v>138</v>
      </c>
      <c r="D34" s="18"/>
      <c r="E34" s="36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Nabi dan Rasul, namun perlu peningkatan dalam penerapan hormat dan patuh pada orang tua dan guru.</v>
      </c>
      <c r="K34" s="36">
        <f t="shared" si="4"/>
        <v>87.25</v>
      </c>
      <c r="L34" s="28" t="str">
        <f t="shared" si="5"/>
        <v>A</v>
      </c>
      <c r="M34" s="28">
        <f t="shared" si="6"/>
        <v>87.25</v>
      </c>
      <c r="N34" s="28" t="str">
        <f t="shared" si="7"/>
        <v>A</v>
      </c>
      <c r="O34" s="38">
        <v>1</v>
      </c>
      <c r="P34" s="28" t="str">
        <f t="shared" si="8"/>
        <v>Sangat terampil dalam membaca  dan menganalisis  QS. Yunus (10): 40-41 dan QS. Al Maidah (5) : 32</v>
      </c>
      <c r="Q34" s="40" t="s">
        <v>8</v>
      </c>
      <c r="R34" s="40" t="s">
        <v>8</v>
      </c>
      <c r="S34" s="18"/>
      <c r="T34" s="1">
        <v>96</v>
      </c>
      <c r="U34" s="1">
        <v>91</v>
      </c>
      <c r="V34" s="1">
        <v>96</v>
      </c>
      <c r="W34" s="1">
        <v>83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91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63298</v>
      </c>
      <c r="C35" s="19" t="s">
        <v>139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dalam menjelaskan makna iman kepada Nabi dan Rasul, namun perlu peningkatan dalam penerapan hormat dan patuh pada orang tua dan guru.</v>
      </c>
      <c r="K35" s="36">
        <f t="shared" si="4"/>
        <v>84.25</v>
      </c>
      <c r="L35" s="28" t="str">
        <f t="shared" si="5"/>
        <v>A</v>
      </c>
      <c r="M35" s="28">
        <f t="shared" si="6"/>
        <v>84.25</v>
      </c>
      <c r="N35" s="28" t="str">
        <f t="shared" si="7"/>
        <v>A</v>
      </c>
      <c r="O35" s="38">
        <v>1</v>
      </c>
      <c r="P35" s="28" t="str">
        <f t="shared" si="8"/>
        <v>Sangat terampil dalam membaca  dan menganalisis  QS. Yunus (10): 40-41 dan QS. Al Maidah (5) : 32</v>
      </c>
      <c r="Q35" s="40" t="s">
        <v>8</v>
      </c>
      <c r="R35" s="40" t="s">
        <v>8</v>
      </c>
      <c r="S35" s="18"/>
      <c r="T35" s="1">
        <v>92</v>
      </c>
      <c r="U35" s="1">
        <v>87</v>
      </c>
      <c r="V35" s="1">
        <v>92</v>
      </c>
      <c r="W35" s="1">
        <v>90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>
        <v>95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53632</v>
      </c>
      <c r="C36" s="19" t="s">
        <v>140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 menjelaskan khutbah, dakwah, dan tabligh, namun perlu peningkatan dalam menganalisis rukun khutbah.</v>
      </c>
      <c r="K36" s="36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8">
        <v>2</v>
      </c>
      <c r="P36" s="28" t="str">
        <f t="shared" si="8"/>
        <v>Sangat terampampil dalam menyimpulkan QS. al-Isra 17: 23-24</v>
      </c>
      <c r="Q36" s="40" t="s">
        <v>8</v>
      </c>
      <c r="R36" s="40" t="s">
        <v>8</v>
      </c>
      <c r="S36" s="18"/>
      <c r="T36" s="1">
        <v>85</v>
      </c>
      <c r="U36" s="1">
        <v>80</v>
      </c>
      <c r="V36" s="1">
        <v>85</v>
      </c>
      <c r="W36" s="1">
        <v>90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53662</v>
      </c>
      <c r="C37" s="19" t="s">
        <v>141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Nabi dan Rasul, namun perlu peningkatan dalam penerapan hormat dan patuh pada orang tua dan guru.</v>
      </c>
      <c r="K37" s="36">
        <f t="shared" si="4"/>
        <v>92</v>
      </c>
      <c r="L37" s="28" t="str">
        <f t="shared" si="5"/>
        <v>A</v>
      </c>
      <c r="M37" s="28">
        <f t="shared" si="6"/>
        <v>92</v>
      </c>
      <c r="N37" s="28" t="str">
        <f t="shared" si="7"/>
        <v>A</v>
      </c>
      <c r="O37" s="38">
        <v>1</v>
      </c>
      <c r="P37" s="28" t="str">
        <f t="shared" si="8"/>
        <v>Sangat terampil dalam membaca  dan menganalisis  QS. Yunus (10): 40-41 dan QS. Al Maidah (5) : 32</v>
      </c>
      <c r="Q37" s="40" t="s">
        <v>8</v>
      </c>
      <c r="R37" s="40" t="s">
        <v>8</v>
      </c>
      <c r="S37" s="18"/>
      <c r="T37" s="1">
        <v>95</v>
      </c>
      <c r="U37" s="1">
        <v>90</v>
      </c>
      <c r="V37" s="1">
        <v>95</v>
      </c>
      <c r="W37" s="1">
        <v>90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>
        <v>95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53692</v>
      </c>
      <c r="C11" s="19" t="s">
        <v>143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makna iman kepada Nabi dan Rasul, namun perlu peningkatan dalam penerapan hormat dan patuh pada orang tua dan guru.</v>
      </c>
      <c r="K11" s="36">
        <f t="shared" ref="K11:K50" si="4">IF((COUNTA(AF11:AO11)&gt;0),AVERAGE(AF11:AO11),"")</f>
        <v>86.25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menganalisis  QS. Yunus (10): 40-41 dan QS. Al Maidah (5) : 32</v>
      </c>
      <c r="Q11" s="40" t="s">
        <v>8</v>
      </c>
      <c r="R11" s="40" t="s">
        <v>8</v>
      </c>
      <c r="S11" s="18"/>
      <c r="T11" s="1">
        <v>90</v>
      </c>
      <c r="U11" s="1">
        <v>92</v>
      </c>
      <c r="V11" s="1">
        <v>87</v>
      </c>
      <c r="W11" s="1">
        <v>85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53707</v>
      </c>
      <c r="C12" s="19" t="s">
        <v>144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 menjelaskan khutbah, dakwah, dan tabligh, namun perlu peningkatan dalam menganalisis rukun khutbah.</v>
      </c>
      <c r="K12" s="36">
        <f t="shared" si="4"/>
        <v>86.25</v>
      </c>
      <c r="L12" s="28" t="str">
        <f t="shared" si="5"/>
        <v>A</v>
      </c>
      <c r="M12" s="28">
        <f t="shared" si="6"/>
        <v>86.25</v>
      </c>
      <c r="N12" s="28" t="str">
        <f t="shared" si="7"/>
        <v>A</v>
      </c>
      <c r="O12" s="38">
        <v>1</v>
      </c>
      <c r="P12" s="28" t="str">
        <f t="shared" si="8"/>
        <v>Sangat terampil dalam membaca  dan menganalisis  QS. Yunus (10): 40-41 dan QS. Al Maidah (5) : 32</v>
      </c>
      <c r="Q12" s="40" t="s">
        <v>8</v>
      </c>
      <c r="R12" s="40" t="s">
        <v>8</v>
      </c>
      <c r="S12" s="18"/>
      <c r="T12" s="1">
        <v>80</v>
      </c>
      <c r="U12" s="1">
        <v>82</v>
      </c>
      <c r="V12" s="1">
        <v>80</v>
      </c>
      <c r="W12" s="1">
        <v>85</v>
      </c>
      <c r="X12" s="1">
        <v>72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53722</v>
      </c>
      <c r="C13" s="19" t="s">
        <v>145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dalam menjelaskan makna iman kepada Nabi dan Rasul, namun perlu peningkatan dalam penerapan hormat dan patuh pada orang tua dan guru.</v>
      </c>
      <c r="K13" s="36">
        <f t="shared" si="4"/>
        <v>86.25</v>
      </c>
      <c r="L13" s="28" t="str">
        <f t="shared" si="5"/>
        <v>A</v>
      </c>
      <c r="M13" s="28">
        <f t="shared" si="6"/>
        <v>86.25</v>
      </c>
      <c r="N13" s="28" t="str">
        <f t="shared" si="7"/>
        <v>A</v>
      </c>
      <c r="O13" s="38">
        <v>1</v>
      </c>
      <c r="P13" s="28" t="str">
        <f t="shared" si="8"/>
        <v>Sangat terampil dalam membaca  dan menganalisis  QS. Yunus (10): 40-41 dan QS. Al Maidah (5) : 32</v>
      </c>
      <c r="Q13" s="40" t="s">
        <v>9</v>
      </c>
      <c r="R13" s="40" t="s">
        <v>9</v>
      </c>
      <c r="S13" s="18"/>
      <c r="T13" s="1">
        <v>90</v>
      </c>
      <c r="U13" s="1">
        <v>92</v>
      </c>
      <c r="V13" s="1">
        <v>87</v>
      </c>
      <c r="W13" s="1">
        <v>90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209</v>
      </c>
      <c r="FI13" s="77" t="s">
        <v>211</v>
      </c>
      <c r="FJ13" s="79">
        <v>15901</v>
      </c>
      <c r="FK13" s="79">
        <v>15911</v>
      </c>
    </row>
    <row r="14" spans="1:167" x14ac:dyDescent="0.25">
      <c r="A14" s="19">
        <v>4</v>
      </c>
      <c r="B14" s="19">
        <v>53737</v>
      </c>
      <c r="C14" s="19" t="s">
        <v>146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dalam menjelaskan makna iman kepada Nabi dan Rasul, namun perlu peningkatan dalam penerapan hormat dan patuh pada orang tua dan guru.</v>
      </c>
      <c r="K14" s="36">
        <f t="shared" si="4"/>
        <v>87.5</v>
      </c>
      <c r="L14" s="28" t="str">
        <f t="shared" si="5"/>
        <v>A</v>
      </c>
      <c r="M14" s="28">
        <f t="shared" si="6"/>
        <v>87.5</v>
      </c>
      <c r="N14" s="28" t="str">
        <f t="shared" si="7"/>
        <v>A</v>
      </c>
      <c r="O14" s="38">
        <v>1</v>
      </c>
      <c r="P14" s="28" t="str">
        <f t="shared" si="8"/>
        <v>Sangat terampil dalam membaca  dan menganalisis  QS. Yunus (10): 40-41 dan QS. Al Maidah (5) : 32</v>
      </c>
      <c r="Q14" s="40" t="s">
        <v>9</v>
      </c>
      <c r="R14" s="40" t="s">
        <v>9</v>
      </c>
      <c r="S14" s="18"/>
      <c r="T14" s="1">
        <v>95</v>
      </c>
      <c r="U14" s="1">
        <v>97</v>
      </c>
      <c r="V14" s="1">
        <v>92</v>
      </c>
      <c r="W14" s="1">
        <v>80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95</v>
      </c>
      <c r="AH14" s="1">
        <v>80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53752</v>
      </c>
      <c r="C15" s="19" t="s">
        <v>147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 menjelaskan khutbah, dakwah, dan tabligh, namun perlu peningkatan dalam menganalisis rukun khutbah.</v>
      </c>
      <c r="K15" s="36">
        <f t="shared" si="4"/>
        <v>88.75</v>
      </c>
      <c r="L15" s="28" t="str">
        <f t="shared" si="5"/>
        <v>A</v>
      </c>
      <c r="M15" s="28">
        <f t="shared" si="6"/>
        <v>88.75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 QS. Yunus (10): 40-41 dan QS. Al Maidah (5) : 32</v>
      </c>
      <c r="Q15" s="40" t="s">
        <v>8</v>
      </c>
      <c r="R15" s="40" t="s">
        <v>8</v>
      </c>
      <c r="S15" s="18"/>
      <c r="T15" s="1">
        <v>85</v>
      </c>
      <c r="U15" s="1">
        <v>87</v>
      </c>
      <c r="V15" s="1">
        <v>82</v>
      </c>
      <c r="W15" s="1">
        <v>80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95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213</v>
      </c>
      <c r="FI15" s="77" t="s">
        <v>214</v>
      </c>
      <c r="FJ15" s="79">
        <v>15902</v>
      </c>
      <c r="FK15" s="79">
        <v>15912</v>
      </c>
    </row>
    <row r="16" spans="1:167" x14ac:dyDescent="0.25">
      <c r="A16" s="19">
        <v>6</v>
      </c>
      <c r="B16" s="19">
        <v>53767</v>
      </c>
      <c r="C16" s="19" t="s">
        <v>148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dalam menjelaskan makna iman kepada Nabi dan Rasul, namun perlu peningkatan dalam penerapan hormat dan patuh pada orang tua dan guru.</v>
      </c>
      <c r="K16" s="36">
        <f t="shared" si="4"/>
        <v>88.75</v>
      </c>
      <c r="L16" s="28" t="str">
        <f t="shared" si="5"/>
        <v>A</v>
      </c>
      <c r="M16" s="28">
        <f t="shared" si="6"/>
        <v>88.75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 QS. Yunus (10): 40-41 dan QS. Al Maidah (5) : 32</v>
      </c>
      <c r="Q16" s="40" t="s">
        <v>8</v>
      </c>
      <c r="R16" s="40" t="s">
        <v>8</v>
      </c>
      <c r="S16" s="18"/>
      <c r="T16" s="1">
        <v>90</v>
      </c>
      <c r="U16" s="1">
        <v>92</v>
      </c>
      <c r="V16" s="1">
        <v>87</v>
      </c>
      <c r="W16" s="1">
        <v>95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95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53782</v>
      </c>
      <c r="C17" s="19" t="s">
        <v>149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dalam menjelaskan makna iman kepada Nabi dan Rasul, namun perlu peningkatan dalam penerapan hormat dan patuh pada orang tua dan guru.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Sangat terampampil dalam menyimpulkan QS. al-Isra 17: 23-24</v>
      </c>
      <c r="Q17" s="40" t="s">
        <v>8</v>
      </c>
      <c r="R17" s="40" t="s">
        <v>8</v>
      </c>
      <c r="S17" s="18"/>
      <c r="T17" s="1">
        <v>90</v>
      </c>
      <c r="U17" s="1">
        <v>92</v>
      </c>
      <c r="V17" s="1">
        <v>87</v>
      </c>
      <c r="W17" s="1">
        <v>90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210</v>
      </c>
      <c r="FI17" s="77" t="s">
        <v>212</v>
      </c>
      <c r="FJ17" s="79">
        <v>15903</v>
      </c>
      <c r="FK17" s="79">
        <v>15913</v>
      </c>
    </row>
    <row r="18" spans="1:167" x14ac:dyDescent="0.25">
      <c r="A18" s="19">
        <v>8</v>
      </c>
      <c r="B18" s="19">
        <v>53797</v>
      </c>
      <c r="C18" s="19" t="s">
        <v>150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Nabi dan Rasul, namun perlu peningkatan dalam penerapan hormat dan patuh pada orang tua dan guru.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1</v>
      </c>
      <c r="P18" s="28" t="str">
        <f t="shared" si="8"/>
        <v>Sangat terampil dalam membaca  dan menganalisis  QS. Yunus (10): 40-41 dan QS. Al Maidah (5) : 32</v>
      </c>
      <c r="Q18" s="40" t="s">
        <v>8</v>
      </c>
      <c r="R18" s="40" t="s">
        <v>8</v>
      </c>
      <c r="S18" s="18"/>
      <c r="T18" s="1">
        <v>90</v>
      </c>
      <c r="U18" s="1">
        <v>92</v>
      </c>
      <c r="V18" s="1">
        <v>87</v>
      </c>
      <c r="W18" s="1">
        <v>95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95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53827</v>
      </c>
      <c r="C19" s="19" t="s">
        <v>151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menjelaskan makna iman kepada Nabi dan Rasul, namun perlu peningkatan dalam penerapan hormat dan patuh pada orang tua dan guru.</v>
      </c>
      <c r="K19" s="36">
        <f t="shared" si="4"/>
        <v>85.25</v>
      </c>
      <c r="L19" s="28" t="str">
        <f t="shared" si="5"/>
        <v>A</v>
      </c>
      <c r="M19" s="28">
        <f t="shared" si="6"/>
        <v>85.25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 QS. Yunus (10): 40-41 dan QS. Al Maidah (5) : 32</v>
      </c>
      <c r="Q19" s="40" t="s">
        <v>8</v>
      </c>
      <c r="R19" s="40" t="s">
        <v>8</v>
      </c>
      <c r="S19" s="18"/>
      <c r="T19" s="1">
        <v>98</v>
      </c>
      <c r="U19" s="1">
        <v>98</v>
      </c>
      <c r="V19" s="1">
        <v>95</v>
      </c>
      <c r="W19" s="1">
        <v>80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15904</v>
      </c>
      <c r="FK19" s="79">
        <v>15914</v>
      </c>
    </row>
    <row r="20" spans="1:167" x14ac:dyDescent="0.25">
      <c r="A20" s="19">
        <v>10</v>
      </c>
      <c r="B20" s="19">
        <v>53842</v>
      </c>
      <c r="C20" s="19" t="s">
        <v>152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 menjelaskan khutbah, dakwah, dan tabligh, namun perlu peningkatan dalam menganalisis rukun khutbah.</v>
      </c>
      <c r="K20" s="36">
        <f t="shared" si="4"/>
        <v>87.5</v>
      </c>
      <c r="L20" s="28" t="str">
        <f t="shared" si="5"/>
        <v>A</v>
      </c>
      <c r="M20" s="28">
        <f t="shared" si="6"/>
        <v>87.5</v>
      </c>
      <c r="N20" s="28" t="str">
        <f t="shared" si="7"/>
        <v>A</v>
      </c>
      <c r="O20" s="38">
        <v>1</v>
      </c>
      <c r="P20" s="28" t="str">
        <f t="shared" si="8"/>
        <v>Sangat terampil dalam membaca  dan menganalisis  QS. Yunus (10): 40-41 dan QS. Al Maidah (5) : 32</v>
      </c>
      <c r="Q20" s="40" t="s">
        <v>8</v>
      </c>
      <c r="R20" s="40" t="s">
        <v>8</v>
      </c>
      <c r="S20" s="18"/>
      <c r="T20" s="1">
        <v>85</v>
      </c>
      <c r="U20" s="1">
        <v>87</v>
      </c>
      <c r="V20" s="1">
        <v>82</v>
      </c>
      <c r="W20" s="1">
        <v>80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53857</v>
      </c>
      <c r="C21" s="19" t="s">
        <v>153</v>
      </c>
      <c r="D21" s="18"/>
      <c r="E21" s="36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8">
        <v>1</v>
      </c>
      <c r="J21" s="28" t="str">
        <f t="shared" si="3"/>
        <v>Memiliki kemampuan dalam menjelaskan makna iman kepada Nabi dan Rasul, namun perlu peningkatan dalam penerapan hormat dan patuh pada orang tua dan guru.</v>
      </c>
      <c r="K21" s="36">
        <f t="shared" si="4"/>
        <v>87.5</v>
      </c>
      <c r="L21" s="28" t="str">
        <f t="shared" si="5"/>
        <v>A</v>
      </c>
      <c r="M21" s="28">
        <f t="shared" si="6"/>
        <v>87.5</v>
      </c>
      <c r="N21" s="28" t="str">
        <f t="shared" si="7"/>
        <v>A</v>
      </c>
      <c r="O21" s="38">
        <v>1</v>
      </c>
      <c r="P21" s="28" t="str">
        <f t="shared" si="8"/>
        <v>Sangat terampil dalam membaca  dan menganalisis  QS. Yunus (10): 40-41 dan QS. Al Maidah (5) : 32</v>
      </c>
      <c r="Q21" s="40" t="s">
        <v>8</v>
      </c>
      <c r="R21" s="40" t="s">
        <v>8</v>
      </c>
      <c r="S21" s="18"/>
      <c r="T21" s="1">
        <v>98</v>
      </c>
      <c r="U21" s="1">
        <v>98</v>
      </c>
      <c r="V21" s="1">
        <v>95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15905</v>
      </c>
      <c r="FK21" s="79">
        <v>15915</v>
      </c>
    </row>
    <row r="22" spans="1:167" x14ac:dyDescent="0.25">
      <c r="A22" s="19">
        <v>12</v>
      </c>
      <c r="B22" s="19">
        <v>54232</v>
      </c>
      <c r="C22" s="19" t="s">
        <v>154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menjelaskan makna iman kepada Nabi dan Rasul, namun perlu peningkatan dalam penerapan hormat dan patuh pada orang tua dan guru.</v>
      </c>
      <c r="K22" s="36">
        <f t="shared" si="4"/>
        <v>86.5</v>
      </c>
      <c r="L22" s="28" t="str">
        <f t="shared" si="5"/>
        <v>A</v>
      </c>
      <c r="M22" s="28">
        <f t="shared" si="6"/>
        <v>86.5</v>
      </c>
      <c r="N22" s="28" t="str">
        <f t="shared" si="7"/>
        <v>A</v>
      </c>
      <c r="O22" s="38">
        <v>1</v>
      </c>
      <c r="P22" s="28" t="str">
        <f t="shared" si="8"/>
        <v>Sangat terampil dalam membaca  dan menganalisis  QS. Yunus (10): 40-41 dan QS. Al Maidah (5) : 32</v>
      </c>
      <c r="Q22" s="40" t="s">
        <v>9</v>
      </c>
      <c r="R22" s="40" t="s">
        <v>9</v>
      </c>
      <c r="S22" s="18"/>
      <c r="T22" s="1">
        <v>85</v>
      </c>
      <c r="U22" s="1">
        <v>87</v>
      </c>
      <c r="V22" s="1">
        <v>82</v>
      </c>
      <c r="W22" s="1">
        <v>90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53872</v>
      </c>
      <c r="C23" s="19" t="s">
        <v>155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dalam  menjelaskan khutbah, dakwah, dan tabligh, namun perlu peningkatan dalam menganalisis rukun khutbah.</v>
      </c>
      <c r="K23" s="36">
        <f t="shared" si="4"/>
        <v>88.25</v>
      </c>
      <c r="L23" s="28" t="str">
        <f t="shared" si="5"/>
        <v>A</v>
      </c>
      <c r="M23" s="28">
        <f t="shared" si="6"/>
        <v>88.25</v>
      </c>
      <c r="N23" s="28" t="str">
        <f t="shared" si="7"/>
        <v>A</v>
      </c>
      <c r="O23" s="38">
        <v>1</v>
      </c>
      <c r="P23" s="28" t="str">
        <f t="shared" si="8"/>
        <v>Sangat terampil dalam membaca  dan menganalisis  QS. Yunus (10): 40-41 dan QS. Al Maidah (5) : 32</v>
      </c>
      <c r="Q23" s="40" t="s">
        <v>8</v>
      </c>
      <c r="R23" s="40" t="s">
        <v>8</v>
      </c>
      <c r="S23" s="18"/>
      <c r="T23" s="1">
        <v>85</v>
      </c>
      <c r="U23" s="1">
        <v>87</v>
      </c>
      <c r="V23" s="1">
        <v>82</v>
      </c>
      <c r="W23" s="1">
        <v>80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90</v>
      </c>
      <c r="AI23" s="1">
        <v>93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15906</v>
      </c>
      <c r="FK23" s="79">
        <v>15916</v>
      </c>
    </row>
    <row r="24" spans="1:167" x14ac:dyDescent="0.25">
      <c r="A24" s="19">
        <v>14</v>
      </c>
      <c r="B24" s="19">
        <v>53887</v>
      </c>
      <c r="C24" s="19" t="s">
        <v>156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Nabi dan Rasul, namun perlu peningkatan dalam penerapan hormat dan patuh pada orang tua dan guru.</v>
      </c>
      <c r="K24" s="36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8">
        <v>1</v>
      </c>
      <c r="P24" s="28" t="str">
        <f t="shared" si="8"/>
        <v>Sangat terampil dalam membaca  dan menganalisis  QS. Yunus (10): 40-41 dan QS. Al Maidah (5) : 32</v>
      </c>
      <c r="Q24" s="40" t="s">
        <v>8</v>
      </c>
      <c r="R24" s="40" t="s">
        <v>8</v>
      </c>
      <c r="S24" s="18"/>
      <c r="T24" s="1">
        <v>95</v>
      </c>
      <c r="U24" s="1">
        <v>97</v>
      </c>
      <c r="V24" s="1">
        <v>92</v>
      </c>
      <c r="W24" s="1">
        <v>80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>
        <v>93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53902</v>
      </c>
      <c r="C25" s="19" t="s">
        <v>157</v>
      </c>
      <c r="D25" s="18"/>
      <c r="E25" s="36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8">
        <v>1</v>
      </c>
      <c r="J25" s="28" t="str">
        <f t="shared" si="3"/>
        <v>Memiliki kemampuan dalam menjelaskan makna iman kepada Nabi dan Rasul, namun perlu peningkatan dalam penerapan hormat dan patuh pada orang tua dan guru.</v>
      </c>
      <c r="K25" s="36">
        <f t="shared" si="4"/>
        <v>86.5</v>
      </c>
      <c r="L25" s="28" t="str">
        <f t="shared" si="5"/>
        <v>A</v>
      </c>
      <c r="M25" s="28">
        <f t="shared" si="6"/>
        <v>86.5</v>
      </c>
      <c r="N25" s="28" t="str">
        <f t="shared" si="7"/>
        <v>A</v>
      </c>
      <c r="O25" s="38">
        <v>1</v>
      </c>
      <c r="P25" s="28" t="str">
        <f t="shared" si="8"/>
        <v>Sangat terampil dalam membaca  dan menganalisis  QS. Yunus (10): 40-41 dan QS. Al Maidah (5) : 32</v>
      </c>
      <c r="Q25" s="40" t="s">
        <v>8</v>
      </c>
      <c r="R25" s="40" t="s">
        <v>8</v>
      </c>
      <c r="S25" s="18"/>
      <c r="T25" s="1">
        <v>95</v>
      </c>
      <c r="U25" s="1">
        <v>97</v>
      </c>
      <c r="V25" s="1">
        <v>92</v>
      </c>
      <c r="W25" s="1">
        <v>80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15907</v>
      </c>
      <c r="FK25" s="79">
        <v>15917</v>
      </c>
    </row>
    <row r="26" spans="1:167" x14ac:dyDescent="0.25">
      <c r="A26" s="19">
        <v>16</v>
      </c>
      <c r="B26" s="19">
        <v>53917</v>
      </c>
      <c r="C26" s="19" t="s">
        <v>158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 menjelaskan khutbah, dakwah, dan tabligh, namun perlu peningkatan dalam menganalisis rukun khutbah.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Sangat terampil dalam membaca  dan menganalisis  QS. Yunus (10): 40-41 dan QS. Al Maidah (5) : 32</v>
      </c>
      <c r="Q26" s="40" t="s">
        <v>8</v>
      </c>
      <c r="R26" s="40" t="s">
        <v>8</v>
      </c>
      <c r="S26" s="18"/>
      <c r="T26" s="1">
        <v>85</v>
      </c>
      <c r="U26" s="1">
        <v>87</v>
      </c>
      <c r="V26" s="1">
        <v>82</v>
      </c>
      <c r="W26" s="1">
        <v>90</v>
      </c>
      <c r="X26" s="1">
        <v>77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53932</v>
      </c>
      <c r="C27" s="19" t="s">
        <v>159</v>
      </c>
      <c r="D27" s="18"/>
      <c r="E27" s="36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8">
        <v>1</v>
      </c>
      <c r="J27" s="28" t="str">
        <f t="shared" si="3"/>
        <v>Memiliki kemampuan dalam menjelaskan makna iman kepada Nabi dan Rasul, namun perlu peningkatan dalam penerapan hormat dan patuh pada orang tua dan guru.</v>
      </c>
      <c r="K27" s="36">
        <f t="shared" si="4"/>
        <v>85.25</v>
      </c>
      <c r="L27" s="28" t="str">
        <f t="shared" si="5"/>
        <v>A</v>
      </c>
      <c r="M27" s="28">
        <f t="shared" si="6"/>
        <v>85.25</v>
      </c>
      <c r="N27" s="28" t="str">
        <f t="shared" si="7"/>
        <v>A</v>
      </c>
      <c r="O27" s="38">
        <v>1</v>
      </c>
      <c r="P27" s="28" t="str">
        <f t="shared" si="8"/>
        <v>Sangat terampil dalam membaca  dan menganalisis  QS. Yunus (10): 40-41 dan QS. Al Maidah (5) : 32</v>
      </c>
      <c r="Q27" s="40" t="s">
        <v>8</v>
      </c>
      <c r="R27" s="40" t="s">
        <v>8</v>
      </c>
      <c r="S27" s="18"/>
      <c r="T27" s="1">
        <v>98</v>
      </c>
      <c r="U27" s="1">
        <v>98</v>
      </c>
      <c r="V27" s="1">
        <v>85</v>
      </c>
      <c r="W27" s="1">
        <v>80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15908</v>
      </c>
      <c r="FK27" s="79">
        <v>15918</v>
      </c>
    </row>
    <row r="28" spans="1:167" x14ac:dyDescent="0.25">
      <c r="A28" s="19">
        <v>18</v>
      </c>
      <c r="B28" s="19">
        <v>53947</v>
      </c>
      <c r="C28" s="19" t="s">
        <v>160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dalam  menjelaskan khutbah, dakwah, dan tabligh, namun perlu peningkatan dalam menganalisis rukun khutbah.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terampampil dalam menyimpulkan QS. al-Isra 17: 23-24</v>
      </c>
      <c r="Q28" s="40" t="s">
        <v>8</v>
      </c>
      <c r="R28" s="40" t="s">
        <v>8</v>
      </c>
      <c r="S28" s="18"/>
      <c r="T28" s="1">
        <v>80</v>
      </c>
      <c r="U28" s="1">
        <v>82</v>
      </c>
      <c r="V28" s="1">
        <v>80</v>
      </c>
      <c r="W28" s="1">
        <v>88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53962</v>
      </c>
      <c r="C29" s="19" t="s">
        <v>161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Nabi dan Rasul, namun perlu peningkatan dalam penerapan hormat dan patuh pada orang tua dan guru.</v>
      </c>
      <c r="K29" s="36">
        <f t="shared" si="4"/>
        <v>83.75</v>
      </c>
      <c r="L29" s="28" t="str">
        <f t="shared" si="5"/>
        <v>B</v>
      </c>
      <c r="M29" s="28">
        <f t="shared" si="6"/>
        <v>83.75</v>
      </c>
      <c r="N29" s="28" t="str">
        <f t="shared" si="7"/>
        <v>B</v>
      </c>
      <c r="O29" s="38">
        <v>2</v>
      </c>
      <c r="P29" s="28" t="str">
        <f t="shared" si="8"/>
        <v>Sangat terampampil dalam menyimpulkan QS. al-Isra 17: 23-24</v>
      </c>
      <c r="Q29" s="40" t="s">
        <v>8</v>
      </c>
      <c r="R29" s="40" t="s">
        <v>8</v>
      </c>
      <c r="S29" s="18"/>
      <c r="T29" s="1">
        <v>95</v>
      </c>
      <c r="U29" s="1">
        <v>97</v>
      </c>
      <c r="V29" s="1">
        <v>92</v>
      </c>
      <c r="W29" s="1">
        <v>80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15909</v>
      </c>
      <c r="FK29" s="79">
        <v>15919</v>
      </c>
    </row>
    <row r="30" spans="1:167" x14ac:dyDescent="0.25">
      <c r="A30" s="19">
        <v>20</v>
      </c>
      <c r="B30" s="19">
        <v>53977</v>
      </c>
      <c r="C30" s="19" t="s">
        <v>162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dalam  menjelaskan khutbah, dakwah, dan tabligh, namun perlu peningkatan dalam menganalisis rukun khutbah.</v>
      </c>
      <c r="K30" s="36">
        <f t="shared" si="4"/>
        <v>87.5</v>
      </c>
      <c r="L30" s="28" t="str">
        <f t="shared" si="5"/>
        <v>A</v>
      </c>
      <c r="M30" s="28">
        <f t="shared" si="6"/>
        <v>87.5</v>
      </c>
      <c r="N30" s="28" t="str">
        <f t="shared" si="7"/>
        <v>A</v>
      </c>
      <c r="O30" s="38">
        <v>1</v>
      </c>
      <c r="P30" s="28" t="str">
        <f t="shared" si="8"/>
        <v>Sangat terampil dalam membaca  dan menganalisis  QS. Yunus (10): 40-41 dan QS. Al Maidah (5) : 32</v>
      </c>
      <c r="Q30" s="40" t="s">
        <v>8</v>
      </c>
      <c r="R30" s="40" t="s">
        <v>8</v>
      </c>
      <c r="S30" s="18"/>
      <c r="T30" s="1">
        <v>80</v>
      </c>
      <c r="U30" s="1">
        <v>82</v>
      </c>
      <c r="V30" s="1">
        <v>80</v>
      </c>
      <c r="W30" s="1">
        <v>80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85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54247</v>
      </c>
      <c r="C31" s="19" t="s">
        <v>163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 menjelaskan khutbah, dakwah, dan tabligh, namun perlu peningkatan dalam menganalisis rukun khutbah.</v>
      </c>
      <c r="K31" s="36">
        <f t="shared" si="4"/>
        <v>83.25</v>
      </c>
      <c r="L31" s="28" t="str">
        <f t="shared" si="5"/>
        <v>B</v>
      </c>
      <c r="M31" s="28">
        <f t="shared" si="6"/>
        <v>83.25</v>
      </c>
      <c r="N31" s="28" t="str">
        <f t="shared" si="7"/>
        <v>B</v>
      </c>
      <c r="O31" s="38">
        <v>2</v>
      </c>
      <c r="P31" s="28" t="str">
        <f t="shared" si="8"/>
        <v>Sangat terampampil dalam menyimpulkan QS. al-Isra 17: 23-24</v>
      </c>
      <c r="Q31" s="40" t="s">
        <v>9</v>
      </c>
      <c r="R31" s="40" t="s">
        <v>9</v>
      </c>
      <c r="S31" s="18"/>
      <c r="T31" s="1">
        <v>80</v>
      </c>
      <c r="U31" s="1">
        <v>82</v>
      </c>
      <c r="V31" s="1">
        <v>80</v>
      </c>
      <c r="W31" s="1">
        <v>80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15910</v>
      </c>
      <c r="FK31" s="79">
        <v>15920</v>
      </c>
    </row>
    <row r="32" spans="1:167" x14ac:dyDescent="0.25">
      <c r="A32" s="19">
        <v>22</v>
      </c>
      <c r="B32" s="19">
        <v>53992</v>
      </c>
      <c r="C32" s="19" t="s">
        <v>164</v>
      </c>
      <c r="D32" s="18"/>
      <c r="E32" s="36">
        <f t="shared" si="0"/>
        <v>93</v>
      </c>
      <c r="F32" s="28" t="str">
        <f t="shared" si="1"/>
        <v>A</v>
      </c>
      <c r="G32" s="28">
        <f>IF((COUNTA(T12:AC12)&gt;0),(ROUND((AVERAGE(T32:AD32)),0)),"")</f>
        <v>93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Nabi dan Rasul, namun perlu peningkatan dalam penerapan hormat dan patuh pada orang tua dan guru.</v>
      </c>
      <c r="K32" s="36">
        <f t="shared" si="4"/>
        <v>86.25</v>
      </c>
      <c r="L32" s="28" t="str">
        <f t="shared" si="5"/>
        <v>A</v>
      </c>
      <c r="M32" s="28">
        <f t="shared" si="6"/>
        <v>86.25</v>
      </c>
      <c r="N32" s="28" t="str">
        <f t="shared" si="7"/>
        <v>A</v>
      </c>
      <c r="O32" s="38">
        <v>1</v>
      </c>
      <c r="P32" s="28" t="str">
        <f t="shared" si="8"/>
        <v>Sangat terampil dalam membaca  dan menganalisis  QS. Yunus (10): 40-41 dan QS. Al Maidah (5) : 32</v>
      </c>
      <c r="Q32" s="40" t="s">
        <v>8</v>
      </c>
      <c r="R32" s="40" t="s">
        <v>8</v>
      </c>
      <c r="S32" s="18"/>
      <c r="T32" s="1">
        <v>98</v>
      </c>
      <c r="U32" s="1">
        <v>98</v>
      </c>
      <c r="V32" s="1">
        <v>95</v>
      </c>
      <c r="W32" s="1">
        <v>80</v>
      </c>
      <c r="X32" s="1">
        <v>95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54007</v>
      </c>
      <c r="C33" s="19" t="s">
        <v>165</v>
      </c>
      <c r="D33" s="18"/>
      <c r="E33" s="36">
        <f t="shared" si="0"/>
        <v>92</v>
      </c>
      <c r="F33" s="28" t="str">
        <f t="shared" si="1"/>
        <v>A</v>
      </c>
      <c r="G33" s="28">
        <f>IF((COUNTA(T12:AC12)&gt;0),(ROUND((AVERAGE(T33:AD33)),0)),"")</f>
        <v>92</v>
      </c>
      <c r="H33" s="28" t="str">
        <f t="shared" si="2"/>
        <v>A</v>
      </c>
      <c r="I33" s="38">
        <v>1</v>
      </c>
      <c r="J33" s="28" t="str">
        <f t="shared" si="3"/>
        <v>Memiliki kemampuan dalam menjelaskan makna iman kepada Nabi dan Rasul, namun perlu peningkatan dalam penerapan hormat dan patuh pada orang tua dan guru.</v>
      </c>
      <c r="K33" s="36">
        <f t="shared" si="4"/>
        <v>86.25</v>
      </c>
      <c r="L33" s="28" t="str">
        <f t="shared" si="5"/>
        <v>A</v>
      </c>
      <c r="M33" s="28">
        <f t="shared" si="6"/>
        <v>86.25</v>
      </c>
      <c r="N33" s="28" t="str">
        <f t="shared" si="7"/>
        <v>A</v>
      </c>
      <c r="O33" s="38">
        <v>1</v>
      </c>
      <c r="P33" s="28" t="str">
        <f t="shared" si="8"/>
        <v>Sangat terampil dalam membaca  dan menganalisis  QS. Yunus (10): 40-41 dan QS. Al Maidah (5) : 32</v>
      </c>
      <c r="Q33" s="40" t="s">
        <v>8</v>
      </c>
      <c r="R33" s="40" t="s">
        <v>8</v>
      </c>
      <c r="S33" s="18"/>
      <c r="T33" s="1">
        <v>98</v>
      </c>
      <c r="U33" s="1">
        <v>98</v>
      </c>
      <c r="V33" s="1">
        <v>95</v>
      </c>
      <c r="W33" s="1">
        <v>80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54022</v>
      </c>
      <c r="C34" s="19" t="s">
        <v>166</v>
      </c>
      <c r="D34" s="18"/>
      <c r="E34" s="36">
        <f t="shared" si="0"/>
        <v>93</v>
      </c>
      <c r="F34" s="28" t="str">
        <f t="shared" si="1"/>
        <v>A</v>
      </c>
      <c r="G34" s="28">
        <f>IF((COUNTA(T12:AC12)&gt;0),(ROUND((AVERAGE(T34:AD34)),0)),"")</f>
        <v>93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Nabi dan Rasul, namun perlu peningkatan dalam penerapan hormat dan patuh pada orang tua dan guru.</v>
      </c>
      <c r="K34" s="36">
        <f t="shared" si="4"/>
        <v>88.75</v>
      </c>
      <c r="L34" s="28" t="str">
        <f t="shared" si="5"/>
        <v>A</v>
      </c>
      <c r="M34" s="28">
        <f t="shared" si="6"/>
        <v>88.75</v>
      </c>
      <c r="N34" s="28" t="str">
        <f t="shared" si="7"/>
        <v>A</v>
      </c>
      <c r="O34" s="38">
        <v>1</v>
      </c>
      <c r="P34" s="28" t="str">
        <f t="shared" si="8"/>
        <v>Sangat terampil dalam membaca  dan menganalisis  QS. Yunus (10): 40-41 dan QS. Al Maidah (5) : 32</v>
      </c>
      <c r="Q34" s="40" t="s">
        <v>8</v>
      </c>
      <c r="R34" s="40" t="s">
        <v>8</v>
      </c>
      <c r="S34" s="18"/>
      <c r="T34" s="1">
        <v>98</v>
      </c>
      <c r="U34" s="1">
        <v>98</v>
      </c>
      <c r="V34" s="1">
        <v>95</v>
      </c>
      <c r="W34" s="1">
        <v>80</v>
      </c>
      <c r="X34" s="1">
        <v>93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95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54037</v>
      </c>
      <c r="C35" s="19" t="s">
        <v>167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 menjelaskan khutbah, dakwah, dan tabligh, namun perlu peningkatan dalam menganalisis rukun khutbah.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dalam membaca  dan menganalisis  QS. Yunus (10): 40-41 dan QS. Al Maidah (5) : 32</v>
      </c>
      <c r="Q35" s="40" t="s">
        <v>8</v>
      </c>
      <c r="R35" s="40" t="s">
        <v>8</v>
      </c>
      <c r="S35" s="18"/>
      <c r="T35" s="1">
        <v>80</v>
      </c>
      <c r="U35" s="1">
        <v>82</v>
      </c>
      <c r="V35" s="1">
        <v>80</v>
      </c>
      <c r="W35" s="1">
        <v>80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54052</v>
      </c>
      <c r="C36" s="19" t="s">
        <v>168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 menjelaskan khutbah, dakwah, dan tabligh, namun perlu peningkatan dalam menganalisis rukun khutbah.</v>
      </c>
      <c r="K36" s="36">
        <f t="shared" si="4"/>
        <v>87</v>
      </c>
      <c r="L36" s="28" t="str">
        <f t="shared" si="5"/>
        <v>A</v>
      </c>
      <c r="M36" s="28">
        <f t="shared" si="6"/>
        <v>87</v>
      </c>
      <c r="N36" s="28" t="str">
        <f t="shared" si="7"/>
        <v>A</v>
      </c>
      <c r="O36" s="38">
        <v>1</v>
      </c>
      <c r="P36" s="28" t="str">
        <f t="shared" si="8"/>
        <v>Sangat terampil dalam membaca  dan menganalisis  QS. Yunus (10): 40-41 dan QS. Al Maidah (5) : 32</v>
      </c>
      <c r="Q36" s="40" t="s">
        <v>8</v>
      </c>
      <c r="R36" s="40" t="s">
        <v>8</v>
      </c>
      <c r="S36" s="18"/>
      <c r="T36" s="1">
        <v>80</v>
      </c>
      <c r="U36" s="1">
        <v>82</v>
      </c>
      <c r="V36" s="1">
        <v>80</v>
      </c>
      <c r="W36" s="1">
        <v>80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89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54067</v>
      </c>
      <c r="C37" s="19" t="s">
        <v>169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Nabi dan Rasul, namun perlu peningkatan dalam penerapan hormat dan patuh pada orang tua dan guru.</v>
      </c>
      <c r="K37" s="36">
        <f t="shared" si="4"/>
        <v>89</v>
      </c>
      <c r="L37" s="28" t="str">
        <f t="shared" si="5"/>
        <v>A</v>
      </c>
      <c r="M37" s="28">
        <f t="shared" si="6"/>
        <v>89</v>
      </c>
      <c r="N37" s="28" t="str">
        <f t="shared" si="7"/>
        <v>A</v>
      </c>
      <c r="O37" s="38">
        <v>1</v>
      </c>
      <c r="P37" s="28" t="str">
        <f t="shared" si="8"/>
        <v>Sangat terampil dalam membaca  dan menganalisis  QS. Yunus (10): 40-41 dan QS. Al Maidah (5) : 32</v>
      </c>
      <c r="Q37" s="40" t="s">
        <v>8</v>
      </c>
      <c r="R37" s="40" t="s">
        <v>8</v>
      </c>
      <c r="S37" s="18"/>
      <c r="T37" s="1">
        <v>98</v>
      </c>
      <c r="U37" s="1">
        <v>98</v>
      </c>
      <c r="V37" s="1">
        <v>95</v>
      </c>
      <c r="W37" s="1">
        <v>80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93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54082</v>
      </c>
      <c r="C38" s="19" t="s">
        <v>170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 menjelaskan khutbah, dakwah, dan tabligh, namun perlu peningkatan dalam menganalisis rukun khutbah.</v>
      </c>
      <c r="K38" s="36">
        <f t="shared" si="4"/>
        <v>86.25</v>
      </c>
      <c r="L38" s="28" t="str">
        <f t="shared" si="5"/>
        <v>A</v>
      </c>
      <c r="M38" s="28">
        <f t="shared" si="6"/>
        <v>86.25</v>
      </c>
      <c r="N38" s="28" t="str">
        <f t="shared" si="7"/>
        <v>A</v>
      </c>
      <c r="O38" s="38">
        <v>1</v>
      </c>
      <c r="P38" s="28" t="str">
        <f t="shared" si="8"/>
        <v>Sangat terampil dalam membaca  dan menganalisis  QS. Yunus (10): 40-41 dan QS. Al Maidah (5) : 32</v>
      </c>
      <c r="Q38" s="40" t="s">
        <v>8</v>
      </c>
      <c r="R38" s="40" t="s">
        <v>8</v>
      </c>
      <c r="S38" s="18"/>
      <c r="T38" s="1">
        <v>80</v>
      </c>
      <c r="U38" s="1">
        <v>82</v>
      </c>
      <c r="V38" s="1">
        <v>80</v>
      </c>
      <c r="W38" s="1">
        <v>88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54097</v>
      </c>
      <c r="C39" s="19" t="s">
        <v>171</v>
      </c>
      <c r="D39" s="18"/>
      <c r="E39" s="36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8">
        <v>1</v>
      </c>
      <c r="J39" s="28" t="str">
        <f t="shared" si="3"/>
        <v>Memiliki kemampuan dalam menjelaskan makna iman kepada Nabi dan Rasul, namun perlu peningkatan dalam penerapan hormat dan patuh pada orang tua dan guru.</v>
      </c>
      <c r="K39" s="36">
        <f t="shared" si="4"/>
        <v>83.75</v>
      </c>
      <c r="L39" s="28" t="str">
        <f t="shared" si="5"/>
        <v>B</v>
      </c>
      <c r="M39" s="28">
        <f t="shared" si="6"/>
        <v>83.75</v>
      </c>
      <c r="N39" s="28" t="str">
        <f t="shared" si="7"/>
        <v>B</v>
      </c>
      <c r="O39" s="38">
        <v>2</v>
      </c>
      <c r="P39" s="28" t="str">
        <f t="shared" si="8"/>
        <v>Sangat terampampil dalam menyimpulkan QS. al-Isra 17: 23-24</v>
      </c>
      <c r="Q39" s="40" t="s">
        <v>8</v>
      </c>
      <c r="R39" s="40" t="s">
        <v>8</v>
      </c>
      <c r="S39" s="18"/>
      <c r="T39" s="1">
        <v>90</v>
      </c>
      <c r="U39" s="1">
        <v>92</v>
      </c>
      <c r="V39" s="1">
        <v>87</v>
      </c>
      <c r="W39" s="1">
        <v>88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54112</v>
      </c>
      <c r="C40" s="19" t="s">
        <v>172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 menjelaskan khutbah, dakwah, dan tabligh, namun perlu peningkatan dalam menganalisis rukun khutbah.</v>
      </c>
      <c r="K40" s="36">
        <f t="shared" si="4"/>
        <v>83.75</v>
      </c>
      <c r="L40" s="28" t="str">
        <f t="shared" si="5"/>
        <v>B</v>
      </c>
      <c r="M40" s="28">
        <f t="shared" si="6"/>
        <v>83.75</v>
      </c>
      <c r="N40" s="28" t="str">
        <f t="shared" si="7"/>
        <v>B</v>
      </c>
      <c r="O40" s="38">
        <v>2</v>
      </c>
      <c r="P40" s="28" t="str">
        <f t="shared" si="8"/>
        <v>Sangat terampampil dalam menyimpulkan QS. al-Isra 17: 23-24</v>
      </c>
      <c r="Q40" s="40" t="s">
        <v>8</v>
      </c>
      <c r="R40" s="40" t="s">
        <v>8</v>
      </c>
      <c r="S40" s="18"/>
      <c r="T40" s="1">
        <v>85</v>
      </c>
      <c r="U40" s="1">
        <v>87</v>
      </c>
      <c r="V40" s="1">
        <v>82</v>
      </c>
      <c r="W40" s="1">
        <v>80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54127</v>
      </c>
      <c r="C41" s="19" t="s">
        <v>173</v>
      </c>
      <c r="D41" s="18"/>
      <c r="E41" s="36">
        <f t="shared" si="0"/>
        <v>93</v>
      </c>
      <c r="F41" s="28" t="str">
        <f t="shared" si="1"/>
        <v>A</v>
      </c>
      <c r="G41" s="28">
        <f>IF((COUNTA(T12:AC12)&gt;0),(ROUND((AVERAGE(T41:AD41)),0)),"")</f>
        <v>93</v>
      </c>
      <c r="H41" s="28" t="str">
        <f t="shared" si="2"/>
        <v>A</v>
      </c>
      <c r="I41" s="38">
        <v>1</v>
      </c>
      <c r="J41" s="28" t="str">
        <f t="shared" si="3"/>
        <v>Memiliki kemampuan dalam menjelaskan makna iman kepada Nabi dan Rasul, namun perlu peningkatan dalam penerapan hormat dan patuh pada orang tua dan guru.</v>
      </c>
      <c r="K41" s="36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8">
        <v>2</v>
      </c>
      <c r="P41" s="28" t="str">
        <f t="shared" si="8"/>
        <v>Sangat terampampil dalam menyimpulkan QS. al-Isra 17: 23-24</v>
      </c>
      <c r="Q41" s="40" t="s">
        <v>8</v>
      </c>
      <c r="R41" s="40" t="s">
        <v>8</v>
      </c>
      <c r="S41" s="18"/>
      <c r="T41" s="1">
        <v>98</v>
      </c>
      <c r="U41" s="1">
        <v>98</v>
      </c>
      <c r="V41" s="1">
        <v>95</v>
      </c>
      <c r="W41" s="1">
        <v>95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54142</v>
      </c>
      <c r="C42" s="19" t="s">
        <v>174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 menjelaskan khutbah, dakwah, dan tabligh, namun perlu peningkatan dalam menganalisis rukun khutbah.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Sangat terampampil dalam menyimpulkan QS. al-Isra 17: 23-24</v>
      </c>
      <c r="Q42" s="40" t="s">
        <v>8</v>
      </c>
      <c r="R42" s="40" t="s">
        <v>8</v>
      </c>
      <c r="S42" s="18"/>
      <c r="T42" s="1">
        <v>80</v>
      </c>
      <c r="U42" s="1">
        <v>82</v>
      </c>
      <c r="V42" s="1">
        <v>80</v>
      </c>
      <c r="W42" s="1">
        <v>80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54157</v>
      </c>
      <c r="C43" s="19" t="s">
        <v>175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menjelaskan makna iman kepada Nabi dan Rasul, namun perlu peningkatan dalam penerapan hormat dan patuh pada orang tua dan guru.</v>
      </c>
      <c r="K43" s="36">
        <f t="shared" si="4"/>
        <v>82.75</v>
      </c>
      <c r="L43" s="28" t="str">
        <f t="shared" si="5"/>
        <v>B</v>
      </c>
      <c r="M43" s="28">
        <f t="shared" si="6"/>
        <v>82.75</v>
      </c>
      <c r="N43" s="28" t="str">
        <f t="shared" si="7"/>
        <v>B</v>
      </c>
      <c r="O43" s="38">
        <v>2</v>
      </c>
      <c r="P43" s="28" t="str">
        <f t="shared" si="8"/>
        <v>Sangat terampampil dalam menyimpulkan QS. al-Isra 17: 23-24</v>
      </c>
      <c r="Q43" s="40" t="s">
        <v>8</v>
      </c>
      <c r="R43" s="40" t="s">
        <v>8</v>
      </c>
      <c r="S43" s="18"/>
      <c r="T43" s="1">
        <v>90</v>
      </c>
      <c r="U43" s="1">
        <v>92</v>
      </c>
      <c r="V43" s="1">
        <v>87</v>
      </c>
      <c r="W43" s="1">
        <v>85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83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54187</v>
      </c>
      <c r="C44" s="19" t="s">
        <v>176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menjelaskan makna iman kepada Nabi dan Rasul, namun perlu peningkatan dalam penerapan hormat dan patuh pada orang tua dan guru.</v>
      </c>
      <c r="K44" s="36">
        <f t="shared" si="4"/>
        <v>88.75</v>
      </c>
      <c r="L44" s="28" t="str">
        <f t="shared" si="5"/>
        <v>A</v>
      </c>
      <c r="M44" s="28">
        <f t="shared" si="6"/>
        <v>88.75</v>
      </c>
      <c r="N44" s="28" t="str">
        <f t="shared" si="7"/>
        <v>A</v>
      </c>
      <c r="O44" s="38">
        <v>1</v>
      </c>
      <c r="P44" s="28" t="str">
        <f t="shared" si="8"/>
        <v>Sangat terampil dalam membaca  dan menganalisis  QS. Yunus (10): 40-41 dan QS. Al Maidah (5) : 32</v>
      </c>
      <c r="Q44" s="40" t="s">
        <v>8</v>
      </c>
      <c r="R44" s="40" t="s">
        <v>8</v>
      </c>
      <c r="S44" s="18"/>
      <c r="T44" s="1">
        <v>90</v>
      </c>
      <c r="U44" s="1">
        <v>92</v>
      </c>
      <c r="V44" s="1">
        <v>87</v>
      </c>
      <c r="W44" s="1">
        <v>85</v>
      </c>
      <c r="X44" s="1">
        <v>77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54202</v>
      </c>
      <c r="C45" s="19" t="s">
        <v>177</v>
      </c>
      <c r="D45" s="18"/>
      <c r="E45" s="36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8">
        <v>1</v>
      </c>
      <c r="J45" s="28" t="str">
        <f t="shared" si="3"/>
        <v>Memiliki kemampuan dalam menjelaskan makna iman kepada Nabi dan Rasul, namun perlu peningkatan dalam penerapan hormat dan patuh pada orang tua dan guru.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membaca  dan menganalisis  QS. Yunus (10): 40-41 dan QS. Al Maidah (5) : 32</v>
      </c>
      <c r="Q45" s="40" t="s">
        <v>8</v>
      </c>
      <c r="R45" s="40" t="s">
        <v>8</v>
      </c>
      <c r="S45" s="18"/>
      <c r="T45" s="1">
        <v>95</v>
      </c>
      <c r="U45" s="1">
        <v>97</v>
      </c>
      <c r="V45" s="1">
        <v>92</v>
      </c>
      <c r="W45" s="1">
        <v>85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54217</v>
      </c>
      <c r="C46" s="19" t="s">
        <v>178</v>
      </c>
      <c r="D46" s="18"/>
      <c r="E46" s="36">
        <f t="shared" si="0"/>
        <v>93</v>
      </c>
      <c r="F46" s="28" t="str">
        <f t="shared" si="1"/>
        <v>A</v>
      </c>
      <c r="G46" s="28">
        <f>IF((COUNTA(T12:AC12)&gt;0),(ROUND((AVERAGE(T46:AD46)),0)),"")</f>
        <v>93</v>
      </c>
      <c r="H46" s="28" t="str">
        <f t="shared" si="2"/>
        <v>A</v>
      </c>
      <c r="I46" s="38">
        <v>1</v>
      </c>
      <c r="J46" s="28" t="str">
        <f t="shared" si="3"/>
        <v>Memiliki kemampuan dalam menjelaskan makna iman kepada Nabi dan Rasul, namun perlu peningkatan dalam penerapan hormat dan patuh pada orang tua dan guru.</v>
      </c>
      <c r="K46" s="36">
        <f t="shared" si="4"/>
        <v>93.75</v>
      </c>
      <c r="L46" s="28" t="str">
        <f t="shared" si="5"/>
        <v>A</v>
      </c>
      <c r="M46" s="28">
        <f t="shared" si="6"/>
        <v>93.75</v>
      </c>
      <c r="N46" s="28" t="str">
        <f t="shared" si="7"/>
        <v>A</v>
      </c>
      <c r="O46" s="38">
        <v>1</v>
      </c>
      <c r="P46" s="28" t="str">
        <f t="shared" si="8"/>
        <v>Sangat terampil dalam membaca  dan menganalisis  QS. Yunus (10): 40-41 dan QS. Al Maidah (5) : 32</v>
      </c>
      <c r="Q46" s="40" t="s">
        <v>8</v>
      </c>
      <c r="R46" s="40" t="s">
        <v>8</v>
      </c>
      <c r="S46" s="18"/>
      <c r="T46" s="1">
        <v>95</v>
      </c>
      <c r="U46" s="1">
        <v>97</v>
      </c>
      <c r="V46" s="1">
        <v>92</v>
      </c>
      <c r="W46" s="1">
        <v>95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95</v>
      </c>
      <c r="AG46" s="1">
        <v>90</v>
      </c>
      <c r="AH46" s="1">
        <v>95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54262</v>
      </c>
      <c r="C11" s="19" t="s">
        <v>180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menjelaskan khutbah, dakwah, dan tabligh, namun perlu peningkatan dalam menganalisis rukun khutbah.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terampampil dalam menyimpulkan QS. al-Isra 17: 23-24</v>
      </c>
      <c r="Q11" s="40" t="s">
        <v>8</v>
      </c>
      <c r="R11" s="40" t="s">
        <v>8</v>
      </c>
      <c r="S11" s="18"/>
      <c r="T11" s="1">
        <v>80</v>
      </c>
      <c r="U11" s="1">
        <v>80</v>
      </c>
      <c r="V11" s="1">
        <v>80</v>
      </c>
      <c r="W11" s="1">
        <v>78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82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54277</v>
      </c>
      <c r="C12" s="19" t="s">
        <v>181</v>
      </c>
      <c r="D12" s="18"/>
      <c r="E12" s="36">
        <f t="shared" si="0"/>
        <v>91</v>
      </c>
      <c r="F12" s="28" t="str">
        <f t="shared" si="1"/>
        <v>A</v>
      </c>
      <c r="G12" s="28">
        <f>IF((COUNTA(T12:AC12)&gt;0),(ROUND((AVERAGE(T12:AD12)),0)),"")</f>
        <v>91</v>
      </c>
      <c r="H12" s="28" t="str">
        <f t="shared" si="2"/>
        <v>A</v>
      </c>
      <c r="I12" s="38">
        <v>1</v>
      </c>
      <c r="J12" s="28" t="str">
        <f t="shared" si="3"/>
        <v>Memiliki kemampuan dalam menjelaskan makna iman kepada Nabi dan Rasul, namun perlu peningkatan dalam penerapan hormat dan patuh pada orang tua dan guru.</v>
      </c>
      <c r="K12" s="36">
        <f t="shared" si="4"/>
        <v>86.25</v>
      </c>
      <c r="L12" s="28" t="str">
        <f t="shared" si="5"/>
        <v>A</v>
      </c>
      <c r="M12" s="28">
        <f t="shared" si="6"/>
        <v>86.25</v>
      </c>
      <c r="N12" s="28" t="str">
        <f t="shared" si="7"/>
        <v>A</v>
      </c>
      <c r="O12" s="38">
        <v>1</v>
      </c>
      <c r="P12" s="28" t="str">
        <f t="shared" si="8"/>
        <v>Sangat terampil dalam membaca  dan menganalisis  QS. Yunus (10): 40-41 dan QS. Al Maidah (5) : 32</v>
      </c>
      <c r="Q12" s="40" t="s">
        <v>8</v>
      </c>
      <c r="R12" s="40" t="s">
        <v>8</v>
      </c>
      <c r="S12" s="18"/>
      <c r="T12" s="1">
        <v>96</v>
      </c>
      <c r="U12" s="1">
        <v>98</v>
      </c>
      <c r="V12" s="1">
        <v>91</v>
      </c>
      <c r="W12" s="1">
        <v>87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54292</v>
      </c>
      <c r="C13" s="19" t="s">
        <v>182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dalam  menjelaskan khutbah, dakwah, dan tabligh, namun perlu peningkatan dalam menganalisis rukun khutbah.</v>
      </c>
      <c r="K13" s="36">
        <f t="shared" si="4"/>
        <v>83.75</v>
      </c>
      <c r="L13" s="28" t="str">
        <f t="shared" si="5"/>
        <v>B</v>
      </c>
      <c r="M13" s="28">
        <f t="shared" si="6"/>
        <v>83.75</v>
      </c>
      <c r="N13" s="28" t="str">
        <f t="shared" si="7"/>
        <v>B</v>
      </c>
      <c r="O13" s="38">
        <v>2</v>
      </c>
      <c r="P13" s="28" t="str">
        <f t="shared" si="8"/>
        <v>Sangat terampampil dalam menyimpulkan QS. al-Isra 17: 23-24</v>
      </c>
      <c r="Q13" s="40" t="s">
        <v>8</v>
      </c>
      <c r="R13" s="40" t="s">
        <v>8</v>
      </c>
      <c r="S13" s="18"/>
      <c r="T13" s="1">
        <v>80</v>
      </c>
      <c r="U13" s="1">
        <v>80</v>
      </c>
      <c r="V13" s="1">
        <v>80</v>
      </c>
      <c r="W13" s="1">
        <v>84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209</v>
      </c>
      <c r="FI13" s="77" t="s">
        <v>211</v>
      </c>
      <c r="FJ13" s="79">
        <v>15921</v>
      </c>
      <c r="FK13" s="79">
        <v>15931</v>
      </c>
    </row>
    <row r="14" spans="1:167" x14ac:dyDescent="0.25">
      <c r="A14" s="19">
        <v>4</v>
      </c>
      <c r="B14" s="19">
        <v>54307</v>
      </c>
      <c r="C14" s="19" t="s">
        <v>183</v>
      </c>
      <c r="D14" s="18"/>
      <c r="E14" s="36">
        <f t="shared" si="0"/>
        <v>91</v>
      </c>
      <c r="F14" s="28" t="str">
        <f t="shared" si="1"/>
        <v>A</v>
      </c>
      <c r="G14" s="28">
        <f>IF((COUNTA(T12:AC12)&gt;0),(ROUND((AVERAGE(T14:AD14)),0)),"")</f>
        <v>91</v>
      </c>
      <c r="H14" s="28" t="str">
        <f t="shared" si="2"/>
        <v>A</v>
      </c>
      <c r="I14" s="38">
        <v>1</v>
      </c>
      <c r="J14" s="28" t="str">
        <f t="shared" si="3"/>
        <v>Memiliki kemampuan dalam menjelaskan makna iman kepada Nabi dan Rasul, namun perlu peningkatan dalam penerapan hormat dan patuh pada orang tua dan guru.</v>
      </c>
      <c r="K14" s="36">
        <f t="shared" si="4"/>
        <v>91.25</v>
      </c>
      <c r="L14" s="28" t="str">
        <f t="shared" si="5"/>
        <v>A</v>
      </c>
      <c r="M14" s="28">
        <f t="shared" si="6"/>
        <v>91.25</v>
      </c>
      <c r="N14" s="28" t="str">
        <f t="shared" si="7"/>
        <v>A</v>
      </c>
      <c r="O14" s="38">
        <v>1</v>
      </c>
      <c r="P14" s="28" t="str">
        <f t="shared" si="8"/>
        <v>Sangat terampil dalam membaca  dan menganalisis  QS. Yunus (10): 40-41 dan QS. Al Maidah (5) : 32</v>
      </c>
      <c r="Q14" s="40" t="s">
        <v>8</v>
      </c>
      <c r="R14" s="40" t="s">
        <v>8</v>
      </c>
      <c r="S14" s="18"/>
      <c r="T14" s="1">
        <v>96</v>
      </c>
      <c r="U14" s="1">
        <v>98</v>
      </c>
      <c r="V14" s="1">
        <v>89</v>
      </c>
      <c r="W14" s="1">
        <v>88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54322</v>
      </c>
      <c r="C15" s="19" t="s">
        <v>184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dalam menjelaskan makna iman kepada Nabi dan Rasul, namun perlu peningkatan dalam penerapan hormat dan patuh pada orang tua dan guru.</v>
      </c>
      <c r="K15" s="36">
        <f t="shared" si="4"/>
        <v>92.75</v>
      </c>
      <c r="L15" s="28" t="str">
        <f t="shared" si="5"/>
        <v>A</v>
      </c>
      <c r="M15" s="28">
        <f t="shared" si="6"/>
        <v>92.75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 QS. Yunus (10): 40-41 dan QS. Al Maidah (5) : 32</v>
      </c>
      <c r="Q15" s="40" t="s">
        <v>8</v>
      </c>
      <c r="R15" s="40" t="s">
        <v>8</v>
      </c>
      <c r="S15" s="18"/>
      <c r="T15" s="1">
        <v>94</v>
      </c>
      <c r="U15" s="1">
        <v>98</v>
      </c>
      <c r="V15" s="1">
        <v>89</v>
      </c>
      <c r="W15" s="1">
        <v>78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98</v>
      </c>
      <c r="AG15" s="1">
        <v>85</v>
      </c>
      <c r="AH15" s="1">
        <v>90</v>
      </c>
      <c r="AI15" s="1">
        <v>98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213</v>
      </c>
      <c r="FI15" s="77" t="s">
        <v>214</v>
      </c>
      <c r="FJ15" s="79">
        <v>15922</v>
      </c>
      <c r="FK15" s="79">
        <v>15932</v>
      </c>
    </row>
    <row r="16" spans="1:167" x14ac:dyDescent="0.25">
      <c r="A16" s="19">
        <v>6</v>
      </c>
      <c r="B16" s="19">
        <v>54337</v>
      </c>
      <c r="C16" s="19" t="s">
        <v>185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 menjelaskan khutbah, dakwah, dan tabligh, namun perlu peningkatan dalam menganalisis rukun khutbah.</v>
      </c>
      <c r="K16" s="36">
        <f t="shared" si="4"/>
        <v>86.25</v>
      </c>
      <c r="L16" s="28" t="str">
        <f t="shared" si="5"/>
        <v>A</v>
      </c>
      <c r="M16" s="28">
        <f t="shared" si="6"/>
        <v>86.25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 QS. Yunus (10): 40-41 dan QS. Al Maidah (5) : 32</v>
      </c>
      <c r="Q16" s="40" t="s">
        <v>8</v>
      </c>
      <c r="R16" s="40" t="s">
        <v>8</v>
      </c>
      <c r="S16" s="18"/>
      <c r="T16" s="1">
        <v>80</v>
      </c>
      <c r="U16" s="1">
        <v>80</v>
      </c>
      <c r="V16" s="1">
        <v>80</v>
      </c>
      <c r="W16" s="1">
        <v>87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54352</v>
      </c>
      <c r="C17" s="19" t="s">
        <v>186</v>
      </c>
      <c r="D17" s="18"/>
      <c r="E17" s="36">
        <f t="shared" si="0"/>
        <v>89</v>
      </c>
      <c r="F17" s="28" t="str">
        <f t="shared" si="1"/>
        <v>A</v>
      </c>
      <c r="G17" s="28">
        <f>IF((COUNTA(T12:AC12)&gt;0),(ROUND((AVERAGE(T17:AD17)),0)),"")</f>
        <v>89</v>
      </c>
      <c r="H17" s="28" t="str">
        <f t="shared" si="2"/>
        <v>A</v>
      </c>
      <c r="I17" s="38">
        <v>1</v>
      </c>
      <c r="J17" s="28" t="str">
        <f t="shared" si="3"/>
        <v>Memiliki kemampuan dalam menjelaskan makna iman kepada Nabi dan Rasul, namun perlu peningkatan dalam penerapan hormat dan patuh pada orang tua dan guru.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>Sangat terampil dalam membaca  dan menganalisis  QS. Yunus (10): 40-41 dan QS. Al Maidah (5) : 32</v>
      </c>
      <c r="Q17" s="40" t="s">
        <v>8</v>
      </c>
      <c r="R17" s="40" t="s">
        <v>8</v>
      </c>
      <c r="S17" s="18"/>
      <c r="T17" s="1">
        <v>98</v>
      </c>
      <c r="U17" s="1">
        <v>98</v>
      </c>
      <c r="V17" s="1">
        <v>93</v>
      </c>
      <c r="W17" s="1">
        <v>79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90</v>
      </c>
      <c r="AI17" s="1">
        <v>98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210</v>
      </c>
      <c r="FI17" s="77" t="s">
        <v>212</v>
      </c>
      <c r="FJ17" s="79">
        <v>15923</v>
      </c>
      <c r="FK17" s="79">
        <v>15933</v>
      </c>
    </row>
    <row r="18" spans="1:167" x14ac:dyDescent="0.25">
      <c r="A18" s="19">
        <v>8</v>
      </c>
      <c r="B18" s="19">
        <v>54367</v>
      </c>
      <c r="C18" s="19" t="s">
        <v>187</v>
      </c>
      <c r="D18" s="18"/>
      <c r="E18" s="36">
        <f t="shared" si="0"/>
        <v>92</v>
      </c>
      <c r="F18" s="28" t="str">
        <f t="shared" si="1"/>
        <v>A</v>
      </c>
      <c r="G18" s="28">
        <f>IF((COUNTA(T12:AC12)&gt;0),(ROUND((AVERAGE(T18:AD18)),0)),"")</f>
        <v>92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Nabi dan Rasul, namun perlu peningkatan dalam penerapan hormat dan patuh pada orang tua dan guru.</v>
      </c>
      <c r="K18" s="36">
        <f t="shared" si="4"/>
        <v>90.75</v>
      </c>
      <c r="L18" s="28" t="str">
        <f t="shared" si="5"/>
        <v>A</v>
      </c>
      <c r="M18" s="28">
        <f t="shared" si="6"/>
        <v>90.75</v>
      </c>
      <c r="N18" s="28" t="str">
        <f t="shared" si="7"/>
        <v>A</v>
      </c>
      <c r="O18" s="38">
        <v>1</v>
      </c>
      <c r="P18" s="28" t="str">
        <f t="shared" si="8"/>
        <v>Sangat terampil dalam membaca  dan menganalisis  QS. Yunus (10): 40-41 dan QS. Al Maidah (5) : 32</v>
      </c>
      <c r="Q18" s="40" t="s">
        <v>8</v>
      </c>
      <c r="R18" s="40" t="s">
        <v>8</v>
      </c>
      <c r="S18" s="18"/>
      <c r="T18" s="1">
        <v>96</v>
      </c>
      <c r="U18" s="1">
        <v>98</v>
      </c>
      <c r="V18" s="1">
        <v>91</v>
      </c>
      <c r="W18" s="1">
        <v>89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95</v>
      </c>
      <c r="AH18" s="1">
        <v>90</v>
      </c>
      <c r="AI18" s="1">
        <v>98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54397</v>
      </c>
      <c r="C19" s="19" t="s">
        <v>188</v>
      </c>
      <c r="D19" s="18"/>
      <c r="E19" s="36">
        <f t="shared" si="0"/>
        <v>96</v>
      </c>
      <c r="F19" s="28" t="str">
        <f t="shared" si="1"/>
        <v>A</v>
      </c>
      <c r="G19" s="28">
        <f>IF((COUNTA(T12:AC12)&gt;0),(ROUND((AVERAGE(T19:AD19)),0)),"")</f>
        <v>96</v>
      </c>
      <c r="H19" s="28" t="str">
        <f t="shared" si="2"/>
        <v>A</v>
      </c>
      <c r="I19" s="38">
        <v>1</v>
      </c>
      <c r="J19" s="28" t="str">
        <f t="shared" si="3"/>
        <v>Memiliki kemampuan dalam menjelaskan makna iman kepada Nabi dan Rasul, namun perlu peningkatan dalam penerapan hormat dan patuh pada orang tua dan guru.</v>
      </c>
      <c r="K19" s="36">
        <f t="shared" si="4"/>
        <v>86.25</v>
      </c>
      <c r="L19" s="28" t="str">
        <f t="shared" si="5"/>
        <v>A</v>
      </c>
      <c r="M19" s="28">
        <f t="shared" si="6"/>
        <v>86.25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 QS. Yunus (10): 40-41 dan QS. Al Maidah (5) : 32</v>
      </c>
      <c r="Q19" s="40" t="s">
        <v>8</v>
      </c>
      <c r="R19" s="40" t="s">
        <v>8</v>
      </c>
      <c r="S19" s="18"/>
      <c r="T19" s="1">
        <v>98</v>
      </c>
      <c r="U19" s="1">
        <v>98</v>
      </c>
      <c r="V19" s="1">
        <v>93</v>
      </c>
      <c r="W19" s="1">
        <v>97</v>
      </c>
      <c r="X19" s="1">
        <v>95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8"/>
      <c r="FJ19" s="79">
        <v>15924</v>
      </c>
      <c r="FK19" s="79">
        <v>15934</v>
      </c>
    </row>
    <row r="20" spans="1:167" x14ac:dyDescent="0.25">
      <c r="A20" s="19">
        <v>10</v>
      </c>
      <c r="B20" s="19">
        <v>54412</v>
      </c>
      <c r="C20" s="19" t="s">
        <v>189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menjelaskan makna iman kepada Nabi dan Rasul, namun perlu peningkatan dalam penerapan hormat dan patuh pada orang tua dan guru.</v>
      </c>
      <c r="K20" s="36">
        <f t="shared" si="4"/>
        <v>81.25</v>
      </c>
      <c r="L20" s="28" t="str">
        <f t="shared" si="5"/>
        <v>B</v>
      </c>
      <c r="M20" s="28">
        <f t="shared" si="6"/>
        <v>81.25</v>
      </c>
      <c r="N20" s="28" t="str">
        <f t="shared" si="7"/>
        <v>B</v>
      </c>
      <c r="O20" s="38">
        <v>2</v>
      </c>
      <c r="P20" s="28" t="str">
        <f t="shared" si="8"/>
        <v>Sangat terampampil dalam menyimpulkan QS. al-Isra 17: 23-24</v>
      </c>
      <c r="Q20" s="40" t="s">
        <v>8</v>
      </c>
      <c r="R20" s="40" t="s">
        <v>8</v>
      </c>
      <c r="S20" s="18"/>
      <c r="T20" s="1">
        <v>90</v>
      </c>
      <c r="U20" s="1">
        <v>95</v>
      </c>
      <c r="V20" s="1">
        <v>85</v>
      </c>
      <c r="W20" s="1">
        <v>87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54442</v>
      </c>
      <c r="C21" s="19" t="s">
        <v>190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dalam  menjelaskan khutbah, dakwah, dan tabligh, namun perlu peningkatan dalam menganalisis rukun khutbah.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Sangat terampampil dalam menyimpulkan QS. al-Isra 17: 23-24</v>
      </c>
      <c r="Q21" s="40" t="s">
        <v>8</v>
      </c>
      <c r="R21" s="40" t="s">
        <v>8</v>
      </c>
      <c r="S21" s="18"/>
      <c r="T21" s="1">
        <v>80</v>
      </c>
      <c r="U21" s="1">
        <v>80</v>
      </c>
      <c r="V21" s="1">
        <v>80</v>
      </c>
      <c r="W21" s="1">
        <v>78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15925</v>
      </c>
      <c r="FK21" s="79">
        <v>15935</v>
      </c>
    </row>
    <row r="22" spans="1:167" x14ac:dyDescent="0.25">
      <c r="A22" s="19">
        <v>12</v>
      </c>
      <c r="B22" s="19">
        <v>54457</v>
      </c>
      <c r="C22" s="19" t="s">
        <v>191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menjelaskan makna iman kepada Nabi dan Rasul, namun perlu peningkatan dalam penerapan hormat dan patuh pada orang tua dan guru.</v>
      </c>
      <c r="K22" s="36">
        <f t="shared" si="4"/>
        <v>83.75</v>
      </c>
      <c r="L22" s="28" t="str">
        <f t="shared" si="5"/>
        <v>B</v>
      </c>
      <c r="M22" s="28">
        <f t="shared" si="6"/>
        <v>83.75</v>
      </c>
      <c r="N22" s="28" t="str">
        <f t="shared" si="7"/>
        <v>B</v>
      </c>
      <c r="O22" s="38">
        <v>2</v>
      </c>
      <c r="P22" s="28" t="str">
        <f t="shared" si="8"/>
        <v>Sangat terampampil dalam menyimpulkan QS. al-Isra 17: 23-24</v>
      </c>
      <c r="Q22" s="40" t="s">
        <v>8</v>
      </c>
      <c r="R22" s="40" t="s">
        <v>8</v>
      </c>
      <c r="S22" s="18"/>
      <c r="T22" s="1">
        <v>96</v>
      </c>
      <c r="U22" s="1">
        <v>98</v>
      </c>
      <c r="V22" s="1">
        <v>91</v>
      </c>
      <c r="W22" s="1">
        <v>79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54472</v>
      </c>
      <c r="C23" s="19" t="s">
        <v>192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dalam  menjelaskan khutbah, dakwah, dan tabligh, namun perlu peningkatan dalam menganalisis rukun khutbah.</v>
      </c>
      <c r="K23" s="36">
        <f t="shared" si="4"/>
        <v>82.5</v>
      </c>
      <c r="L23" s="28" t="str">
        <f t="shared" si="5"/>
        <v>B</v>
      </c>
      <c r="M23" s="28">
        <f t="shared" si="6"/>
        <v>82.5</v>
      </c>
      <c r="N23" s="28" t="str">
        <f t="shared" si="7"/>
        <v>B</v>
      </c>
      <c r="O23" s="38">
        <v>2</v>
      </c>
      <c r="P23" s="28" t="str">
        <f t="shared" si="8"/>
        <v>Sangat terampampil dalam menyimpulkan QS. al-Isra 17: 23-24</v>
      </c>
      <c r="Q23" s="40" t="s">
        <v>8</v>
      </c>
      <c r="R23" s="40" t="s">
        <v>8</v>
      </c>
      <c r="S23" s="18"/>
      <c r="T23" s="1">
        <v>80</v>
      </c>
      <c r="U23" s="1">
        <v>80</v>
      </c>
      <c r="V23" s="1">
        <v>80</v>
      </c>
      <c r="W23" s="1">
        <v>84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15926</v>
      </c>
      <c r="FK23" s="79">
        <v>15936</v>
      </c>
    </row>
    <row r="24" spans="1:167" x14ac:dyDescent="0.25">
      <c r="A24" s="19">
        <v>14</v>
      </c>
      <c r="B24" s="19">
        <v>54502</v>
      </c>
      <c r="C24" s="19" t="s">
        <v>193</v>
      </c>
      <c r="D24" s="18"/>
      <c r="E24" s="36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Nabi dan Rasul, namun perlu peningkatan dalam penerapan hormat dan patuh pada orang tua dan guru.</v>
      </c>
      <c r="K24" s="36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8">
        <v>2</v>
      </c>
      <c r="P24" s="28" t="str">
        <f t="shared" si="8"/>
        <v>Sangat terampampil dalam menyimpulkan QS. al-Isra 17: 23-24</v>
      </c>
      <c r="Q24" s="40" t="s">
        <v>8</v>
      </c>
      <c r="R24" s="40" t="s">
        <v>8</v>
      </c>
      <c r="S24" s="18"/>
      <c r="T24" s="1">
        <v>96</v>
      </c>
      <c r="U24" s="1">
        <v>98</v>
      </c>
      <c r="V24" s="1">
        <v>91</v>
      </c>
      <c r="W24" s="1">
        <v>84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54517</v>
      </c>
      <c r="C25" s="19" t="s">
        <v>194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dalam menjelaskan makna iman kepada Nabi dan Rasul, namun perlu peningkatan dalam penerapan hormat dan patuh pada orang tua dan guru.</v>
      </c>
      <c r="K25" s="36">
        <f t="shared" si="4"/>
        <v>94</v>
      </c>
      <c r="L25" s="28" t="str">
        <f t="shared" si="5"/>
        <v>A</v>
      </c>
      <c r="M25" s="28">
        <f t="shared" si="6"/>
        <v>94</v>
      </c>
      <c r="N25" s="28" t="str">
        <f t="shared" si="7"/>
        <v>A</v>
      </c>
      <c r="O25" s="38">
        <v>1</v>
      </c>
      <c r="P25" s="28" t="str">
        <f t="shared" si="8"/>
        <v>Sangat terampil dalam membaca  dan menganalisis  QS. Yunus (10): 40-41 dan QS. Al Maidah (5) : 32</v>
      </c>
      <c r="Q25" s="40" t="s">
        <v>8</v>
      </c>
      <c r="R25" s="40" t="s">
        <v>8</v>
      </c>
      <c r="S25" s="18"/>
      <c r="T25" s="1">
        <v>96</v>
      </c>
      <c r="U25" s="1">
        <v>98</v>
      </c>
      <c r="V25" s="1">
        <v>91</v>
      </c>
      <c r="W25" s="1">
        <v>78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98</v>
      </c>
      <c r="AG25" s="1">
        <v>90</v>
      </c>
      <c r="AH25" s="1">
        <v>90</v>
      </c>
      <c r="AI25" s="1">
        <v>98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15927</v>
      </c>
      <c r="FK25" s="79">
        <v>15937</v>
      </c>
    </row>
    <row r="26" spans="1:167" x14ac:dyDescent="0.25">
      <c r="A26" s="19">
        <v>16</v>
      </c>
      <c r="B26" s="19">
        <v>54532</v>
      </c>
      <c r="C26" s="19" t="s">
        <v>195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dalam  menjelaskan khutbah, dakwah, dan tabligh, namun perlu peningkatan dalam menganalisis rukun khutbah.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2</v>
      </c>
      <c r="P26" s="28" t="str">
        <f t="shared" si="8"/>
        <v>Sangat terampampil dalam menyimpulkan QS. al-Isra 17: 23-24</v>
      </c>
      <c r="Q26" s="40" t="s">
        <v>8</v>
      </c>
      <c r="R26" s="40" t="s">
        <v>8</v>
      </c>
      <c r="S26" s="18"/>
      <c r="T26" s="1">
        <v>80</v>
      </c>
      <c r="U26" s="1">
        <v>80</v>
      </c>
      <c r="V26" s="1">
        <v>80</v>
      </c>
      <c r="W26" s="1">
        <v>85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54547</v>
      </c>
      <c r="C27" s="19" t="s">
        <v>196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dalam  menjelaskan khutbah, dakwah, dan tabligh, namun perlu peningkatan dalam menganalisis rukun khutbah.</v>
      </c>
      <c r="K27" s="36">
        <f t="shared" si="4"/>
        <v>82.5</v>
      </c>
      <c r="L27" s="28" t="str">
        <f t="shared" si="5"/>
        <v>B</v>
      </c>
      <c r="M27" s="28">
        <f t="shared" si="6"/>
        <v>82.5</v>
      </c>
      <c r="N27" s="28" t="str">
        <f t="shared" si="7"/>
        <v>B</v>
      </c>
      <c r="O27" s="38">
        <v>2</v>
      </c>
      <c r="P27" s="28" t="str">
        <f t="shared" si="8"/>
        <v>Sangat terampampil dalam menyimpulkan QS. al-Isra 17: 23-24</v>
      </c>
      <c r="Q27" s="40" t="s">
        <v>9</v>
      </c>
      <c r="R27" s="40" t="s">
        <v>9</v>
      </c>
      <c r="S27" s="18"/>
      <c r="T27" s="1">
        <v>80</v>
      </c>
      <c r="U27" s="1">
        <v>80</v>
      </c>
      <c r="V27" s="1">
        <v>80</v>
      </c>
      <c r="W27" s="1">
        <v>85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15928</v>
      </c>
      <c r="FK27" s="79">
        <v>15938</v>
      </c>
    </row>
    <row r="28" spans="1:167" x14ac:dyDescent="0.25">
      <c r="A28" s="19">
        <v>18</v>
      </c>
      <c r="B28" s="19">
        <v>54562</v>
      </c>
      <c r="C28" s="19" t="s">
        <v>197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Memiliki kemampuan dalam menjelaskan makna iman kepada Nabi dan Rasul, namun perlu peningkatan dalam penerapan hormat dan patuh pada orang tua dan guru.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terampampil dalam menyimpulkan QS. al-Isra 17: 23-24</v>
      </c>
      <c r="Q28" s="40" t="s">
        <v>8</v>
      </c>
      <c r="R28" s="40" t="s">
        <v>8</v>
      </c>
      <c r="S28" s="18"/>
      <c r="T28" s="1">
        <v>94</v>
      </c>
      <c r="U28" s="1">
        <v>98</v>
      </c>
      <c r="V28" s="1">
        <v>89</v>
      </c>
      <c r="W28" s="1">
        <v>80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54577</v>
      </c>
      <c r="C29" s="19" t="s">
        <v>198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Nabi dan Rasul, namun perlu peningkatan dalam penerapan hormat dan patuh pada orang tua dan guru.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1</v>
      </c>
      <c r="P29" s="28" t="str">
        <f t="shared" si="8"/>
        <v>Sangat terampil dalam membaca  dan menganalisis  QS. Yunus (10): 40-41 dan QS. Al Maidah (5) : 32</v>
      </c>
      <c r="Q29" s="40" t="s">
        <v>8</v>
      </c>
      <c r="R29" s="40" t="s">
        <v>8</v>
      </c>
      <c r="S29" s="18"/>
      <c r="T29" s="1">
        <v>94</v>
      </c>
      <c r="U29" s="1">
        <v>98</v>
      </c>
      <c r="V29" s="1">
        <v>89</v>
      </c>
      <c r="W29" s="1">
        <v>78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89</v>
      </c>
      <c r="AI29" s="1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15929</v>
      </c>
      <c r="FK29" s="79">
        <v>15939</v>
      </c>
    </row>
    <row r="30" spans="1:167" x14ac:dyDescent="0.25">
      <c r="A30" s="19">
        <v>20</v>
      </c>
      <c r="B30" s="19">
        <v>54592</v>
      </c>
      <c r="C30" s="19" t="s">
        <v>199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 menjelaskan khutbah, dakwah, dan tabligh, namun perlu peningkatan dalam menganalisis rukun khutbah.</v>
      </c>
      <c r="K30" s="36">
        <f t="shared" si="4"/>
        <v>86.25</v>
      </c>
      <c r="L30" s="28" t="str">
        <f t="shared" si="5"/>
        <v>A</v>
      </c>
      <c r="M30" s="28">
        <f t="shared" si="6"/>
        <v>86.25</v>
      </c>
      <c r="N30" s="28" t="str">
        <f t="shared" si="7"/>
        <v>A</v>
      </c>
      <c r="O30" s="38">
        <v>1</v>
      </c>
      <c r="P30" s="28" t="str">
        <f t="shared" si="8"/>
        <v>Sangat terampil dalam membaca  dan menganalisis  QS. Yunus (10): 40-41 dan QS. Al Maidah (5) : 32</v>
      </c>
      <c r="Q30" s="40" t="s">
        <v>8</v>
      </c>
      <c r="R30" s="40" t="s">
        <v>8</v>
      </c>
      <c r="S30" s="18"/>
      <c r="T30" s="1">
        <v>80</v>
      </c>
      <c r="U30" s="1">
        <v>85</v>
      </c>
      <c r="V30" s="1">
        <v>80</v>
      </c>
      <c r="W30" s="1">
        <v>79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54607</v>
      </c>
      <c r="C31" s="19" t="s">
        <v>200</v>
      </c>
      <c r="D31" s="18"/>
      <c r="E31" s="36">
        <f t="shared" si="0"/>
        <v>92</v>
      </c>
      <c r="F31" s="28" t="str">
        <f t="shared" si="1"/>
        <v>A</v>
      </c>
      <c r="G31" s="28">
        <f>IF((COUNTA(T12:AC12)&gt;0),(ROUND((AVERAGE(T31:AD31)),0)),"")</f>
        <v>92</v>
      </c>
      <c r="H31" s="28" t="str">
        <f t="shared" si="2"/>
        <v>A</v>
      </c>
      <c r="I31" s="38">
        <v>1</v>
      </c>
      <c r="J31" s="28" t="str">
        <f t="shared" si="3"/>
        <v>Memiliki kemampuan dalam menjelaskan makna iman kepada Nabi dan Rasul, namun perlu peningkatan dalam penerapan hormat dan patuh pada orang tua dan guru.</v>
      </c>
      <c r="K31" s="36">
        <f t="shared" si="4"/>
        <v>88.25</v>
      </c>
      <c r="L31" s="28" t="str">
        <f t="shared" si="5"/>
        <v>A</v>
      </c>
      <c r="M31" s="28">
        <f t="shared" si="6"/>
        <v>88.25</v>
      </c>
      <c r="N31" s="28" t="str">
        <f t="shared" si="7"/>
        <v>A</v>
      </c>
      <c r="O31" s="38">
        <v>1</v>
      </c>
      <c r="P31" s="28" t="str">
        <f t="shared" si="8"/>
        <v>Sangat terampil dalam membaca  dan menganalisis  QS. Yunus (10): 40-41 dan QS. Al Maidah (5) : 32</v>
      </c>
      <c r="Q31" s="40" t="s">
        <v>8</v>
      </c>
      <c r="R31" s="40" t="s">
        <v>8</v>
      </c>
      <c r="S31" s="18"/>
      <c r="T31" s="1">
        <v>96</v>
      </c>
      <c r="U31" s="1">
        <v>98</v>
      </c>
      <c r="V31" s="1">
        <v>91</v>
      </c>
      <c r="W31" s="1">
        <v>89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>
        <v>98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15930</v>
      </c>
      <c r="FK31" s="79">
        <v>15940</v>
      </c>
    </row>
    <row r="32" spans="1:167" x14ac:dyDescent="0.25">
      <c r="A32" s="19">
        <v>22</v>
      </c>
      <c r="B32" s="19">
        <v>54622</v>
      </c>
      <c r="C32" s="19" t="s">
        <v>201</v>
      </c>
      <c r="D32" s="18"/>
      <c r="E32" s="36">
        <f t="shared" si="0"/>
        <v>89</v>
      </c>
      <c r="F32" s="28" t="str">
        <f t="shared" si="1"/>
        <v>A</v>
      </c>
      <c r="G32" s="28">
        <f>IF((COUNTA(T12:AC12)&gt;0),(ROUND((AVERAGE(T32:AD32)),0)),"")</f>
        <v>89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Nabi dan Rasul, namun perlu peningkatan dalam penerapan hormat dan patuh pada orang tua dan guru.</v>
      </c>
      <c r="K32" s="36">
        <f t="shared" si="4"/>
        <v>88.25</v>
      </c>
      <c r="L32" s="28" t="str">
        <f t="shared" si="5"/>
        <v>A</v>
      </c>
      <c r="M32" s="28">
        <f t="shared" si="6"/>
        <v>88.25</v>
      </c>
      <c r="N32" s="28" t="str">
        <f t="shared" si="7"/>
        <v>A</v>
      </c>
      <c r="O32" s="38">
        <v>1</v>
      </c>
      <c r="P32" s="28" t="str">
        <f t="shared" si="8"/>
        <v>Sangat terampil dalam membaca  dan menganalisis  QS. Yunus (10): 40-41 dan QS. Al Maidah (5) : 32</v>
      </c>
      <c r="Q32" s="40" t="s">
        <v>8</v>
      </c>
      <c r="R32" s="40" t="s">
        <v>8</v>
      </c>
      <c r="S32" s="18"/>
      <c r="T32" s="1">
        <v>94</v>
      </c>
      <c r="U32" s="1">
        <v>98</v>
      </c>
      <c r="V32" s="1">
        <v>89</v>
      </c>
      <c r="W32" s="1">
        <v>83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>
        <v>98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63238</v>
      </c>
      <c r="C33" s="19" t="s">
        <v>202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 menjelaskan khutbah, dakwah, dan tabligh, namun perlu peningkatan dalam menganalisis rukun khutbah.</v>
      </c>
      <c r="K33" s="36">
        <f t="shared" si="4"/>
        <v>76</v>
      </c>
      <c r="L33" s="28" t="str">
        <f t="shared" si="5"/>
        <v>B</v>
      </c>
      <c r="M33" s="28">
        <f t="shared" si="6"/>
        <v>76</v>
      </c>
      <c r="N33" s="28" t="str">
        <f t="shared" si="7"/>
        <v>B</v>
      </c>
      <c r="O33" s="38">
        <v>2</v>
      </c>
      <c r="P33" s="28" t="str">
        <f t="shared" si="8"/>
        <v>Sangat terampampil dalam menyimpulkan QS. al-Isra 17: 23-24</v>
      </c>
      <c r="Q33" s="40" t="s">
        <v>8</v>
      </c>
      <c r="R33" s="40" t="s">
        <v>8</v>
      </c>
      <c r="S33" s="18"/>
      <c r="T33" s="1">
        <v>75</v>
      </c>
      <c r="U33" s="1">
        <v>75</v>
      </c>
      <c r="V33" s="1">
        <v>80</v>
      </c>
      <c r="W33" s="1">
        <v>85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54637</v>
      </c>
      <c r="C34" s="19" t="s">
        <v>203</v>
      </c>
      <c r="D34" s="18"/>
      <c r="E34" s="36">
        <f t="shared" si="0"/>
        <v>94</v>
      </c>
      <c r="F34" s="28" t="str">
        <f t="shared" si="1"/>
        <v>A</v>
      </c>
      <c r="G34" s="28">
        <f>IF((COUNTA(T12:AC12)&gt;0),(ROUND((AVERAGE(T34:AD34)),0)),"")</f>
        <v>94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Nabi dan Rasul, namun perlu peningkatan dalam penerapan hormat dan patuh pada orang tua dan guru.</v>
      </c>
      <c r="K34" s="36">
        <f t="shared" si="4"/>
        <v>87.75</v>
      </c>
      <c r="L34" s="28" t="str">
        <f t="shared" si="5"/>
        <v>A</v>
      </c>
      <c r="M34" s="28">
        <f t="shared" si="6"/>
        <v>87.75</v>
      </c>
      <c r="N34" s="28" t="str">
        <f t="shared" si="7"/>
        <v>A</v>
      </c>
      <c r="O34" s="38">
        <v>1</v>
      </c>
      <c r="P34" s="28" t="str">
        <f t="shared" si="8"/>
        <v>Sangat terampil dalam membaca  dan menganalisis  QS. Yunus (10): 40-41 dan QS. Al Maidah (5) : 32</v>
      </c>
      <c r="Q34" s="40" t="s">
        <v>8</v>
      </c>
      <c r="R34" s="40" t="s">
        <v>8</v>
      </c>
      <c r="S34" s="18"/>
      <c r="T34" s="1">
        <v>96</v>
      </c>
      <c r="U34" s="1">
        <v>98</v>
      </c>
      <c r="V34" s="1">
        <v>91</v>
      </c>
      <c r="W34" s="1">
        <v>97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87</v>
      </c>
      <c r="AH34" s="1">
        <v>88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54667</v>
      </c>
      <c r="C35" s="19" t="s">
        <v>204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 menjelaskan khutbah, dakwah, dan tabligh, namun perlu peningkatan dalam menganalisis rukun khutbah.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1</v>
      </c>
      <c r="P35" s="28" t="str">
        <f t="shared" si="8"/>
        <v>Sangat terampil dalam membaca  dan menganalisis  QS. Yunus (10): 40-41 dan QS. Al Maidah (5) : 32</v>
      </c>
      <c r="Q35" s="40" t="s">
        <v>8</v>
      </c>
      <c r="R35" s="40" t="s">
        <v>8</v>
      </c>
      <c r="S35" s="18"/>
      <c r="T35" s="1">
        <v>82</v>
      </c>
      <c r="U35" s="1">
        <v>87</v>
      </c>
      <c r="V35" s="1">
        <v>80</v>
      </c>
      <c r="W35" s="1">
        <v>83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54697</v>
      </c>
      <c r="C36" s="19" t="s">
        <v>205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 menjelaskan khutbah, dakwah, dan tabligh, namun perlu peningkatan dalam menganalisis rukun khutbah.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membaca  dan menganalisis  QS. Yunus (10): 40-41 dan QS. Al Maidah (5) : 32</v>
      </c>
      <c r="Q36" s="40" t="s">
        <v>8</v>
      </c>
      <c r="R36" s="40" t="s">
        <v>8</v>
      </c>
      <c r="S36" s="18"/>
      <c r="T36" s="1">
        <v>80</v>
      </c>
      <c r="U36" s="1">
        <v>80</v>
      </c>
      <c r="V36" s="1">
        <v>80</v>
      </c>
      <c r="W36" s="1">
        <v>78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54742</v>
      </c>
      <c r="C37" s="19" t="s">
        <v>206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Nabi dan Rasul, namun perlu peningkatan dalam penerapan hormat dan patuh pada orang tua dan guru.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Sangat terampil dalam membaca  dan menganalisis  QS. Yunus (10): 40-41 dan QS. Al Maidah (5) : 32</v>
      </c>
      <c r="Q37" s="40" t="s">
        <v>8</v>
      </c>
      <c r="R37" s="40" t="s">
        <v>8</v>
      </c>
      <c r="S37" s="18"/>
      <c r="T37" s="1">
        <v>90</v>
      </c>
      <c r="U37" s="1">
        <v>95</v>
      </c>
      <c r="V37" s="1">
        <v>85</v>
      </c>
      <c r="W37" s="1">
        <v>78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54757</v>
      </c>
      <c r="C38" s="19" t="s">
        <v>207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menjelaskan makna iman kepada Nabi dan Rasul, namun perlu peningkatan dalam penerapan hormat dan patuh pada orang tua dan guru.</v>
      </c>
      <c r="K38" s="36">
        <f t="shared" si="4"/>
        <v>86.25</v>
      </c>
      <c r="L38" s="28" t="str">
        <f t="shared" si="5"/>
        <v>A</v>
      </c>
      <c r="M38" s="28">
        <f t="shared" si="6"/>
        <v>86.25</v>
      </c>
      <c r="N38" s="28" t="str">
        <f t="shared" si="7"/>
        <v>A</v>
      </c>
      <c r="O38" s="38">
        <v>1</v>
      </c>
      <c r="P38" s="28" t="str">
        <f t="shared" si="8"/>
        <v>Sangat terampil dalam membaca  dan menganalisis  QS. Yunus (10): 40-41 dan QS. Al Maidah (5) : 32</v>
      </c>
      <c r="Q38" s="40" t="s">
        <v>8</v>
      </c>
      <c r="R38" s="40" t="s">
        <v>8</v>
      </c>
      <c r="S38" s="18"/>
      <c r="T38" s="1">
        <v>94</v>
      </c>
      <c r="U38" s="1">
        <v>98</v>
      </c>
      <c r="V38" s="1">
        <v>89</v>
      </c>
      <c r="W38" s="1">
        <v>82</v>
      </c>
      <c r="X38" s="1">
        <v>77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54787</v>
      </c>
      <c r="C39" s="19" t="s">
        <v>208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menjelaskan makna iman kepada Nabi dan Rasul, namun perlu peningkatan dalam penerapan hormat dan patuh pada orang tua dan guru.</v>
      </c>
      <c r="K39" s="36">
        <f t="shared" si="4"/>
        <v>91.25</v>
      </c>
      <c r="L39" s="28" t="str">
        <f t="shared" si="5"/>
        <v>A</v>
      </c>
      <c r="M39" s="28">
        <f t="shared" si="6"/>
        <v>91.25</v>
      </c>
      <c r="N39" s="28" t="str">
        <f t="shared" si="7"/>
        <v>A</v>
      </c>
      <c r="O39" s="38">
        <v>1</v>
      </c>
      <c r="P39" s="28" t="str">
        <f t="shared" si="8"/>
        <v>Sangat terampil dalam membaca  dan menganalisis  QS. Yunus (10): 40-41 dan QS. Al Maidah (5) : 32</v>
      </c>
      <c r="Q39" s="40" t="s">
        <v>8</v>
      </c>
      <c r="R39" s="40" t="s">
        <v>8</v>
      </c>
      <c r="S39" s="18"/>
      <c r="T39" s="1">
        <v>84</v>
      </c>
      <c r="U39" s="1">
        <v>89</v>
      </c>
      <c r="V39" s="1">
        <v>80</v>
      </c>
      <c r="W39" s="1">
        <v>87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fiqi</cp:lastModifiedBy>
  <dcterms:created xsi:type="dcterms:W3CDTF">2015-09-01T09:01:01Z</dcterms:created>
  <dcterms:modified xsi:type="dcterms:W3CDTF">2018-06-05T00:42:44Z</dcterms:modified>
  <cp:category/>
</cp:coreProperties>
</file>