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2" sheetId="1" r:id="rId1"/>
    <sheet name="X-MIPA 4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<sst xmlns="http://schemas.openxmlformats.org/spreadsheetml/2006/main" count="553" uniqueCount="193">
  <si>
    <t>DAFTAR NILAI SISWA SMAN 9 SEMARANG SEMESTER GASAL TAHUN PELAJARAN 2016/2017</t>
  </si>
  <si>
    <t>Guru :</t>
  </si>
  <si>
    <t>Budiyarti S.Pd</t>
  </si>
  <si>
    <t>Kelas X-MIPA 2</t>
  </si>
  <si>
    <t>Mapel :</t>
  </si>
  <si>
    <t>Matematika [ Kelompok A (Wajib) ]</t>
  </si>
  <si>
    <t>didownload 28/12/2016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</si>
  <si>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</si>
  <si>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</si>
  <si>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</si>
  <si>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</si>
  <si>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</si>
  <si>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</si>
  <si>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</si>
  <si>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</si>
  <si>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</si>
  <si>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</si>
  <si>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</si>
  <si>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</si>
  <si>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</si>
  <si>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</si>
  <si>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</si>
  <si>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</si>
  <si>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</si>
  <si>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</si>
  <si>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</si>
  <si>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</si>
  <si>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</si>
  <si>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</si>
  <si>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</si>
  <si>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</si>
  <si>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</si>
  <si>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</si>
  <si>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</si>
  <si>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</si>
  <si>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</si>
  <si>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</si>
  <si>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</si>
  <si>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</si>
  <si>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</si>
  <si>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</si>
  <si>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</si>
  <si>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</si>
  <si>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</si>
  <si>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</si>
  <si>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</si>
  <si>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</si>
  <si>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</si>
  <si>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</si>
  <si>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</si>
  <si>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</si>
  <si>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</si>
  <si>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</si>
  <si>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ALFONSUS RENALDI RUSDIANTO</t>
  </si>
  <si>
    <t>Predikat &amp; Deskripsi Pengetahuan</t>
  </si>
  <si>
    <t>ACUAN MENGISI DESKRIPSI</t>
  </si>
  <si>
    <t>ALYA NURUL NOVIANTI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</si>
  <si>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</si>
  <si>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</si>
  <si>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</si>
  <si>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</si>
  <si>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</si>
  <si>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</si>
  <si>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</si>
  <si>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</si>
  <si>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ANANDA AUDI IAN FAUZAN</t>
  </si>
  <si>
    <t>Memiliki Kemampuan  menyelesaikan masalah fungsi namun perlu peningkatan pemahaman dalam menyelesaikan persamaan dan pertidaksamaan nilai mutlak</t>
  </si>
  <si>
    <t xml:space="preserve">Memiliki ketrampilan  dalam menyelesaikan  fungsi </t>
  </si>
  <si>
    <t>ANAS FAUZAN LAZUARDI</t>
  </si>
  <si>
    <t>ANDRY PATRIA PRADHANA</t>
  </si>
  <si>
    <t>Memiliki Kemampuan dalam menyelesaikan  sistem  persamaan linear tiga variabel namun perlu peningkatan pemahaman dalam menyelesaikan persamaan dan pertidaksamaan nilai mutlak</t>
  </si>
  <si>
    <t>Memiliki  ketrampilan   dalam menyelesaikan   masalah sistim  persamaan linear tiga variabel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</si>
  <si>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</si>
  <si>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</si>
  <si>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</si>
  <si>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</si>
  <si>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</si>
  <si>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</si>
  <si>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</si>
  <si>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</si>
  <si>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</si>
  <si>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</si>
  <si>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Predikat &amp; Deskripsi Keterampilan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</si>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</sst>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580</v>
      </c>
      <c r="C11" s="19" t="s">
        <v>53</v>
      </c>
      <c r="D11" s="18"/>
      <c r="E11" s="19">
        <f t="shared" ref="E11:E50" si="0">IF((COUNTA(T11:AA11)&gt;0),(ROUND( AVERAGE(T11:AA11),0)),"")</f>
        <v>71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71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 ketrampilan   dalam menyelesaikan   masalah sistim  persamaan linear tiga variabel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72</v>
      </c>
      <c r="U11" s="1">
        <v>73</v>
      </c>
      <c r="V11" s="1">
        <v>68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595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dalam menyelesaikan  sistem  persamaan linear tiga variabel namun perlu peningkatan pemahaman dalam menyelesaikan persamaan dan pertidaksamaan nilai mutlak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>Memiliki  ketrampilan   dalam menyelesaikan   masalah sistim  persamaan linear tiga variabel</v>
      </c>
      <c r="Q12" s="19" t="str">
        <f t="shared" si="9"/>
        <v>B</v>
      </c>
      <c r="R12" s="19" t="str">
        <f t="shared" si="10"/>
        <v/>
      </c>
      <c r="S12" s="18"/>
      <c r="T12" s="1">
        <v>66</v>
      </c>
      <c r="U12" s="1">
        <v>88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65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611</v>
      </c>
      <c r="C13" s="19" t="s">
        <v>65</v>
      </c>
      <c r="D13" s="18"/>
      <c r="E13" s="19">
        <f t="shared" si="0"/>
        <v>68</v>
      </c>
      <c r="F13" s="19" t="str">
        <f t="shared" si="1"/>
        <v>D</v>
      </c>
      <c r="G13" s="19">
        <f>IF((COUNTA(T12:AC12)&gt;0),(ROUND((AVERAGE(T13:AD13)),0)),"")</f>
        <v>68</v>
      </c>
      <c r="H13" s="19" t="str">
        <f t="shared" si="2"/>
        <v>D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76.666666666666671</v>
      </c>
      <c r="L13" s="19" t="str">
        <f t="shared" si="5"/>
        <v>B</v>
      </c>
      <c r="M13" s="19">
        <f t="shared" si="6"/>
        <v>76.666666666666671</v>
      </c>
      <c r="N13" s="19" t="str">
        <f t="shared" si="7"/>
        <v>B</v>
      </c>
      <c r="O13" s="35">
        <v>2</v>
      </c>
      <c r="P13" s="19" t="str">
        <f t="shared" si="8"/>
        <v>Memiliki  ketrampilan   dalam menyelesaikan   masalah sistim  persamaan linear tiga variabel</v>
      </c>
      <c r="Q13" s="19" t="str">
        <f t="shared" si="9"/>
        <v>B</v>
      </c>
      <c r="R13" s="19" t="str">
        <f t="shared" si="10"/>
        <v/>
      </c>
      <c r="S13" s="18"/>
      <c r="T13" s="1">
        <v>70</v>
      </c>
      <c r="U13" s="1">
        <v>60</v>
      </c>
      <c r="V13" s="1">
        <v>73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65</v>
      </c>
      <c r="AG13" s="1">
        <v>90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921</v>
      </c>
      <c r="FK13" s="39">
        <v>931</v>
      </c>
    </row>
    <row r="14" spans="1:167" x14ac:dyDescent="0.25">
      <c r="A14" s="19">
        <v>4</v>
      </c>
      <c r="B14" s="19">
        <v>627</v>
      </c>
      <c r="C14" s="19" t="s">
        <v>68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2</v>
      </c>
      <c r="J14" s="19" t="str">
        <f t="shared" si="3"/>
        <v>Memiliki Kemampuan dalam menyelesaikan  sistem  persamaan linear tiga variabel namun perlu peningkatan pemahaman dalam menyelesaikan persamaan dan pertidaksamaan nilai mutlak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Memiliki  ketrampilan   dalam menyelesaikan   masalah sistim  persamaan linear tiga variabel</v>
      </c>
      <c r="Q14" s="19" t="str">
        <f t="shared" si="9"/>
        <v>B</v>
      </c>
      <c r="R14" s="19" t="str">
        <f t="shared" si="10"/>
        <v/>
      </c>
      <c r="S14" s="18"/>
      <c r="T14" s="1">
        <v>71</v>
      </c>
      <c r="U14" s="1">
        <v>72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643</v>
      </c>
      <c r="C15" s="19" t="s">
        <v>69</v>
      </c>
      <c r="D15" s="18"/>
      <c r="E15" s="19">
        <f t="shared" si="0"/>
        <v>72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2</v>
      </c>
      <c r="J15" s="19" t="str">
        <f t="shared" si="3"/>
        <v>Memiliki Kemampuan dalam menyelesaikan  sistem  persamaan linear tiga variabel namun perlu peningkatan pemahaman dalam menyelesaikan persamaan dan pertidaksamaan nilai mutlak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 ketrampilan   dalam menyelesaikan   masalah sistim  persamaan linear tiga variabel</v>
      </c>
      <c r="Q15" s="19" t="str">
        <f t="shared" si="9"/>
        <v>B</v>
      </c>
      <c r="R15" s="19" t="str">
        <f t="shared" si="10"/>
        <v/>
      </c>
      <c r="S15" s="18"/>
      <c r="T15" s="1">
        <v>69</v>
      </c>
      <c r="U15" s="1">
        <v>72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922</v>
      </c>
      <c r="FK15" s="39">
        <v>932</v>
      </c>
    </row>
    <row r="16" spans="1:167" x14ac:dyDescent="0.25">
      <c r="A16" s="19">
        <v>6</v>
      </c>
      <c r="B16" s="19">
        <v>659</v>
      </c>
      <c r="C16" s="19" t="s">
        <v>72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2</v>
      </c>
      <c r="J16" s="19" t="str">
        <f t="shared" si="3"/>
        <v>Memiliki Kemampuan dalam menyelesaikan  sistem  persamaan linear tiga variabel namun perlu peningkatan pemahaman dalam menyelesaikan persamaan dan pertidaksamaan nilai mutlak</v>
      </c>
      <c r="K16" s="19">
        <f t="shared" si="4"/>
        <v>88.333333333333329</v>
      </c>
      <c r="L16" s="19" t="str">
        <f t="shared" si="5"/>
        <v>A</v>
      </c>
      <c r="M16" s="19">
        <f t="shared" si="6"/>
        <v>88.333333333333329</v>
      </c>
      <c r="N16" s="19" t="str">
        <f t="shared" si="7"/>
        <v>A</v>
      </c>
      <c r="O16" s="35">
        <v>2</v>
      </c>
      <c r="P16" s="19" t="str">
        <f t="shared" si="8"/>
        <v>Memiliki  ketrampilan   dalam menyelesaikan   masalah sistim  persamaan linear tiga variabel</v>
      </c>
      <c r="Q16" s="19" t="str">
        <f t="shared" si="9"/>
        <v>B</v>
      </c>
      <c r="R16" s="19" t="str">
        <f t="shared" si="10"/>
        <v/>
      </c>
      <c r="S16" s="18"/>
      <c r="T16" s="1">
        <v>83</v>
      </c>
      <c r="U16" s="1">
        <v>90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675</v>
      </c>
      <c r="C17" s="19" t="s">
        <v>73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menyelesaikan  sistem  persamaan linear tiga variabel namun perlu peningkatan pemahaman dalam menyelesaikan persamaan dan pertidaksamaan nilai mutlak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2</v>
      </c>
      <c r="P17" s="19" t="str">
        <f t="shared" si="8"/>
        <v>Memiliki  ketrampilan   dalam menyelesaikan   masalah sistim  persamaan linear tiga variabel</v>
      </c>
      <c r="Q17" s="19" t="str">
        <f t="shared" si="9"/>
        <v>B</v>
      </c>
      <c r="R17" s="19" t="str">
        <f t="shared" si="10"/>
        <v/>
      </c>
      <c r="S17" s="18"/>
      <c r="T17" s="1">
        <v>86</v>
      </c>
      <c r="U17" s="1">
        <v>83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923</v>
      </c>
      <c r="FK17" s="39">
        <v>933</v>
      </c>
    </row>
    <row r="18" spans="1:167" x14ac:dyDescent="0.25">
      <c r="A18" s="19">
        <v>8</v>
      </c>
      <c r="B18" s="19">
        <v>691</v>
      </c>
      <c r="C18" s="19" t="s">
        <v>74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2</v>
      </c>
      <c r="J18" s="19" t="str">
        <f t="shared" si="3"/>
        <v>Memiliki Kemampuan dalam menyelesaikan  sistem  persamaan linear tiga variabel namun perlu peningkatan pemahaman dalam menyelesaikan persamaan dan pertidaksamaan nilai mutlak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>Memiliki  ketrampilan   dalam menyelesaikan   masalah sistim  persamaan linear tiga variabel</v>
      </c>
      <c r="Q18" s="19" t="str">
        <f t="shared" si="9"/>
        <v>B</v>
      </c>
      <c r="R18" s="19" t="str">
        <f t="shared" si="10"/>
        <v/>
      </c>
      <c r="S18" s="18"/>
      <c r="T18" s="1">
        <v>76</v>
      </c>
      <c r="U18" s="1">
        <v>65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90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707</v>
      </c>
      <c r="C19" s="19" t="s">
        <v>75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2</v>
      </c>
      <c r="P19" s="19" t="str">
        <f t="shared" si="8"/>
        <v>Memiliki  ketrampilan   dalam menyelesaikan   masalah sistim  persamaan linear tiga variabel</v>
      </c>
      <c r="Q19" s="19" t="str">
        <f t="shared" si="9"/>
        <v>B</v>
      </c>
      <c r="R19" s="19" t="str">
        <f t="shared" si="10"/>
        <v/>
      </c>
      <c r="S19" s="18"/>
      <c r="T19" s="1">
        <v>84</v>
      </c>
      <c r="U19" s="1">
        <v>78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924</v>
      </c>
      <c r="FK19" s="39">
        <v>934</v>
      </c>
    </row>
    <row r="20" spans="1:167" x14ac:dyDescent="0.25">
      <c r="A20" s="19">
        <v>10</v>
      </c>
      <c r="B20" s="19">
        <v>723</v>
      </c>
      <c r="C20" s="19" t="s">
        <v>76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Memiliki  ketrampilan   dalam menyelesaikan   masalah sistim  persamaan linear tiga variabel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1">
        <v>83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739</v>
      </c>
      <c r="C21" s="19" t="s">
        <v>77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Memiliki  ketrampilan   dalam menyelesaikan   masalah sistim  persamaan linear tiga variabel</v>
      </c>
      <c r="Q21" s="19" t="str">
        <f t="shared" si="9"/>
        <v>B</v>
      </c>
      <c r="R21" s="19" t="str">
        <f t="shared" si="10"/>
        <v/>
      </c>
      <c r="S21" s="18"/>
      <c r="T21" s="1">
        <v>70</v>
      </c>
      <c r="U21" s="1">
        <v>90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65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925</v>
      </c>
      <c r="FK21" s="39">
        <v>935</v>
      </c>
    </row>
    <row r="22" spans="1:167" x14ac:dyDescent="0.25">
      <c r="A22" s="19">
        <v>12</v>
      </c>
      <c r="B22" s="19">
        <v>755</v>
      </c>
      <c r="C22" s="19" t="s">
        <v>78</v>
      </c>
      <c r="D22" s="18"/>
      <c r="E22" s="19">
        <f t="shared" si="0"/>
        <v>72</v>
      </c>
      <c r="F22" s="19" t="str">
        <f t="shared" si="1"/>
        <v>C</v>
      </c>
      <c r="G22" s="19">
        <f>IF((COUNTA(T12:AC12)&gt;0),(ROUND((AVERAGE(T22:AD22)),0)),"")</f>
        <v>72</v>
      </c>
      <c r="H22" s="19" t="str">
        <f t="shared" si="2"/>
        <v>C</v>
      </c>
      <c r="I22" s="35">
        <v>2</v>
      </c>
      <c r="J22" s="19" t="str">
        <f t="shared" si="3"/>
        <v>Memiliki Kemampuan dalam menyelesaikan  sistem  persamaan linear tiga variabel namun perlu peningkatan pemahaman dalam menyelesaikan persamaan dan pertidaksamaan nilai mutlak</v>
      </c>
      <c r="K22" s="19">
        <f t="shared" si="4"/>
        <v>76.666666666666671</v>
      </c>
      <c r="L22" s="19" t="str">
        <f t="shared" si="5"/>
        <v>B</v>
      </c>
      <c r="M22" s="19">
        <f t="shared" si="6"/>
        <v>76.666666666666671</v>
      </c>
      <c r="N22" s="19" t="str">
        <f t="shared" si="7"/>
        <v>B</v>
      </c>
      <c r="O22" s="35">
        <v>2</v>
      </c>
      <c r="P22" s="19" t="str">
        <f t="shared" si="8"/>
        <v>Memiliki  ketrampilan   dalam menyelesaikan   masalah sistim  persamaan linear tiga variabel</v>
      </c>
      <c r="Q22" s="19" t="str">
        <f t="shared" si="9"/>
        <v>B</v>
      </c>
      <c r="R22" s="19" t="str">
        <f t="shared" si="10"/>
        <v/>
      </c>
      <c r="S22" s="18"/>
      <c r="T22" s="1">
        <v>71</v>
      </c>
      <c r="U22" s="1">
        <v>75</v>
      </c>
      <c r="V22" s="1">
        <v>70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85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771</v>
      </c>
      <c r="C23" s="19" t="s">
        <v>79</v>
      </c>
      <c r="D23" s="18"/>
      <c r="E23" s="19">
        <f t="shared" si="0"/>
        <v>74</v>
      </c>
      <c r="F23" s="19" t="str">
        <f t="shared" si="1"/>
        <v>C</v>
      </c>
      <c r="G23" s="19">
        <f>IF((COUNTA(T12:AC12)&gt;0),(ROUND((AVERAGE(T23:AD23)),0)),"")</f>
        <v>74</v>
      </c>
      <c r="H23" s="19" t="str">
        <f t="shared" si="2"/>
        <v>C</v>
      </c>
      <c r="I23" s="35">
        <v>2</v>
      </c>
      <c r="J23" s="19" t="str">
        <f t="shared" si="3"/>
        <v>Memiliki Kemampuan dalam menyelesaikan  sistem  persamaan linear tiga variabel namun perlu peningkatan pemahaman dalam menyelesaikan persamaan dan pertidaksamaan nilai mutlak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 ketrampilan   dalam menyelesaikan   masalah sistim  persamaan linear tiga variabel</v>
      </c>
      <c r="Q23" s="19" t="str">
        <f t="shared" si="9"/>
        <v>B</v>
      </c>
      <c r="R23" s="19" t="str">
        <f t="shared" si="10"/>
        <v/>
      </c>
      <c r="S23" s="18"/>
      <c r="T23" s="1">
        <v>85</v>
      </c>
      <c r="U23" s="1">
        <v>68</v>
      </c>
      <c r="V23" s="1">
        <v>69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90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926</v>
      </c>
      <c r="FK23" s="39">
        <v>936</v>
      </c>
    </row>
    <row r="24" spans="1:167" x14ac:dyDescent="0.25">
      <c r="A24" s="19">
        <v>14</v>
      </c>
      <c r="B24" s="19">
        <v>787</v>
      </c>
      <c r="C24" s="19" t="s">
        <v>80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 ketrampilan   dalam menyelesaikan   masalah sistim  persamaan linear tiga variabel</v>
      </c>
      <c r="Q24" s="19" t="str">
        <f t="shared" si="9"/>
        <v>B</v>
      </c>
      <c r="R24" s="19" t="str">
        <f t="shared" si="10"/>
        <v/>
      </c>
      <c r="S24" s="18"/>
      <c r="T24" s="1">
        <v>74</v>
      </c>
      <c r="U24" s="1">
        <v>85</v>
      </c>
      <c r="V24" s="1">
        <v>69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90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802</v>
      </c>
      <c r="C25" s="19" t="s">
        <v>81</v>
      </c>
      <c r="D25" s="18"/>
      <c r="E25" s="19">
        <f t="shared" si="0"/>
        <v>68</v>
      </c>
      <c r="F25" s="19" t="str">
        <f t="shared" si="1"/>
        <v>D</v>
      </c>
      <c r="G25" s="19">
        <f>IF((COUNTA(T12:AC12)&gt;0),(ROUND((AVERAGE(T25:AD25)),0)),"")</f>
        <v>68</v>
      </c>
      <c r="H25" s="19" t="str">
        <f t="shared" si="2"/>
        <v>D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71.666666666666671</v>
      </c>
      <c r="L25" s="19" t="str">
        <f t="shared" si="5"/>
        <v>C</v>
      </c>
      <c r="M25" s="19">
        <f t="shared" si="6"/>
        <v>71.666666666666671</v>
      </c>
      <c r="N25" s="19" t="str">
        <f t="shared" si="7"/>
        <v>C</v>
      </c>
      <c r="O25" s="35">
        <v>2</v>
      </c>
      <c r="P25" s="19" t="str">
        <f t="shared" si="8"/>
        <v>Memiliki  ketrampilan   dalam menyelesaikan   masalah sistim  persamaan linear tiga variabel</v>
      </c>
      <c r="Q25" s="19" t="str">
        <f t="shared" si="9"/>
        <v>B</v>
      </c>
      <c r="R25" s="19" t="str">
        <f t="shared" si="10"/>
        <v/>
      </c>
      <c r="S25" s="18"/>
      <c r="T25" s="1">
        <v>64</v>
      </c>
      <c r="U25" s="1">
        <v>66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70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82</v>
      </c>
      <c r="FD25" s="65"/>
      <c r="FE25" s="65"/>
      <c r="FG25" s="40">
        <v>7</v>
      </c>
      <c r="FH25" s="41"/>
      <c r="FI25" s="41"/>
      <c r="FJ25" s="39">
        <v>927</v>
      </c>
      <c r="FK25" s="39">
        <v>937</v>
      </c>
    </row>
    <row r="26" spans="1:167" x14ac:dyDescent="0.25">
      <c r="A26" s="19">
        <v>16</v>
      </c>
      <c r="B26" s="19">
        <v>817</v>
      </c>
      <c r="C26" s="19" t="s">
        <v>83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menyelesaikan  sistem  persamaan linear tiga variabel namun perlu peningkatan pemahaman dalam menyelesaikan persamaan dan pertidaksamaan nilai mutlak</v>
      </c>
      <c r="K26" s="19">
        <f t="shared" si="4"/>
        <v>88.333333333333329</v>
      </c>
      <c r="L26" s="19" t="str">
        <f t="shared" si="5"/>
        <v>A</v>
      </c>
      <c r="M26" s="19">
        <f t="shared" si="6"/>
        <v>88.333333333333329</v>
      </c>
      <c r="N26" s="19" t="str">
        <f t="shared" si="7"/>
        <v>A</v>
      </c>
      <c r="O26" s="35">
        <v>2</v>
      </c>
      <c r="P26" s="19" t="str">
        <f t="shared" si="8"/>
        <v>Memiliki  ketrampilan   dalam menyelesaikan   masalah sistim  persamaan linear tiga variabel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88</v>
      </c>
      <c r="V26" s="1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833</v>
      </c>
      <c r="C27" s="19" t="s">
        <v>84</v>
      </c>
      <c r="D27" s="18"/>
      <c r="E27" s="19">
        <f t="shared" si="0"/>
        <v>74</v>
      </c>
      <c r="F27" s="19" t="str">
        <f t="shared" si="1"/>
        <v>C</v>
      </c>
      <c r="G27" s="19">
        <f>IF((COUNTA(T12:AC12)&gt;0),(ROUND((AVERAGE(T27:AD27)),0)),"")</f>
        <v>74</v>
      </c>
      <c r="H27" s="19" t="str">
        <f t="shared" si="2"/>
        <v>C</v>
      </c>
      <c r="I27" s="35">
        <v>2</v>
      </c>
      <c r="J27" s="19" t="str">
        <f t="shared" si="3"/>
        <v>Memiliki Kemampuan dalam menyelesaikan  sistem  persamaan linear tiga variabel namun perlu peningkatan pemahaman dalam menyelesaikan persamaan dan pertidaksamaan nilai mutlak</v>
      </c>
      <c r="K27" s="19">
        <f t="shared" si="4"/>
        <v>78.333333333333329</v>
      </c>
      <c r="L27" s="19" t="str">
        <f t="shared" si="5"/>
        <v>B</v>
      </c>
      <c r="M27" s="19">
        <f t="shared" si="6"/>
        <v>78.333333333333329</v>
      </c>
      <c r="N27" s="19" t="str">
        <f t="shared" si="7"/>
        <v>B</v>
      </c>
      <c r="O27" s="35">
        <v>2</v>
      </c>
      <c r="P27" s="19" t="str">
        <f t="shared" si="8"/>
        <v>Memiliki  ketrampilan   dalam menyelesaikan   masalah sistim  persamaan linear tiga variabel</v>
      </c>
      <c r="Q27" s="19" t="str">
        <f t="shared" si="9"/>
        <v>B</v>
      </c>
      <c r="R27" s="19" t="str">
        <f t="shared" si="10"/>
        <v/>
      </c>
      <c r="S27" s="18"/>
      <c r="T27" s="1">
        <v>74</v>
      </c>
      <c r="U27" s="1">
        <v>80</v>
      </c>
      <c r="V27" s="1">
        <v>69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65</v>
      </c>
      <c r="AG27" s="1">
        <v>90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928</v>
      </c>
      <c r="FK27" s="39">
        <v>938</v>
      </c>
    </row>
    <row r="28" spans="1:167" x14ac:dyDescent="0.25">
      <c r="A28" s="19">
        <v>18</v>
      </c>
      <c r="B28" s="19">
        <v>849</v>
      </c>
      <c r="C28" s="19" t="s">
        <v>85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menyelesaikan  sistem  persamaan linear tiga variabel namun perlu peningkatan pemahaman dalam menyelesaikan persamaan dan pertidaksamaan nilai mutlak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Memiliki  ketrampilan   dalam menyelesaikan   masalah sistim  persamaan linear tiga variabel</v>
      </c>
      <c r="Q28" s="19" t="str">
        <f t="shared" si="9"/>
        <v>B</v>
      </c>
      <c r="R28" s="19" t="str">
        <f t="shared" si="10"/>
        <v/>
      </c>
      <c r="S28" s="18"/>
      <c r="T28" s="1">
        <v>77</v>
      </c>
      <c r="U28" s="1">
        <v>75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865</v>
      </c>
      <c r="C29" s="19" t="s">
        <v>86</v>
      </c>
      <c r="D29" s="18"/>
      <c r="E29" s="19">
        <f t="shared" si="0"/>
        <v>71</v>
      </c>
      <c r="F29" s="19" t="str">
        <f t="shared" si="1"/>
        <v>C</v>
      </c>
      <c r="G29" s="19">
        <f>IF((COUNTA(T12:AC12)&gt;0),(ROUND((AVERAGE(T29:AD29)),0)),"")</f>
        <v>71</v>
      </c>
      <c r="H29" s="19" t="str">
        <f t="shared" si="2"/>
        <v>C</v>
      </c>
      <c r="I29" s="35">
        <v>2</v>
      </c>
      <c r="J29" s="19" t="str">
        <f t="shared" si="3"/>
        <v>Memiliki Kemampuan dalam menyelesaikan  sistem  persamaan linear tiga variabel namun perlu peningkatan pemahaman dalam menyelesaikan persamaan dan pertidaksamaan nilai mutlak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 ketrampilan   dalam menyelesaikan   masalah sistim  persamaan linear tiga variabel</v>
      </c>
      <c r="Q29" s="19" t="str">
        <f t="shared" si="9"/>
        <v>B</v>
      </c>
      <c r="R29" s="19" t="str">
        <f t="shared" si="10"/>
        <v/>
      </c>
      <c r="S29" s="18"/>
      <c r="T29" s="1">
        <v>74</v>
      </c>
      <c r="U29" s="1">
        <v>70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90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929</v>
      </c>
      <c r="FK29" s="39">
        <v>939</v>
      </c>
    </row>
    <row r="30" spans="1:167" x14ac:dyDescent="0.25">
      <c r="A30" s="19">
        <v>20</v>
      </c>
      <c r="B30" s="19">
        <v>881</v>
      </c>
      <c r="C30" s="19" t="s">
        <v>87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menyelesaikan  sistem  persamaan linear tiga variabel namun perlu peningkatan pemahaman dalam menyelesaikan persamaan dan pertidaksamaan nilai mutlak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2</v>
      </c>
      <c r="P30" s="19" t="str">
        <f t="shared" si="8"/>
        <v>Memiliki  ketrampilan   dalam menyelesaikan   masalah sistim  persamaan linear tiga variabel</v>
      </c>
      <c r="Q30" s="19" t="str">
        <f t="shared" si="9"/>
        <v>B</v>
      </c>
      <c r="R30" s="19" t="str">
        <f t="shared" si="10"/>
        <v/>
      </c>
      <c r="S30" s="18"/>
      <c r="T30" s="1">
        <v>84</v>
      </c>
      <c r="U30" s="1">
        <v>80</v>
      </c>
      <c r="V30" s="1">
        <v>69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897</v>
      </c>
      <c r="C31" s="19" t="s">
        <v>88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 ketrampilan   dalam menyelesaikan   masalah sistim  persamaan linear tiga variabel</v>
      </c>
      <c r="Q31" s="19" t="str">
        <f t="shared" si="9"/>
        <v>B</v>
      </c>
      <c r="R31" s="19" t="str">
        <f t="shared" si="10"/>
        <v/>
      </c>
      <c r="S31" s="18"/>
      <c r="T31" s="1">
        <v>72</v>
      </c>
      <c r="U31" s="1">
        <v>80</v>
      </c>
      <c r="V31" s="1">
        <v>65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90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930</v>
      </c>
      <c r="FK31" s="39">
        <v>940</v>
      </c>
    </row>
    <row r="32" spans="1:167" x14ac:dyDescent="0.25">
      <c r="A32" s="19">
        <v>22</v>
      </c>
      <c r="B32" s="19">
        <v>913</v>
      </c>
      <c r="C32" s="19" t="s">
        <v>89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 ketrampilan   dalam menyelesaikan   masalah sistim  persamaan linear tiga variabel</v>
      </c>
      <c r="Q32" s="19" t="str">
        <f t="shared" si="9"/>
        <v>B</v>
      </c>
      <c r="R32" s="19" t="str">
        <f t="shared" si="10"/>
        <v/>
      </c>
      <c r="S32" s="18"/>
      <c r="T32" s="1">
        <v>73</v>
      </c>
      <c r="U32" s="1">
        <v>78</v>
      </c>
      <c r="V32" s="1">
        <v>68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928</v>
      </c>
      <c r="C33" s="19" t="s">
        <v>90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menyelesaikan  sistem  persamaan linear tiga variabel namun perlu peningkatan pemahaman dalam menyelesaikan persamaan dan pertidaksamaan nilai mutlak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 ketrampilan   dalam menyelesaikan   masalah sistim  persamaan linear tiga variabel</v>
      </c>
      <c r="Q33" s="19" t="str">
        <f t="shared" si="9"/>
        <v>B</v>
      </c>
      <c r="R33" s="19" t="str">
        <f t="shared" si="10"/>
        <v/>
      </c>
      <c r="S33" s="18"/>
      <c r="T33" s="1">
        <v>79</v>
      </c>
      <c r="U33" s="1">
        <v>80</v>
      </c>
      <c r="V33" s="1">
        <v>68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943</v>
      </c>
      <c r="C34" s="19" t="s">
        <v>91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2</v>
      </c>
      <c r="P34" s="19" t="str">
        <f t="shared" si="8"/>
        <v>Memiliki  ketrampilan   dalam menyelesaikan   masalah sistim  persamaan linear tiga variabel</v>
      </c>
      <c r="Q34" s="19" t="str">
        <f t="shared" si="9"/>
        <v>B</v>
      </c>
      <c r="R34" s="19" t="str">
        <f t="shared" si="10"/>
        <v/>
      </c>
      <c r="S34" s="18"/>
      <c r="T34" s="1">
        <v>74</v>
      </c>
      <c r="U34" s="1">
        <v>83</v>
      </c>
      <c r="V34" s="1">
        <v>71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958</v>
      </c>
      <c r="C35" s="19" t="s">
        <v>92</v>
      </c>
      <c r="D35" s="18"/>
      <c r="E35" s="19">
        <f t="shared" si="0"/>
        <v>71</v>
      </c>
      <c r="F35" s="19" t="str">
        <f t="shared" si="1"/>
        <v>C</v>
      </c>
      <c r="G35" s="19">
        <f>IF((COUNTA(T12:AC12)&gt;0),(ROUND((AVERAGE(T35:AD35)),0)),"")</f>
        <v>71</v>
      </c>
      <c r="H35" s="19" t="str">
        <f t="shared" si="2"/>
        <v>C</v>
      </c>
      <c r="I35" s="35">
        <v>2</v>
      </c>
      <c r="J35" s="19" t="str">
        <f t="shared" si="3"/>
        <v>Memiliki Kemampuan dalam menyelesaikan  sistem  persamaan linear tiga variabel namun perlu peningkatan pemahaman dalam menyelesaikan persamaan dan pertidaksamaan nilai mutlak</v>
      </c>
      <c r="K35" s="19">
        <f t="shared" si="4"/>
        <v>76.666666666666671</v>
      </c>
      <c r="L35" s="19" t="str">
        <f t="shared" si="5"/>
        <v>B</v>
      </c>
      <c r="M35" s="19">
        <f t="shared" si="6"/>
        <v>76.666666666666671</v>
      </c>
      <c r="N35" s="19" t="str">
        <f t="shared" si="7"/>
        <v>B</v>
      </c>
      <c r="O35" s="35">
        <v>2</v>
      </c>
      <c r="P35" s="19" t="str">
        <f t="shared" si="8"/>
        <v>Memiliki  ketrampilan   dalam menyelesaikan   masalah sistim  persamaan linear tiga variabel</v>
      </c>
      <c r="Q35" s="19" t="str">
        <f t="shared" si="9"/>
        <v>B</v>
      </c>
      <c r="R35" s="19" t="str">
        <f t="shared" si="10"/>
        <v/>
      </c>
      <c r="S35" s="18"/>
      <c r="T35" s="1">
        <v>75</v>
      </c>
      <c r="U35" s="1">
        <v>68</v>
      </c>
      <c r="V35" s="1">
        <v>71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>
        <v>75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974</v>
      </c>
      <c r="C36" s="19" t="s">
        <v>93</v>
      </c>
      <c r="D36" s="18"/>
      <c r="E36" s="19">
        <f t="shared" si="0"/>
        <v>73</v>
      </c>
      <c r="F36" s="19" t="str">
        <f t="shared" si="1"/>
        <v>C</v>
      </c>
      <c r="G36" s="19">
        <f>IF((COUNTA(T12:AC12)&gt;0),(ROUND((AVERAGE(T36:AD36)),0)),"")</f>
        <v>73</v>
      </c>
      <c r="H36" s="19" t="str">
        <f t="shared" si="2"/>
        <v>C</v>
      </c>
      <c r="I36" s="35">
        <v>2</v>
      </c>
      <c r="J36" s="19" t="str">
        <f t="shared" si="3"/>
        <v>Memiliki Kemampuan dalam menyelesaikan  sistem  persamaan linear tiga variabel namun perlu peningkatan pemahaman dalam menyelesaikan persamaan dan pertidaksamaan nilai mutlak</v>
      </c>
      <c r="K36" s="19">
        <f t="shared" si="4"/>
        <v>76.666666666666671</v>
      </c>
      <c r="L36" s="19" t="str">
        <f t="shared" si="5"/>
        <v>B</v>
      </c>
      <c r="M36" s="19">
        <f t="shared" si="6"/>
        <v>76.666666666666671</v>
      </c>
      <c r="N36" s="19" t="str">
        <f t="shared" si="7"/>
        <v>B</v>
      </c>
      <c r="O36" s="35">
        <v>2</v>
      </c>
      <c r="P36" s="19" t="str">
        <f t="shared" si="8"/>
        <v>Memiliki  ketrampilan   dalam menyelesaikan   masalah sistim  persamaan linear tiga variabel</v>
      </c>
      <c r="Q36" s="19" t="str">
        <f t="shared" si="9"/>
        <v>B</v>
      </c>
      <c r="R36" s="19" t="str">
        <f t="shared" si="10"/>
        <v/>
      </c>
      <c r="S36" s="18"/>
      <c r="T36" s="1">
        <v>71</v>
      </c>
      <c r="U36" s="1">
        <v>78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65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990</v>
      </c>
      <c r="C37" s="19" t="s">
        <v>94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menyelesaikan  sistem  persamaan linear tiga variabel namun perlu peningkatan pemahaman dalam menyelesaikan persamaan dan pertidaksamaan nilai mutlak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2</v>
      </c>
      <c r="P37" s="19" t="str">
        <f t="shared" si="8"/>
        <v>Memiliki  ketrampilan   dalam menyelesaikan   masalah sistim  persamaan linear tiga variabel</v>
      </c>
      <c r="Q37" s="19" t="str">
        <f t="shared" si="9"/>
        <v>B</v>
      </c>
      <c r="R37" s="19" t="str">
        <f t="shared" si="10"/>
        <v/>
      </c>
      <c r="S37" s="18"/>
      <c r="T37" s="1">
        <v>73</v>
      </c>
      <c r="U37" s="1">
        <v>85</v>
      </c>
      <c r="V37" s="1">
        <v>73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1006</v>
      </c>
      <c r="C38" s="19" t="s">
        <v>95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menyelesaikan  sistem  persamaan linear tiga variabel namun perlu peningkatan pemahaman dalam menyelesaikan persamaan dan pertidaksamaan nilai mutlak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2</v>
      </c>
      <c r="P38" s="19" t="str">
        <f t="shared" si="8"/>
        <v>Memiliki  ketrampilan   dalam menyelesaikan   masalah sistim  persamaan linear tiga variabel</v>
      </c>
      <c r="Q38" s="19" t="str">
        <f t="shared" si="9"/>
        <v>B</v>
      </c>
      <c r="R38" s="19" t="str">
        <f t="shared" si="10"/>
        <v/>
      </c>
      <c r="S38" s="18"/>
      <c r="T38" s="1">
        <v>76</v>
      </c>
      <c r="U38" s="1">
        <v>80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1021</v>
      </c>
      <c r="C39" s="19" t="s">
        <v>96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2</v>
      </c>
      <c r="J39" s="19" t="str">
        <f t="shared" si="3"/>
        <v>Memiliki Kemampuan dalam menyelesaikan  sistem  persamaan linear tiga variabel namun perlu peningkatan pemahaman dalam menyelesaikan persamaan dan pertidaksamaan nilai mutlak</v>
      </c>
      <c r="K39" s="19">
        <f t="shared" si="4"/>
        <v>78.333333333333329</v>
      </c>
      <c r="L39" s="19" t="str">
        <f t="shared" si="5"/>
        <v>B</v>
      </c>
      <c r="M39" s="19">
        <f t="shared" si="6"/>
        <v>78.333333333333329</v>
      </c>
      <c r="N39" s="19" t="str">
        <f t="shared" si="7"/>
        <v>B</v>
      </c>
      <c r="O39" s="35">
        <v>2</v>
      </c>
      <c r="P39" s="19" t="str">
        <f t="shared" si="8"/>
        <v>Memiliki  ketrampilan   dalam menyelesaikan   masalah sistim  persamaan linear tiga variabel</v>
      </c>
      <c r="Q39" s="19" t="str">
        <f t="shared" si="9"/>
        <v>B</v>
      </c>
      <c r="R39" s="19" t="str">
        <f t="shared" si="10"/>
        <v/>
      </c>
      <c r="S39" s="18"/>
      <c r="T39" s="1">
        <v>66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65</v>
      </c>
      <c r="AG39" s="1">
        <v>90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1037</v>
      </c>
      <c r="C40" s="19" t="s">
        <v>97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menyelesaikan  sistem  persamaan linear tiga variabel namun perlu peningkatan pemahaman dalam menyelesaikan persamaan dan pertidaksamaan nilai mutlak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Memiliki  ketrampilan   dalam menyelesaikan   masalah sistim  persamaan linear tiga variabel</v>
      </c>
      <c r="Q40" s="19" t="str">
        <f t="shared" si="9"/>
        <v>B</v>
      </c>
      <c r="R40" s="19" t="str">
        <f t="shared" si="10"/>
        <v/>
      </c>
      <c r="S40" s="18"/>
      <c r="T40" s="1">
        <v>77</v>
      </c>
      <c r="U40" s="1">
        <v>85</v>
      </c>
      <c r="V40" s="1">
        <v>77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</v>
      </c>
      <c r="C41" s="19" t="s">
        <v>98</v>
      </c>
      <c r="D41" s="18"/>
      <c r="E41" s="19">
        <f t="shared" si="0"/>
        <v>69</v>
      </c>
      <c r="F41" s="19" t="str">
        <f t="shared" si="1"/>
        <v>D</v>
      </c>
      <c r="G41" s="19">
        <f>IF((COUNTA(T12:AC12)&gt;0),(ROUND((AVERAGE(T41:AD41)),0)),"")</f>
        <v>69</v>
      </c>
      <c r="H41" s="19" t="str">
        <f t="shared" si="2"/>
        <v>D</v>
      </c>
      <c r="I41" s="35">
        <v>2</v>
      </c>
      <c r="J41" s="19" t="str">
        <f t="shared" si="3"/>
        <v>Memiliki Kemampuan dalam menyelesaikan  sistem  persamaan linear tiga variabel namun perlu peningkatan pemahaman dalam menyelesaikan persamaan dan pertidaksamaan nilai mutlak</v>
      </c>
      <c r="K41" s="19">
        <f t="shared" si="4"/>
        <v>78.333333333333329</v>
      </c>
      <c r="L41" s="19" t="str">
        <f t="shared" si="5"/>
        <v>B</v>
      </c>
      <c r="M41" s="19">
        <f t="shared" si="6"/>
        <v>78.333333333333329</v>
      </c>
      <c r="N41" s="19" t="str">
        <f t="shared" si="7"/>
        <v>B</v>
      </c>
      <c r="O41" s="35">
        <v>2</v>
      </c>
      <c r="P41" s="19" t="str">
        <f t="shared" si="8"/>
        <v>Memiliki  ketrampilan   dalam menyelesaikan   masalah sistim  persamaan linear tiga variabel</v>
      </c>
      <c r="Q41" s="19" t="str">
        <f t="shared" si="9"/>
        <v>B</v>
      </c>
      <c r="R41" s="19" t="str">
        <f t="shared" si="10"/>
        <v/>
      </c>
      <c r="S41" s="18"/>
      <c r="T41" s="1">
        <v>65</v>
      </c>
      <c r="U41" s="1">
        <v>76</v>
      </c>
      <c r="V41" s="1">
        <v>65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1068</v>
      </c>
      <c r="C42" s="19" t="s">
        <v>99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2</v>
      </c>
      <c r="J42" s="19" t="str">
        <f t="shared" si="3"/>
        <v>Memiliki Kemampuan dalam menyelesaikan  sistem  persamaan linear tiga variabel namun perlu peningkatan pemahaman dalam menyelesaikan persamaan dan pertidaksamaan nilai mutlak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2</v>
      </c>
      <c r="P42" s="19" t="str">
        <f t="shared" si="8"/>
        <v>Memiliki  ketrampilan   dalam menyelesaikan   masalah sistim  persamaan linear tiga variabel</v>
      </c>
      <c r="Q42" s="19" t="str">
        <f t="shared" si="9"/>
        <v>B</v>
      </c>
      <c r="R42" s="19" t="str">
        <f t="shared" si="10"/>
        <v/>
      </c>
      <c r="S42" s="18"/>
      <c r="T42" s="1">
        <v>72</v>
      </c>
      <c r="U42" s="1">
        <v>63</v>
      </c>
      <c r="V42" s="1">
        <v>74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1084</v>
      </c>
      <c r="C43" s="19" t="s">
        <v>100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78.333333333333329</v>
      </c>
      <c r="L43" s="19" t="str">
        <f t="shared" si="5"/>
        <v>B</v>
      </c>
      <c r="M43" s="19">
        <f t="shared" si="6"/>
        <v>78.333333333333329</v>
      </c>
      <c r="N43" s="19" t="str">
        <f t="shared" si="7"/>
        <v>B</v>
      </c>
      <c r="O43" s="35">
        <v>2</v>
      </c>
      <c r="P43" s="19" t="str">
        <f t="shared" si="8"/>
        <v>Memiliki  ketrampilan   dalam menyelesaikan   masalah sistim  persamaan linear tiga variabel</v>
      </c>
      <c r="Q43" s="19" t="str">
        <f t="shared" si="9"/>
        <v>B</v>
      </c>
      <c r="R43" s="19" t="str">
        <f t="shared" si="10"/>
        <v/>
      </c>
      <c r="S43" s="18"/>
      <c r="T43" s="1">
        <v>62</v>
      </c>
      <c r="U43" s="1">
        <v>75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1100</v>
      </c>
      <c r="C44" s="19" t="s">
        <v>101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menyelesaikan  sistem  persamaan linear tiga variabel namun perlu peningkatan pemahaman dalam menyelesaikan persamaan dan pertidaksamaan nilai mutlak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>Memiliki  ketrampilan   dalam menyelesaikan   masalah sistim  persamaan linear tiga variabel</v>
      </c>
      <c r="Q44" s="19" t="str">
        <f t="shared" si="9"/>
        <v>B</v>
      </c>
      <c r="R44" s="19" t="str">
        <f t="shared" si="10"/>
        <v/>
      </c>
      <c r="S44" s="18"/>
      <c r="T44" s="1">
        <v>75</v>
      </c>
      <c r="U44" s="1">
        <v>90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1115</v>
      </c>
      <c r="C45" s="19" t="s">
        <v>102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2</v>
      </c>
      <c r="J45" s="19" t="str">
        <f t="shared" si="3"/>
        <v>Memiliki Kemampuan dalam menyelesaikan  sistem  persamaan linear tiga variabel namun perlu peningkatan pemahaman dalam menyelesaikan persamaan dan pertidaksamaan nilai mutlak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2</v>
      </c>
      <c r="P45" s="19" t="str">
        <f t="shared" si="8"/>
        <v>Memiliki  ketrampilan   dalam menyelesaikan   masalah sistim  persamaan linear tiga variabel</v>
      </c>
      <c r="Q45" s="19" t="str">
        <f t="shared" si="9"/>
        <v>B</v>
      </c>
      <c r="R45" s="19" t="str">
        <f t="shared" si="10"/>
        <v/>
      </c>
      <c r="S45" s="18"/>
      <c r="T45" s="1">
        <v>74</v>
      </c>
      <c r="U45" s="1">
        <v>80</v>
      </c>
      <c r="V45" s="1">
        <v>68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1131</v>
      </c>
      <c r="C46" s="19" t="s">
        <v>103</v>
      </c>
      <c r="D46" s="18"/>
      <c r="E46" s="19">
        <f t="shared" si="0"/>
        <v>73</v>
      </c>
      <c r="F46" s="19" t="str">
        <f t="shared" si="1"/>
        <v>C</v>
      </c>
      <c r="G46" s="19">
        <f>IF((COUNTA(T12:AC12)&gt;0),(ROUND((AVERAGE(T46:AD46)),0)),"")</f>
        <v>73</v>
      </c>
      <c r="H46" s="19" t="str">
        <f t="shared" si="2"/>
        <v>C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2</v>
      </c>
      <c r="P46" s="19" t="str">
        <f t="shared" si="8"/>
        <v>Memiliki  ketrampilan   dalam menyelesaikan   masalah sistim  persamaan linear tiga variabel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75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1146</v>
      </c>
      <c r="C47" s="19" t="s">
        <v>104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dalam menyelesaikan  sistem  persamaan linear tiga variabel namun perlu peningkatan pemahaman dalam menyelesaikan persamaan dan pertidaksamaan nilai mutlak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2</v>
      </c>
      <c r="P47" s="19" t="str">
        <f t="shared" si="8"/>
        <v>Memiliki  ketrampilan   dalam menyelesaikan   masalah sistim  persamaan linear tiga variabel</v>
      </c>
      <c r="Q47" s="19" t="str">
        <f t="shared" si="9"/>
        <v>B</v>
      </c>
      <c r="R47" s="19" t="str">
        <f t="shared" si="10"/>
        <v/>
      </c>
      <c r="S47" s="18"/>
      <c r="T47" s="1">
        <v>77</v>
      </c>
      <c r="U47" s="1">
        <v>83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85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/>
      <c r="G52" s="74" t="s">
        <v>106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/>
      <c r="G53" s="74" t="s">
        <v>109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111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112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116</v>
      </c>
      <c r="N57" s="18"/>
      <c r="O57" s="36"/>
      <c r="P57" s="18"/>
      <c r="Q57" s="18" t="s">
        <v>117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2" sqref="A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1771</v>
      </c>
      <c r="C11" s="19" t="s">
        <v>119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 ketrampilan   dalam menyelesaikan   masalah sistim  persamaan linear tiga variabel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78</v>
      </c>
      <c r="V11" s="1">
        <v>71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95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1787</v>
      </c>
      <c r="C12" s="19" t="s">
        <v>120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2</v>
      </c>
      <c r="J12" s="19" t="str">
        <f t="shared" si="3"/>
        <v>Memiliki Kemampuan dalam menyelesaikan  sistem  persamaan linear tiga variabel namun perlu peningkatan pemahaman dalam menyelesaikan persamaan dan pertidaksamaan nilai mutlak</v>
      </c>
      <c r="K12" s="19">
        <f t="shared" si="4"/>
        <v>70</v>
      </c>
      <c r="L12" s="19" t="str">
        <f t="shared" si="5"/>
        <v>C</v>
      </c>
      <c r="M12" s="19">
        <f t="shared" si="6"/>
        <v>70</v>
      </c>
      <c r="N12" s="19" t="str">
        <f t="shared" si="7"/>
        <v>C</v>
      </c>
      <c r="O12" s="35">
        <v>2</v>
      </c>
      <c r="P12" s="19" t="str">
        <f t="shared" si="8"/>
        <v>Memiliki  ketrampilan   dalam menyelesaikan   masalah sistim  persamaan linear tiga variabel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70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1802</v>
      </c>
      <c r="C13" s="19" t="s">
        <v>121</v>
      </c>
      <c r="D13" s="18"/>
      <c r="E13" s="19">
        <f t="shared" si="0"/>
        <v>69</v>
      </c>
      <c r="F13" s="19" t="str">
        <f t="shared" si="1"/>
        <v>D</v>
      </c>
      <c r="G13" s="19">
        <f>IF((COUNTA(T12:AC12)&gt;0),(ROUND((AVERAGE(T13:AD13)),0)),"")</f>
        <v>69</v>
      </c>
      <c r="H13" s="19" t="str">
        <f t="shared" si="2"/>
        <v>D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78.333333333333329</v>
      </c>
      <c r="L13" s="19" t="str">
        <f t="shared" si="5"/>
        <v>B</v>
      </c>
      <c r="M13" s="19">
        <f t="shared" si="6"/>
        <v>78.333333333333329</v>
      </c>
      <c r="N13" s="19" t="str">
        <f t="shared" si="7"/>
        <v>B</v>
      </c>
      <c r="O13" s="35">
        <v>2</v>
      </c>
      <c r="P13" s="19" t="str">
        <f t="shared" si="8"/>
        <v>Memiliki  ketrampilan   dalam menyelesaikan   masalah sistim  persamaan linear tiga variabel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68</v>
      </c>
      <c r="V13" s="1">
        <v>64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90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941</v>
      </c>
      <c r="FK13" s="39">
        <v>951</v>
      </c>
    </row>
    <row r="14" spans="1:167" x14ac:dyDescent="0.25">
      <c r="A14" s="19">
        <v>4</v>
      </c>
      <c r="B14" s="19">
        <v>1818</v>
      </c>
      <c r="C14" s="19" t="s">
        <v>122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2</v>
      </c>
      <c r="J14" s="19" t="str">
        <f t="shared" si="3"/>
        <v>Memiliki Kemampuan dalam menyelesaikan  sistem  persamaan linear tiga variabel namun perlu peningkatan pemahaman dalam menyelesaikan persamaan dan pertidaksamaan nilai mutlak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2</v>
      </c>
      <c r="P14" s="19" t="str">
        <f t="shared" si="8"/>
        <v>Memiliki  ketrampilan   dalam menyelesaikan   masalah sistim  persamaan linear tiga variabel</v>
      </c>
      <c r="Q14" s="19" t="str">
        <f t="shared" si="9"/>
        <v>B</v>
      </c>
      <c r="R14" s="19" t="str">
        <f t="shared" si="10"/>
        <v/>
      </c>
      <c r="S14" s="18"/>
      <c r="T14" s="1">
        <v>68</v>
      </c>
      <c r="U14" s="1">
        <v>78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1834</v>
      </c>
      <c r="C15" s="19" t="s">
        <v>123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menyelesaikan  sistem  persamaan linear tiga variabel namun perlu peningkatan pemahaman dalam menyelesaikan persamaan dan pertidaksamaan nilai mutlak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2</v>
      </c>
      <c r="P15" s="19" t="str">
        <f t="shared" si="8"/>
        <v>Memiliki  ketrampilan   dalam menyelesaikan   masalah sistim  persamaan linear tiga variabel</v>
      </c>
      <c r="Q15" s="19" t="str">
        <f t="shared" si="9"/>
        <v>B</v>
      </c>
      <c r="R15" s="19" t="str">
        <f t="shared" si="10"/>
        <v/>
      </c>
      <c r="S15" s="18"/>
      <c r="T15" s="1">
        <v>81</v>
      </c>
      <c r="U15" s="1">
        <v>83</v>
      </c>
      <c r="V15" s="1">
        <v>64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942</v>
      </c>
      <c r="FK15" s="39">
        <v>952</v>
      </c>
    </row>
    <row r="16" spans="1:167" x14ac:dyDescent="0.25">
      <c r="A16" s="19">
        <v>6</v>
      </c>
      <c r="B16" s="19">
        <v>1850</v>
      </c>
      <c r="C16" s="19" t="s">
        <v>124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menyelesaikan  sistem  persamaan linear tiga variabel namun perlu peningkatan pemahaman dalam menyelesaikan persamaan dan pertidaksamaan nilai mutlak</v>
      </c>
      <c r="K16" s="19">
        <f t="shared" si="4"/>
        <v>91.666666666666671</v>
      </c>
      <c r="L16" s="19" t="str">
        <f t="shared" si="5"/>
        <v>A</v>
      </c>
      <c r="M16" s="19">
        <f t="shared" si="6"/>
        <v>91.666666666666671</v>
      </c>
      <c r="N16" s="19" t="str">
        <f t="shared" si="7"/>
        <v>A</v>
      </c>
      <c r="O16" s="35">
        <v>2</v>
      </c>
      <c r="P16" s="19" t="str">
        <f t="shared" si="8"/>
        <v>Memiliki  ketrampilan   dalam menyelesaikan   masalah sistim  persamaan linear tiga variabel</v>
      </c>
      <c r="Q16" s="19" t="str">
        <f t="shared" si="9"/>
        <v>B</v>
      </c>
      <c r="R16" s="19" t="str">
        <f t="shared" si="10"/>
        <v/>
      </c>
      <c r="S16" s="18"/>
      <c r="T16" s="1">
        <v>86</v>
      </c>
      <c r="U16" s="1">
        <v>88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1866</v>
      </c>
      <c r="C17" s="19" t="s">
        <v>125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menyelesaikan  sistem  persamaan linear tiga variabel namun perlu peningkatan pemahaman dalam menyelesaikan persamaan dan pertidaksamaan nilai mutlak</v>
      </c>
      <c r="K17" s="19">
        <f t="shared" si="4"/>
        <v>88.333333333333329</v>
      </c>
      <c r="L17" s="19" t="str">
        <f t="shared" si="5"/>
        <v>A</v>
      </c>
      <c r="M17" s="19">
        <f t="shared" si="6"/>
        <v>88.333333333333329</v>
      </c>
      <c r="N17" s="19" t="str">
        <f t="shared" si="7"/>
        <v>A</v>
      </c>
      <c r="O17" s="35">
        <v>2</v>
      </c>
      <c r="P17" s="19" t="str">
        <f t="shared" si="8"/>
        <v>Memiliki  ketrampilan   dalam menyelesaikan   masalah sistim  persamaan linear tiga variabel</v>
      </c>
      <c r="Q17" s="19" t="str">
        <f t="shared" si="9"/>
        <v>B</v>
      </c>
      <c r="R17" s="19" t="str">
        <f t="shared" si="10"/>
        <v/>
      </c>
      <c r="S17" s="18"/>
      <c r="T17" s="1">
        <v>82</v>
      </c>
      <c r="U17" s="1">
        <v>85</v>
      </c>
      <c r="V17" s="1">
        <v>63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943</v>
      </c>
      <c r="FK17" s="39">
        <v>953</v>
      </c>
    </row>
    <row r="18" spans="1:167" x14ac:dyDescent="0.25">
      <c r="A18" s="19">
        <v>8</v>
      </c>
      <c r="B18" s="19">
        <v>1882</v>
      </c>
      <c r="C18" s="19" t="s">
        <v>126</v>
      </c>
      <c r="D18" s="18"/>
      <c r="E18" s="19">
        <f t="shared" si="0"/>
        <v>73</v>
      </c>
      <c r="F18" s="19" t="str">
        <f t="shared" si="1"/>
        <v>C</v>
      </c>
      <c r="G18" s="19">
        <f>IF((COUNTA(T12:AC12)&gt;0),(ROUND((AVERAGE(T18:AD18)),0)),"")</f>
        <v>73</v>
      </c>
      <c r="H18" s="19" t="str">
        <f t="shared" si="2"/>
        <v>C</v>
      </c>
      <c r="I18" s="35">
        <v>2</v>
      </c>
      <c r="J18" s="19" t="str">
        <f t="shared" si="3"/>
        <v>Memiliki Kemampuan dalam menyelesaikan  sistem  persamaan linear tiga variabel namun perlu peningkatan pemahaman dalam menyelesaikan persamaan dan pertidaksamaan nilai mutlak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2</v>
      </c>
      <c r="P18" s="19" t="str">
        <f t="shared" si="8"/>
        <v>Memiliki  ketrampilan   dalam menyelesaikan   masalah sistim  persamaan linear tiga variabel</v>
      </c>
      <c r="Q18" s="19" t="str">
        <f t="shared" si="9"/>
        <v>B</v>
      </c>
      <c r="R18" s="19" t="str">
        <f t="shared" si="10"/>
        <v/>
      </c>
      <c r="S18" s="18"/>
      <c r="T18" s="1">
        <v>74</v>
      </c>
      <c r="U18" s="1">
        <v>70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1898</v>
      </c>
      <c r="C19" s="19" t="s">
        <v>127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 ketrampilan   dalam menyelesaikan   masalah sistim  persamaan linear tiga variabel</v>
      </c>
      <c r="Q19" s="19" t="str">
        <f t="shared" si="9"/>
        <v>B</v>
      </c>
      <c r="R19" s="19" t="str">
        <f t="shared" si="10"/>
        <v/>
      </c>
      <c r="S19" s="18"/>
      <c r="T19" s="1">
        <v>79</v>
      </c>
      <c r="U19" s="1">
        <v>82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944</v>
      </c>
      <c r="FK19" s="39">
        <v>954</v>
      </c>
    </row>
    <row r="20" spans="1:167" x14ac:dyDescent="0.25">
      <c r="A20" s="19">
        <v>10</v>
      </c>
      <c r="B20" s="19">
        <v>1914</v>
      </c>
      <c r="C20" s="19" t="s">
        <v>128</v>
      </c>
      <c r="D20" s="18"/>
      <c r="E20" s="19">
        <f t="shared" si="0"/>
        <v>70</v>
      </c>
      <c r="F20" s="19" t="str">
        <f t="shared" si="1"/>
        <v>C</v>
      </c>
      <c r="G20" s="19">
        <f>IF((COUNTA(T12:AC12)&gt;0),(ROUND((AVERAGE(T20:AD20)),0)),"")</f>
        <v>70</v>
      </c>
      <c r="H20" s="19" t="str">
        <f t="shared" si="2"/>
        <v>C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81.666666666666671</v>
      </c>
      <c r="L20" s="19" t="str">
        <f t="shared" si="5"/>
        <v>B</v>
      </c>
      <c r="M20" s="19">
        <f t="shared" si="6"/>
        <v>81.666666666666671</v>
      </c>
      <c r="N20" s="19" t="str">
        <f t="shared" si="7"/>
        <v>B</v>
      </c>
      <c r="O20" s="35">
        <v>2</v>
      </c>
      <c r="P20" s="19" t="str">
        <f t="shared" si="8"/>
        <v>Memiliki  ketrampilan   dalam menyelesaikan   masalah sistim  persamaan linear tiga variabel</v>
      </c>
      <c r="Q20" s="19" t="str">
        <f t="shared" si="9"/>
        <v>B</v>
      </c>
      <c r="R20" s="19" t="str">
        <f t="shared" si="10"/>
        <v/>
      </c>
      <c r="S20" s="18"/>
      <c r="T20" s="1">
        <v>65</v>
      </c>
      <c r="U20" s="1">
        <v>72</v>
      </c>
      <c r="V20" s="1">
        <v>72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1929</v>
      </c>
      <c r="C21" s="19" t="s">
        <v>129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2</v>
      </c>
      <c r="P21" s="19" t="str">
        <f t="shared" si="8"/>
        <v>Memiliki  ketrampilan   dalam menyelesaikan   masalah sistim  persamaan linear tiga variabel</v>
      </c>
      <c r="Q21" s="19" t="str">
        <f t="shared" si="9"/>
        <v>B</v>
      </c>
      <c r="R21" s="19" t="str">
        <f t="shared" si="10"/>
        <v/>
      </c>
      <c r="S21" s="18"/>
      <c r="T21" s="1">
        <v>73</v>
      </c>
      <c r="U21" s="1">
        <v>85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945</v>
      </c>
      <c r="FK21" s="39">
        <v>955</v>
      </c>
    </row>
    <row r="22" spans="1:167" x14ac:dyDescent="0.25">
      <c r="A22" s="19">
        <v>12</v>
      </c>
      <c r="B22" s="19">
        <v>1945</v>
      </c>
      <c r="C22" s="19" t="s">
        <v>130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2</v>
      </c>
      <c r="J22" s="19" t="str">
        <f t="shared" si="3"/>
        <v>Memiliki Kemampuan dalam menyelesaikan  sistem  persamaan linear tiga variabel namun perlu peningkatan pemahaman dalam menyelesaikan persamaan dan pertidaksamaan nilai mutlak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 ketrampilan   dalam menyelesaikan   masalah sistim  persamaan linear tiga variabel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73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1961</v>
      </c>
      <c r="C23" s="19" t="s">
        <v>131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menyelesaikan  sistem  persamaan linear tiga variabel namun perlu peningkatan pemahaman dalam menyelesaikan persamaan dan pertidaksamaan nilai mutlak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2</v>
      </c>
      <c r="P23" s="19" t="str">
        <f t="shared" si="8"/>
        <v>Memiliki  ketrampilan   dalam menyelesaikan   masalah sistim  persamaan linear tiga variabel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79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946</v>
      </c>
      <c r="FK23" s="39">
        <v>956</v>
      </c>
    </row>
    <row r="24" spans="1:167" x14ac:dyDescent="0.25">
      <c r="A24" s="19">
        <v>14</v>
      </c>
      <c r="B24" s="19">
        <v>1976</v>
      </c>
      <c r="C24" s="19" t="s">
        <v>132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2</v>
      </c>
      <c r="P24" s="19" t="str">
        <f t="shared" si="8"/>
        <v>Memiliki  ketrampilan   dalam menyelesaikan   masalah sistim  persamaan linear tiga variabel</v>
      </c>
      <c r="Q24" s="19" t="str">
        <f t="shared" si="9"/>
        <v>B</v>
      </c>
      <c r="R24" s="19" t="str">
        <f t="shared" si="10"/>
        <v/>
      </c>
      <c r="S24" s="18"/>
      <c r="T24" s="1">
        <v>74</v>
      </c>
      <c r="U24" s="1">
        <v>65</v>
      </c>
      <c r="V24" s="1">
        <v>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1992</v>
      </c>
      <c r="C25" s="19" t="s">
        <v>133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2</v>
      </c>
      <c r="P25" s="19" t="str">
        <f t="shared" si="8"/>
        <v>Memiliki  ketrampilan   dalam menyelesaikan   masalah sistim  persamaan linear tiga variabel</v>
      </c>
      <c r="Q25" s="19" t="str">
        <f t="shared" si="9"/>
        <v>B</v>
      </c>
      <c r="R25" s="19" t="str">
        <f t="shared" si="10"/>
        <v/>
      </c>
      <c r="S25" s="18"/>
      <c r="T25" s="1">
        <v>85</v>
      </c>
      <c r="U25" s="1">
        <v>88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82</v>
      </c>
      <c r="FD25" s="65"/>
      <c r="FE25" s="65"/>
      <c r="FG25" s="40">
        <v>7</v>
      </c>
      <c r="FH25" s="41"/>
      <c r="FI25" s="41"/>
      <c r="FJ25" s="39">
        <v>947</v>
      </c>
      <c r="FK25" s="39">
        <v>957</v>
      </c>
    </row>
    <row r="26" spans="1:167" x14ac:dyDescent="0.25">
      <c r="A26" s="19">
        <v>16</v>
      </c>
      <c r="B26" s="19">
        <v>2008</v>
      </c>
      <c r="C26" s="19" t="s">
        <v>134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menyelesaikan  sistem  persamaan linear tiga variabel namun perlu peningkatan pemahaman dalam menyelesaikan persamaan dan pertidaksamaan nilai mutlak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 ketrampilan   dalam menyelesaikan   masalah sistim  persamaan linear tiga variabel</v>
      </c>
      <c r="Q26" s="19" t="str">
        <f t="shared" si="9"/>
        <v>B</v>
      </c>
      <c r="R26" s="19" t="str">
        <f t="shared" si="10"/>
        <v/>
      </c>
      <c r="S26" s="18"/>
      <c r="T26" s="1">
        <v>77</v>
      </c>
      <c r="U26" s="1">
        <v>80</v>
      </c>
      <c r="V26" s="1">
        <v>77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2024</v>
      </c>
      <c r="C27" s="19" t="s">
        <v>135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menyelesaikan  sistem  persamaan linear tiga variabel namun perlu peningkatan pemahaman dalam menyelesaikan persamaan dan pertidaksamaan nilai mutlak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2</v>
      </c>
      <c r="P27" s="19" t="str">
        <f t="shared" si="8"/>
        <v>Memiliki  ketrampilan   dalam menyelesaikan   masalah sistim  persamaan linear tiga variabel</v>
      </c>
      <c r="Q27" s="19" t="str">
        <f t="shared" si="9"/>
        <v>B</v>
      </c>
      <c r="R27" s="19" t="str">
        <f t="shared" si="10"/>
        <v/>
      </c>
      <c r="S27" s="18"/>
      <c r="T27" s="1">
        <v>83</v>
      </c>
      <c r="U27" s="1">
        <v>75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948</v>
      </c>
      <c r="FK27" s="39">
        <v>958</v>
      </c>
    </row>
    <row r="28" spans="1:167" x14ac:dyDescent="0.25">
      <c r="A28" s="19">
        <v>18</v>
      </c>
      <c r="B28" s="19">
        <v>2040</v>
      </c>
      <c r="C28" s="19" t="s">
        <v>136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menyelesaikan  sistem  persamaan linear tiga variabel namun perlu peningkatan pemahaman dalam menyelesaikan persamaan dan pertidaksamaan nilai mutlak</v>
      </c>
      <c r="K28" s="19">
        <f t="shared" si="4"/>
        <v>88.333333333333329</v>
      </c>
      <c r="L28" s="19" t="str">
        <f t="shared" si="5"/>
        <v>A</v>
      </c>
      <c r="M28" s="19">
        <f t="shared" si="6"/>
        <v>88.333333333333329</v>
      </c>
      <c r="N28" s="19" t="str">
        <f t="shared" si="7"/>
        <v>A</v>
      </c>
      <c r="O28" s="35">
        <v>2</v>
      </c>
      <c r="P28" s="19" t="str">
        <f t="shared" si="8"/>
        <v>Memiliki  ketrampilan   dalam menyelesaikan   masalah sistim  persamaan linear tiga variabel</v>
      </c>
      <c r="Q28" s="19" t="str">
        <f t="shared" si="9"/>
        <v>B</v>
      </c>
      <c r="R28" s="19" t="str">
        <f t="shared" si="10"/>
        <v/>
      </c>
      <c r="S28" s="18"/>
      <c r="T28" s="1">
        <v>84</v>
      </c>
      <c r="U28" s="1">
        <v>80</v>
      </c>
      <c r="V28" s="1">
        <v>89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2056</v>
      </c>
      <c r="C29" s="19" t="s">
        <v>137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dalam menyelesaikan  sistem  persamaan linear tiga variabel namun perlu peningkatan pemahaman dalam menyelesaikan persamaan dan pertidaksamaan nilai mutlak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2</v>
      </c>
      <c r="P29" s="19" t="str">
        <f t="shared" si="8"/>
        <v>Memiliki  ketrampilan   dalam menyelesaikan   masalah sistim  persamaan linear tiga variabel</v>
      </c>
      <c r="Q29" s="19" t="str">
        <f t="shared" si="9"/>
        <v>B</v>
      </c>
      <c r="R29" s="19" t="str">
        <f t="shared" si="10"/>
        <v/>
      </c>
      <c r="S29" s="18"/>
      <c r="T29" s="1">
        <v>73</v>
      </c>
      <c r="U29" s="1">
        <v>80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949</v>
      </c>
      <c r="FK29" s="39">
        <v>959</v>
      </c>
    </row>
    <row r="30" spans="1:167" x14ac:dyDescent="0.25">
      <c r="A30" s="19">
        <v>20</v>
      </c>
      <c r="B30" s="19">
        <v>2072</v>
      </c>
      <c r="C30" s="19" t="s">
        <v>138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2</v>
      </c>
      <c r="J30" s="19" t="str">
        <f t="shared" si="3"/>
        <v>Memiliki Kemampuan dalam menyelesaikan  sistem  persamaan linear tiga variabel namun perlu peningkatan pemahaman dalam menyelesaikan persamaan dan pertidaksamaan nilai mutlak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 ketrampilan   dalam menyelesaikan   masalah sistim  persamaan linear tiga variabel</v>
      </c>
      <c r="Q30" s="19" t="str">
        <f t="shared" si="9"/>
        <v>B</v>
      </c>
      <c r="R30" s="19" t="str">
        <f t="shared" si="10"/>
        <v/>
      </c>
      <c r="S30" s="18"/>
      <c r="T30" s="1">
        <v>72</v>
      </c>
      <c r="U30" s="1">
        <v>68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2088</v>
      </c>
      <c r="C31" s="19" t="s">
        <v>139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>Memiliki  ketrampilan   dalam menyelesaikan   masalah sistim  persamaan linear tiga variabel</v>
      </c>
      <c r="Q31" s="19" t="str">
        <f t="shared" si="9"/>
        <v>B</v>
      </c>
      <c r="R31" s="19" t="str">
        <f t="shared" si="10"/>
        <v/>
      </c>
      <c r="S31" s="18"/>
      <c r="T31" s="1">
        <v>70</v>
      </c>
      <c r="U31" s="1">
        <v>80</v>
      </c>
      <c r="V31" s="1">
        <v>72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90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950</v>
      </c>
      <c r="FK31" s="39">
        <v>960</v>
      </c>
    </row>
    <row r="32" spans="1:167" x14ac:dyDescent="0.25">
      <c r="A32" s="19">
        <v>22</v>
      </c>
      <c r="B32" s="19">
        <v>2104</v>
      </c>
      <c r="C32" s="19" t="s">
        <v>140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88.333333333333329</v>
      </c>
      <c r="L32" s="19" t="str">
        <f t="shared" si="5"/>
        <v>A</v>
      </c>
      <c r="M32" s="19">
        <f t="shared" si="6"/>
        <v>88.333333333333329</v>
      </c>
      <c r="N32" s="19" t="str">
        <f t="shared" si="7"/>
        <v>A</v>
      </c>
      <c r="O32" s="35">
        <v>2</v>
      </c>
      <c r="P32" s="19" t="str">
        <f t="shared" si="8"/>
        <v>Memiliki  ketrampilan   dalam menyelesaikan   masalah sistim  persamaan linear tiga variabel</v>
      </c>
      <c r="Q32" s="19" t="str">
        <f t="shared" si="9"/>
        <v>B</v>
      </c>
      <c r="R32" s="19" t="str">
        <f t="shared" si="10"/>
        <v/>
      </c>
      <c r="S32" s="18"/>
      <c r="T32" s="1">
        <v>68</v>
      </c>
      <c r="U32" s="1">
        <v>83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2120</v>
      </c>
      <c r="C33" s="19" t="s">
        <v>141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menyelesaikan  sistem  persamaan linear tiga variabel namun perlu peningkatan pemahaman dalam menyelesaikan persamaan dan pertidaksamaan nilai mutlak</v>
      </c>
      <c r="K33" s="19">
        <f t="shared" si="4"/>
        <v>75</v>
      </c>
      <c r="L33" s="19" t="str">
        <f t="shared" si="5"/>
        <v>C</v>
      </c>
      <c r="M33" s="19">
        <f t="shared" si="6"/>
        <v>75</v>
      </c>
      <c r="N33" s="19" t="str">
        <f t="shared" si="7"/>
        <v>C</v>
      </c>
      <c r="O33" s="35">
        <v>2</v>
      </c>
      <c r="P33" s="19" t="str">
        <f t="shared" si="8"/>
        <v>Memiliki  ketrampilan   dalam menyelesaikan   masalah sistim  persamaan linear tiga variabel</v>
      </c>
      <c r="Q33" s="19" t="str">
        <f t="shared" si="9"/>
        <v>B</v>
      </c>
      <c r="R33" s="19" t="str">
        <f t="shared" si="10"/>
        <v/>
      </c>
      <c r="S33" s="18"/>
      <c r="T33" s="1">
        <v>75</v>
      </c>
      <c r="U33" s="1">
        <v>73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2136</v>
      </c>
      <c r="C34" s="19" t="s">
        <v>142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2</v>
      </c>
      <c r="P34" s="19" t="str">
        <f t="shared" si="8"/>
        <v>Memiliki  ketrampilan   dalam menyelesaikan   masalah sistim  persamaan linear tiga variabel</v>
      </c>
      <c r="Q34" s="19" t="str">
        <f t="shared" si="9"/>
        <v>B</v>
      </c>
      <c r="R34" s="19" t="str">
        <f t="shared" si="10"/>
        <v/>
      </c>
      <c r="S34" s="18"/>
      <c r="T34" s="1">
        <v>83</v>
      </c>
      <c r="U34" s="1">
        <v>85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2152</v>
      </c>
      <c r="C35" s="19" t="s">
        <v>143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2</v>
      </c>
      <c r="J35" s="19" t="str">
        <f t="shared" si="3"/>
        <v>Memiliki Kemampuan dalam menyelesaikan  sistem  persamaan linear tiga variabel namun perlu peningkatan pemahaman dalam menyelesaikan persamaan dan pertidaksamaan nilai mutlak</v>
      </c>
      <c r="K35" s="19">
        <f t="shared" si="4"/>
        <v>86.666666666666671</v>
      </c>
      <c r="L35" s="19" t="str">
        <f t="shared" si="5"/>
        <v>A</v>
      </c>
      <c r="M35" s="19">
        <f t="shared" si="6"/>
        <v>86.666666666666671</v>
      </c>
      <c r="N35" s="19" t="str">
        <f t="shared" si="7"/>
        <v>A</v>
      </c>
      <c r="O35" s="35">
        <v>2</v>
      </c>
      <c r="P35" s="19" t="str">
        <f t="shared" si="8"/>
        <v>Memiliki  ketrampilan   dalam menyelesaikan   masalah sistim  persamaan linear tiga variabel</v>
      </c>
      <c r="Q35" s="19" t="str">
        <f t="shared" si="9"/>
        <v>B</v>
      </c>
      <c r="R35" s="19" t="str">
        <f t="shared" si="10"/>
        <v/>
      </c>
      <c r="S35" s="18"/>
      <c r="T35" s="1">
        <v>84</v>
      </c>
      <c r="U35" s="1">
        <v>95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2168</v>
      </c>
      <c r="C36" s="19" t="s">
        <v>144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menyelesaikan  sistem  persamaan linear tiga variabel namun perlu peningkatan pemahaman dalam menyelesaikan persamaan dan pertidaksamaan nilai mutlak</v>
      </c>
      <c r="K36" s="19">
        <f t="shared" si="4"/>
        <v>88.333333333333329</v>
      </c>
      <c r="L36" s="19" t="str">
        <f t="shared" si="5"/>
        <v>A</v>
      </c>
      <c r="M36" s="19">
        <f t="shared" si="6"/>
        <v>88.333333333333329</v>
      </c>
      <c r="N36" s="19" t="str">
        <f t="shared" si="7"/>
        <v>A</v>
      </c>
      <c r="O36" s="35">
        <v>2</v>
      </c>
      <c r="P36" s="19" t="str">
        <f t="shared" si="8"/>
        <v>Memiliki  ketrampilan   dalam menyelesaikan   masalah sistim  persamaan linear tiga variabel</v>
      </c>
      <c r="Q36" s="19" t="str">
        <f t="shared" si="9"/>
        <v>B</v>
      </c>
      <c r="R36" s="19" t="str">
        <f t="shared" si="10"/>
        <v/>
      </c>
      <c r="S36" s="18"/>
      <c r="T36" s="1">
        <v>87</v>
      </c>
      <c r="U36" s="1">
        <v>78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2184</v>
      </c>
      <c r="C37" s="19" t="s">
        <v>145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2</v>
      </c>
      <c r="J37" s="19" t="str">
        <f t="shared" si="3"/>
        <v>Memiliki Kemampuan dalam menyelesaikan  sistem  persamaan linear tiga variabel namun perlu peningkatan pemahaman dalam menyelesaikan persamaan dan pertidaksamaan nilai mutlak</v>
      </c>
      <c r="K37" s="19">
        <f t="shared" si="4"/>
        <v>88.333333333333329</v>
      </c>
      <c r="L37" s="19" t="str">
        <f t="shared" si="5"/>
        <v>A</v>
      </c>
      <c r="M37" s="19">
        <f t="shared" si="6"/>
        <v>88.333333333333329</v>
      </c>
      <c r="N37" s="19" t="str">
        <f t="shared" si="7"/>
        <v>A</v>
      </c>
      <c r="O37" s="35">
        <v>2</v>
      </c>
      <c r="P37" s="19" t="str">
        <f t="shared" si="8"/>
        <v>Memiliki  ketrampilan   dalam menyelesaikan   masalah sistim  persamaan linear tiga variabel</v>
      </c>
      <c r="Q37" s="19" t="str">
        <f t="shared" si="9"/>
        <v>B</v>
      </c>
      <c r="R37" s="19" t="str">
        <f t="shared" si="10"/>
        <v/>
      </c>
      <c r="S37" s="18"/>
      <c r="T37" s="1">
        <v>84</v>
      </c>
      <c r="U37" s="1">
        <v>93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2200</v>
      </c>
      <c r="C38" s="19" t="s">
        <v>146</v>
      </c>
      <c r="D38" s="18"/>
      <c r="E38" s="19">
        <f t="shared" si="0"/>
        <v>68</v>
      </c>
      <c r="F38" s="19" t="str">
        <f t="shared" si="1"/>
        <v>D</v>
      </c>
      <c r="G38" s="19">
        <f>IF((COUNTA(T12:AC12)&gt;0),(ROUND((AVERAGE(T38:AD38)),0)),"")</f>
        <v>68</v>
      </c>
      <c r="H38" s="19" t="str">
        <f t="shared" si="2"/>
        <v>D</v>
      </c>
      <c r="I38" s="35">
        <v>2</v>
      </c>
      <c r="J38" s="19" t="str">
        <f t="shared" si="3"/>
        <v>Memiliki Kemampuan dalam menyelesaikan  sistem  persamaan linear tiga variabel namun perlu peningkatan pemahaman dalam menyelesaikan persamaan dan pertidaksamaan nilai mutlak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2</v>
      </c>
      <c r="P38" s="19" t="str">
        <f t="shared" si="8"/>
        <v>Memiliki  ketrampilan   dalam menyelesaikan   masalah sistim  persamaan linear tiga variabel</v>
      </c>
      <c r="Q38" s="19" t="str">
        <f t="shared" si="9"/>
        <v>B</v>
      </c>
      <c r="R38" s="19" t="str">
        <f t="shared" si="10"/>
        <v/>
      </c>
      <c r="S38" s="18"/>
      <c r="T38" s="1">
        <v>63</v>
      </c>
      <c r="U38" s="1">
        <v>75</v>
      </c>
      <c r="V38" s="1">
        <v>65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95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2215</v>
      </c>
      <c r="C39" s="19" t="s">
        <v>147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menyelesaikan  sistem  persamaan linear tiga variabel namun perlu peningkatan pemahaman dalam menyelesaikan persamaan dan pertidaksamaan nilai mutlak</v>
      </c>
      <c r="K39" s="19">
        <f t="shared" si="4"/>
        <v>86.666666666666671</v>
      </c>
      <c r="L39" s="19" t="str">
        <f t="shared" si="5"/>
        <v>A</v>
      </c>
      <c r="M39" s="19">
        <f t="shared" si="6"/>
        <v>86.666666666666671</v>
      </c>
      <c r="N39" s="19" t="str">
        <f t="shared" si="7"/>
        <v>A</v>
      </c>
      <c r="O39" s="35">
        <v>2</v>
      </c>
      <c r="P39" s="19" t="str">
        <f t="shared" si="8"/>
        <v>Memiliki  ketrampilan   dalam menyelesaikan   masalah sistim  persamaan linear tiga variabel</v>
      </c>
      <c r="Q39" s="19" t="str">
        <f t="shared" si="9"/>
        <v>B</v>
      </c>
      <c r="R39" s="19" t="str">
        <f t="shared" si="10"/>
        <v/>
      </c>
      <c r="S39" s="18"/>
      <c r="T39" s="1">
        <v>83</v>
      </c>
      <c r="U39" s="1">
        <v>85</v>
      </c>
      <c r="V39" s="1">
        <v>62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2231</v>
      </c>
      <c r="C40" s="19" t="s">
        <v>148</v>
      </c>
      <c r="D40" s="18"/>
      <c r="E40" s="19">
        <f t="shared" si="0"/>
        <v>68</v>
      </c>
      <c r="F40" s="19" t="str">
        <f t="shared" si="1"/>
        <v>D</v>
      </c>
      <c r="G40" s="19">
        <f>IF((COUNTA(T12:AC12)&gt;0),(ROUND((AVERAGE(T40:AD40)),0)),"")</f>
        <v>68</v>
      </c>
      <c r="H40" s="19" t="str">
        <f t="shared" si="2"/>
        <v>D</v>
      </c>
      <c r="I40" s="35">
        <v>2</v>
      </c>
      <c r="J40" s="19" t="str">
        <f t="shared" si="3"/>
        <v>Memiliki Kemampuan dalam menyelesaikan  sistem  persamaan linear tiga variabel namun perlu peningkatan pemahaman dalam menyelesaikan persamaan dan pertidaksamaan nilai mutlak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2</v>
      </c>
      <c r="P40" s="19" t="str">
        <f t="shared" si="8"/>
        <v>Memiliki  ketrampilan   dalam menyelesaikan   masalah sistim  persamaan linear tiga variabel</v>
      </c>
      <c r="Q40" s="19" t="str">
        <f t="shared" si="9"/>
        <v>B</v>
      </c>
      <c r="R40" s="19" t="str">
        <f t="shared" si="10"/>
        <v/>
      </c>
      <c r="S40" s="18"/>
      <c r="T40" s="1">
        <v>74</v>
      </c>
      <c r="U40" s="1">
        <v>70</v>
      </c>
      <c r="V40" s="1">
        <v>60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2246</v>
      </c>
      <c r="C41" s="19" t="s">
        <v>149</v>
      </c>
      <c r="D41" s="18"/>
      <c r="E41" s="19">
        <f t="shared" si="0"/>
        <v>71</v>
      </c>
      <c r="F41" s="19" t="str">
        <f t="shared" si="1"/>
        <v>C</v>
      </c>
      <c r="G41" s="19">
        <f>IF((COUNTA(T12:AC12)&gt;0),(ROUND((AVERAGE(T41:AD41)),0)),"")</f>
        <v>71</v>
      </c>
      <c r="H41" s="19" t="str">
        <f t="shared" si="2"/>
        <v>C</v>
      </c>
      <c r="I41" s="35">
        <v>2</v>
      </c>
      <c r="J41" s="19" t="str">
        <f t="shared" si="3"/>
        <v>Memiliki Kemampuan dalam menyelesaikan  sistem  persamaan linear tiga variabel namun perlu peningkatan pemahaman dalam menyelesaikan persamaan dan pertidaksamaan nilai mutlak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 ketrampilan   dalam menyelesaikan   masalah sistim  persamaan linear tiga variabel</v>
      </c>
      <c r="Q41" s="19" t="str">
        <f t="shared" si="9"/>
        <v>B</v>
      </c>
      <c r="R41" s="19" t="str">
        <f t="shared" si="10"/>
        <v/>
      </c>
      <c r="S41" s="18"/>
      <c r="T41" s="1">
        <v>69</v>
      </c>
      <c r="U41" s="1">
        <v>80</v>
      </c>
      <c r="V41" s="1">
        <v>64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2262</v>
      </c>
      <c r="C42" s="19" t="s">
        <v>150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menyelesaikan  sistem  persamaan linear tiga variabel namun perlu peningkatan pemahaman dalam menyelesaikan persamaan dan pertidaksamaan nilai mutlak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2</v>
      </c>
      <c r="P42" s="19" t="str">
        <f t="shared" si="8"/>
        <v>Memiliki  ketrampilan   dalam menyelesaikan   masalah sistim  persamaan linear tiga variabel</v>
      </c>
      <c r="Q42" s="19" t="str">
        <f t="shared" si="9"/>
        <v>B</v>
      </c>
      <c r="R42" s="19" t="str">
        <f t="shared" si="10"/>
        <v/>
      </c>
      <c r="S42" s="18"/>
      <c r="T42" s="1">
        <v>76</v>
      </c>
      <c r="U42" s="1">
        <v>80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2277</v>
      </c>
      <c r="C43" s="19" t="s">
        <v>151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86.666666666666671</v>
      </c>
      <c r="L43" s="19" t="str">
        <f t="shared" si="5"/>
        <v>A</v>
      </c>
      <c r="M43" s="19">
        <f t="shared" si="6"/>
        <v>86.666666666666671</v>
      </c>
      <c r="N43" s="19" t="str">
        <f t="shared" si="7"/>
        <v>A</v>
      </c>
      <c r="O43" s="35">
        <v>2</v>
      </c>
      <c r="P43" s="19" t="str">
        <f t="shared" si="8"/>
        <v>Memiliki  ketrampilan   dalam menyelesaikan   masalah sistim  persamaan linear tiga variabel</v>
      </c>
      <c r="Q43" s="19" t="str">
        <f t="shared" si="9"/>
        <v>B</v>
      </c>
      <c r="R43" s="19" t="str">
        <f t="shared" si="10"/>
        <v/>
      </c>
      <c r="S43" s="18"/>
      <c r="T43" s="1">
        <v>69</v>
      </c>
      <c r="U43" s="1">
        <v>90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2292</v>
      </c>
      <c r="C44" s="19" t="s">
        <v>152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dalam menyelesaikan  sistem  persamaan linear tiga variabel namun perlu peningkatan pemahaman dalam menyelesaikan persamaan dan pertidaksamaan nilai mutlak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 ketrampilan   dalam menyelesaikan   masalah sistim  persamaan linear tiga variabel</v>
      </c>
      <c r="Q44" s="19" t="str">
        <f t="shared" si="9"/>
        <v>B</v>
      </c>
      <c r="R44" s="19" t="str">
        <f t="shared" si="10"/>
        <v/>
      </c>
      <c r="S44" s="18"/>
      <c r="T44" s="1">
        <v>77</v>
      </c>
      <c r="U44" s="1">
        <v>73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2308</v>
      </c>
      <c r="C45" s="19" t="s">
        <v>153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menyelesaikan  sistem  persamaan linear tiga variabel namun perlu peningkatan pemahaman dalam menyelesaikan persamaan dan pertidaksamaan nilai mutlak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2</v>
      </c>
      <c r="P45" s="19" t="str">
        <f t="shared" si="8"/>
        <v>Memiliki  ketrampilan   dalam menyelesaikan   masalah sistim  persamaan linear tiga variabel</v>
      </c>
      <c r="Q45" s="19" t="str">
        <f t="shared" si="9"/>
        <v>B</v>
      </c>
      <c r="R45" s="19" t="str">
        <f t="shared" si="10"/>
        <v/>
      </c>
      <c r="S45" s="18"/>
      <c r="T45" s="1">
        <v>81</v>
      </c>
      <c r="U45" s="1">
        <v>85</v>
      </c>
      <c r="V45" s="1">
        <v>71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2324</v>
      </c>
      <c r="C46" s="19" t="s">
        <v>154</v>
      </c>
      <c r="D46" s="18"/>
      <c r="E46" s="19">
        <f t="shared" si="0"/>
        <v>71</v>
      </c>
      <c r="F46" s="19" t="str">
        <f t="shared" si="1"/>
        <v>C</v>
      </c>
      <c r="G46" s="19">
        <f>IF((COUNTA(T12:AC12)&gt;0),(ROUND((AVERAGE(T46:AD46)),0)),"")</f>
        <v>71</v>
      </c>
      <c r="H46" s="19" t="str">
        <f t="shared" si="2"/>
        <v>C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 ketrampilan   dalam menyelesaikan   masalah sistim  persamaan linear tiga variabel</v>
      </c>
      <c r="Q46" s="19" t="str">
        <f t="shared" si="9"/>
        <v>B</v>
      </c>
      <c r="R46" s="19" t="str">
        <f t="shared" si="10"/>
        <v/>
      </c>
      <c r="S46" s="18"/>
      <c r="T46" s="1">
        <v>65</v>
      </c>
      <c r="U46" s="1">
        <v>78</v>
      </c>
      <c r="V46" s="1">
        <v>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2339</v>
      </c>
      <c r="C47" s="19" t="s">
        <v>155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dalam menyelesaikan  sistem  persamaan linear tiga variabel namun perlu peningkatan pemahaman dalam menyelesaikan persamaan dan pertidaksamaan nilai mutlak</v>
      </c>
      <c r="K47" s="19">
        <f t="shared" si="4"/>
        <v>86.666666666666671</v>
      </c>
      <c r="L47" s="19" t="str">
        <f t="shared" si="5"/>
        <v>A</v>
      </c>
      <c r="M47" s="19">
        <f t="shared" si="6"/>
        <v>86.666666666666671</v>
      </c>
      <c r="N47" s="19" t="str">
        <f t="shared" si="7"/>
        <v>A</v>
      </c>
      <c r="O47" s="35">
        <v>2</v>
      </c>
      <c r="P47" s="19" t="str">
        <f t="shared" si="8"/>
        <v>Memiliki  ketrampilan   dalam menyelesaikan   masalah sistim  persamaan linear tiga variabel</v>
      </c>
      <c r="Q47" s="19" t="str">
        <f t="shared" si="9"/>
        <v>B</v>
      </c>
      <c r="R47" s="19" t="str">
        <f t="shared" si="10"/>
        <v/>
      </c>
      <c r="S47" s="18"/>
      <c r="T47" s="1">
        <v>73</v>
      </c>
      <c r="U47" s="1">
        <v>78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/>
      <c r="G52" s="74" t="s">
        <v>106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/>
      <c r="G53" s="74" t="s">
        <v>109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111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112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116</v>
      </c>
      <c r="N57" s="18"/>
      <c r="O57" s="36"/>
      <c r="P57" s="18"/>
      <c r="Q57" s="18" t="s">
        <v>117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2354</v>
      </c>
      <c r="C11" s="19" t="s">
        <v>157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75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75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 ketrampilan   dalam menyelesaikan   masalah sistim  persamaan linear tiga variabel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76</v>
      </c>
      <c r="V11" s="1">
        <v>69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60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2370</v>
      </c>
      <c r="C12" s="19" t="s">
        <v>158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2</v>
      </c>
      <c r="J12" s="19" t="str">
        <f t="shared" si="3"/>
        <v>Memiliki Kemampuan dalam menyelesaikan  sistem  persamaan linear tiga variabel namun perlu peningkatan pemahaman dalam menyelesaikan persamaan dan pertidaksamaan nilai mutlak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2</v>
      </c>
      <c r="P12" s="19" t="str">
        <f t="shared" si="8"/>
        <v>Memiliki  ketrampilan   dalam menyelesaikan   masalah sistim  persamaan linear tiga variabel</v>
      </c>
      <c r="Q12" s="19" t="str">
        <f t="shared" si="9"/>
        <v>B</v>
      </c>
      <c r="R12" s="19" t="str">
        <f t="shared" si="10"/>
        <v/>
      </c>
      <c r="S12" s="18"/>
      <c r="T12" s="1">
        <v>77</v>
      </c>
      <c r="U12" s="1">
        <v>70</v>
      </c>
      <c r="V12" s="1">
        <v>65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2386</v>
      </c>
      <c r="C13" s="19" t="s">
        <v>159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v>2</v>
      </c>
      <c r="P13" s="19" t="str">
        <f t="shared" si="8"/>
        <v>Memiliki  ketrampilan   dalam menyelesaikan   masalah sistim  persamaan linear tiga variabel</v>
      </c>
      <c r="Q13" s="19" t="str">
        <f t="shared" si="9"/>
        <v>B</v>
      </c>
      <c r="R13" s="19" t="str">
        <f t="shared" si="10"/>
        <v/>
      </c>
      <c r="S13" s="18"/>
      <c r="T13" s="1">
        <v>92</v>
      </c>
      <c r="U13" s="1">
        <v>85</v>
      </c>
      <c r="V13" s="1">
        <v>73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961</v>
      </c>
      <c r="FK13" s="39">
        <v>971</v>
      </c>
    </row>
    <row r="14" spans="1:167" x14ac:dyDescent="0.25">
      <c r="A14" s="19">
        <v>4</v>
      </c>
      <c r="B14" s="19">
        <v>2402</v>
      </c>
      <c r="C14" s="19" t="s">
        <v>160</v>
      </c>
      <c r="D14" s="18"/>
      <c r="E14" s="19">
        <f t="shared" si="0"/>
        <v>72</v>
      </c>
      <c r="F14" s="19" t="str">
        <f t="shared" si="1"/>
        <v>C</v>
      </c>
      <c r="G14" s="19">
        <f>IF((COUNTA(T12:AC12)&gt;0),(ROUND((AVERAGE(T14:AD14)),0)),"")</f>
        <v>72</v>
      </c>
      <c r="H14" s="19" t="str">
        <f t="shared" si="2"/>
        <v>C</v>
      </c>
      <c r="I14" s="35">
        <v>2</v>
      </c>
      <c r="J14" s="19" t="str">
        <f t="shared" si="3"/>
        <v>Memiliki Kemampuan dalam menyelesaikan  sistem  persamaan linear tiga variabel namun perlu peningkatan pemahaman dalam menyelesaikan persamaan dan pertidaksamaan nilai mutlak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 ketrampilan   dalam menyelesaikan   masalah sistim  persamaan linear tiga variabel</v>
      </c>
      <c r="Q14" s="19" t="str">
        <f t="shared" si="9"/>
        <v>B</v>
      </c>
      <c r="R14" s="19" t="str">
        <f t="shared" si="10"/>
        <v/>
      </c>
      <c r="S14" s="18"/>
      <c r="T14" s="1">
        <v>75</v>
      </c>
      <c r="U14" s="1">
        <v>75</v>
      </c>
      <c r="V14" s="1">
        <v>65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2418</v>
      </c>
      <c r="C15" s="19" t="s">
        <v>161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menyelesaikan  sistem  persamaan linear tiga variabel namun perlu peningkatan pemahaman dalam menyelesaikan persamaan dan pertidaksamaan nilai mutlak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2</v>
      </c>
      <c r="P15" s="19" t="str">
        <f t="shared" si="8"/>
        <v>Memiliki  ketrampilan   dalam menyelesaikan   masalah sistim  persamaan linear tiga variabel</v>
      </c>
      <c r="Q15" s="19" t="str">
        <f t="shared" si="9"/>
        <v>B</v>
      </c>
      <c r="R15" s="19" t="str">
        <f t="shared" si="10"/>
        <v/>
      </c>
      <c r="S15" s="18"/>
      <c r="T15" s="1">
        <v>91</v>
      </c>
      <c r="U15" s="1">
        <v>78</v>
      </c>
      <c r="V15" s="1">
        <v>58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962</v>
      </c>
      <c r="FK15" s="39">
        <v>972</v>
      </c>
    </row>
    <row r="16" spans="1:167" x14ac:dyDescent="0.25">
      <c r="A16" s="19">
        <v>6</v>
      </c>
      <c r="B16" s="19">
        <v>2434</v>
      </c>
      <c r="C16" s="19" t="s">
        <v>162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2</v>
      </c>
      <c r="J16" s="19" t="str">
        <f t="shared" si="3"/>
        <v>Memiliki Kemampuan dalam menyelesaikan  sistem  persamaan linear tiga variabel namun perlu peningkatan pemahaman dalam menyelesaikan persamaan dan pertidaksamaan nilai mutlak</v>
      </c>
      <c r="K16" s="19">
        <f t="shared" si="4"/>
        <v>88.333333333333329</v>
      </c>
      <c r="L16" s="19" t="str">
        <f t="shared" si="5"/>
        <v>A</v>
      </c>
      <c r="M16" s="19">
        <f t="shared" si="6"/>
        <v>88.333333333333329</v>
      </c>
      <c r="N16" s="19" t="str">
        <f t="shared" si="7"/>
        <v>A</v>
      </c>
      <c r="O16" s="35">
        <v>2</v>
      </c>
      <c r="P16" s="19" t="str">
        <f t="shared" si="8"/>
        <v>Memiliki  ketrampilan   dalam menyelesaikan   masalah sistim  persamaan linear tiga variabel</v>
      </c>
      <c r="Q16" s="19" t="str">
        <f t="shared" si="9"/>
        <v>B</v>
      </c>
      <c r="R16" s="19" t="str">
        <f t="shared" si="10"/>
        <v/>
      </c>
      <c r="S16" s="18"/>
      <c r="T16" s="1">
        <v>94</v>
      </c>
      <c r="U16" s="1">
        <v>93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2450</v>
      </c>
      <c r="C17" s="19" t="s">
        <v>163</v>
      </c>
      <c r="D17" s="18"/>
      <c r="E17" s="19">
        <f t="shared" si="0"/>
        <v>68</v>
      </c>
      <c r="F17" s="19" t="str">
        <f t="shared" si="1"/>
        <v>D</v>
      </c>
      <c r="G17" s="19">
        <f>IF((COUNTA(T12:AC12)&gt;0),(ROUND((AVERAGE(T17:AD17)),0)),"")</f>
        <v>68</v>
      </c>
      <c r="H17" s="19" t="str">
        <f t="shared" si="2"/>
        <v>D</v>
      </c>
      <c r="I17" s="35">
        <v>2</v>
      </c>
      <c r="J17" s="19" t="str">
        <f t="shared" si="3"/>
        <v>Memiliki Kemampuan dalam menyelesaikan  sistem  persamaan linear tiga variabel namun perlu peningkatan pemahaman dalam menyelesaikan persamaan dan pertidaksamaan nilai mutlak</v>
      </c>
      <c r="K17" s="19">
        <f t="shared" si="4"/>
        <v>75</v>
      </c>
      <c r="L17" s="19" t="str">
        <f t="shared" si="5"/>
        <v>C</v>
      </c>
      <c r="M17" s="19">
        <f t="shared" si="6"/>
        <v>75</v>
      </c>
      <c r="N17" s="19" t="str">
        <f t="shared" si="7"/>
        <v>C</v>
      </c>
      <c r="O17" s="35">
        <v>2</v>
      </c>
      <c r="P17" s="19" t="str">
        <f t="shared" si="8"/>
        <v>Memiliki  ketrampilan   dalam menyelesaikan   masalah sistim  persamaan linear tiga variabel</v>
      </c>
      <c r="Q17" s="19" t="str">
        <f t="shared" si="9"/>
        <v>B</v>
      </c>
      <c r="R17" s="19" t="str">
        <f t="shared" si="10"/>
        <v/>
      </c>
      <c r="S17" s="18"/>
      <c r="T17" s="1">
        <v>56</v>
      </c>
      <c r="U17" s="1">
        <v>75</v>
      </c>
      <c r="V17" s="1">
        <v>72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963</v>
      </c>
      <c r="FK17" s="39">
        <v>973</v>
      </c>
    </row>
    <row r="18" spans="1:167" x14ac:dyDescent="0.25">
      <c r="A18" s="19">
        <v>8</v>
      </c>
      <c r="B18" s="19">
        <v>2482</v>
      </c>
      <c r="C18" s="19" t="s">
        <v>164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menyelesaikan  sistem  persamaan linear tiga variabel namun perlu peningkatan pemahaman dalam menyelesaikan persamaan dan pertidaksamaan nilai mutlak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 ketrampilan   dalam menyelesaikan   masalah sistim  persamaan linear tiga variabel</v>
      </c>
      <c r="Q18" s="19" t="str">
        <f t="shared" si="9"/>
        <v>B</v>
      </c>
      <c r="R18" s="19" t="str">
        <f t="shared" si="10"/>
        <v/>
      </c>
      <c r="S18" s="18"/>
      <c r="T18" s="1">
        <v>74</v>
      </c>
      <c r="U18" s="1">
        <v>90</v>
      </c>
      <c r="V18" s="1">
        <v>73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65</v>
      </c>
      <c r="AG18" s="1">
        <v>90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2498</v>
      </c>
      <c r="C19" s="19" t="s">
        <v>165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2</v>
      </c>
      <c r="P19" s="19" t="str">
        <f t="shared" si="8"/>
        <v>Memiliki  ketrampilan   dalam menyelesaikan   masalah sistim  persamaan linear tiga variabel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1">
        <v>78</v>
      </c>
      <c r="V19" s="1">
        <v>72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964</v>
      </c>
      <c r="FK19" s="39">
        <v>974</v>
      </c>
    </row>
    <row r="20" spans="1:167" x14ac:dyDescent="0.25">
      <c r="A20" s="19">
        <v>10</v>
      </c>
      <c r="B20" s="19">
        <v>2514</v>
      </c>
      <c r="C20" s="19" t="s">
        <v>166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78.333333333333329</v>
      </c>
      <c r="L20" s="19" t="str">
        <f t="shared" si="5"/>
        <v>B</v>
      </c>
      <c r="M20" s="19">
        <f t="shared" si="6"/>
        <v>78.333333333333329</v>
      </c>
      <c r="N20" s="19" t="str">
        <f t="shared" si="7"/>
        <v>B</v>
      </c>
      <c r="O20" s="35">
        <v>2</v>
      </c>
      <c r="P20" s="19" t="str">
        <f t="shared" si="8"/>
        <v>Memiliki  ketrampilan   dalam menyelesaikan   masalah sistim  persamaan linear tiga variabel</v>
      </c>
      <c r="Q20" s="19" t="str">
        <f t="shared" si="9"/>
        <v>B</v>
      </c>
      <c r="R20" s="19" t="str">
        <f t="shared" si="10"/>
        <v/>
      </c>
      <c r="S20" s="18"/>
      <c r="T20" s="1">
        <v>68</v>
      </c>
      <c r="U20" s="1">
        <v>90</v>
      </c>
      <c r="V20" s="1">
        <v>71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60</v>
      </c>
      <c r="AG20" s="1">
        <v>90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2530</v>
      </c>
      <c r="C21" s="19" t="s">
        <v>167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2</v>
      </c>
      <c r="P21" s="19" t="str">
        <f t="shared" si="8"/>
        <v>Memiliki  ketrampilan   dalam menyelesaikan   masalah sistim  persamaan linear tiga variabel</v>
      </c>
      <c r="Q21" s="19" t="str">
        <f t="shared" si="9"/>
        <v>B</v>
      </c>
      <c r="R21" s="19" t="str">
        <f t="shared" si="10"/>
        <v/>
      </c>
      <c r="S21" s="18"/>
      <c r="T21" s="1">
        <v>87</v>
      </c>
      <c r="U21" s="1">
        <v>78</v>
      </c>
      <c r="V21" s="1">
        <v>69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965</v>
      </c>
      <c r="FK21" s="39">
        <v>975</v>
      </c>
    </row>
    <row r="22" spans="1:167" x14ac:dyDescent="0.25">
      <c r="A22" s="19">
        <v>12</v>
      </c>
      <c r="B22" s="19">
        <v>2546</v>
      </c>
      <c r="C22" s="19" t="s">
        <v>168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menyelesaikan  sistem  persamaan linear tiga variabel namun perlu peningkatan pemahaman dalam menyelesaikan persamaan dan pertidaksamaan nilai mutlak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2</v>
      </c>
      <c r="P22" s="19" t="str">
        <f t="shared" si="8"/>
        <v>Memiliki  ketrampilan   dalam menyelesaikan   masalah sistim  persamaan linear tiga variabel</v>
      </c>
      <c r="Q22" s="19" t="str">
        <f t="shared" si="9"/>
        <v>B</v>
      </c>
      <c r="R22" s="19" t="str">
        <f t="shared" si="10"/>
        <v/>
      </c>
      <c r="S22" s="18"/>
      <c r="T22" s="1">
        <v>84</v>
      </c>
      <c r="U22" s="1">
        <v>75</v>
      </c>
      <c r="V22" s="1">
        <v>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2562</v>
      </c>
      <c r="C23" s="19" t="s">
        <v>169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2</v>
      </c>
      <c r="J23" s="19" t="str">
        <f t="shared" si="3"/>
        <v>Memiliki Kemampuan dalam menyelesaikan  sistem  persamaan linear tiga variabel namun perlu peningkatan pemahaman dalam menyelesaikan persamaan dan pertidaksamaan nilai mutlak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2</v>
      </c>
      <c r="P23" s="19" t="str">
        <f t="shared" si="8"/>
        <v>Memiliki  ketrampilan   dalam menyelesaikan   masalah sistim  persamaan linear tiga variabel</v>
      </c>
      <c r="Q23" s="19" t="str">
        <f t="shared" si="9"/>
        <v>B</v>
      </c>
      <c r="R23" s="19" t="str">
        <f t="shared" si="10"/>
        <v/>
      </c>
      <c r="S23" s="18"/>
      <c r="T23" s="1">
        <v>94</v>
      </c>
      <c r="U23" s="1">
        <v>78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966</v>
      </c>
      <c r="FK23" s="39">
        <v>976</v>
      </c>
    </row>
    <row r="24" spans="1:167" x14ac:dyDescent="0.25">
      <c r="A24" s="19">
        <v>14</v>
      </c>
      <c r="B24" s="19">
        <v>2578</v>
      </c>
      <c r="C24" s="19" t="s">
        <v>170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2</v>
      </c>
      <c r="P24" s="19" t="str">
        <f t="shared" si="8"/>
        <v>Memiliki  ketrampilan   dalam menyelesaikan   masalah sistim  persamaan linear tiga variabel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93</v>
      </c>
      <c r="V24" s="1">
        <v>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2594</v>
      </c>
      <c r="C25" s="19" t="s">
        <v>171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86.666666666666671</v>
      </c>
      <c r="L25" s="19" t="str">
        <f t="shared" si="5"/>
        <v>A</v>
      </c>
      <c r="M25" s="19">
        <f t="shared" si="6"/>
        <v>86.666666666666671</v>
      </c>
      <c r="N25" s="19" t="str">
        <f t="shared" si="7"/>
        <v>A</v>
      </c>
      <c r="O25" s="35">
        <v>2</v>
      </c>
      <c r="P25" s="19" t="str">
        <f t="shared" si="8"/>
        <v>Memiliki  ketrampilan   dalam menyelesaikan   masalah sistim  persamaan linear tiga variabel</v>
      </c>
      <c r="Q25" s="19" t="str">
        <f t="shared" si="9"/>
        <v>B</v>
      </c>
      <c r="R25" s="19" t="str">
        <f t="shared" si="10"/>
        <v/>
      </c>
      <c r="S25" s="18"/>
      <c r="T25" s="1">
        <v>86</v>
      </c>
      <c r="U25" s="1">
        <v>80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82</v>
      </c>
      <c r="FD25" s="65"/>
      <c r="FE25" s="65"/>
      <c r="FG25" s="40">
        <v>7</v>
      </c>
      <c r="FH25" s="41"/>
      <c r="FI25" s="41"/>
      <c r="FJ25" s="39">
        <v>967</v>
      </c>
      <c r="FK25" s="39">
        <v>977</v>
      </c>
    </row>
    <row r="26" spans="1:167" x14ac:dyDescent="0.25">
      <c r="A26" s="19">
        <v>16</v>
      </c>
      <c r="B26" s="19">
        <v>2610</v>
      </c>
      <c r="C26" s="19" t="s">
        <v>172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menyelesaikan  sistem  persamaan linear tiga variabel namun perlu peningkatan pemahaman dalam menyelesaikan persamaan dan pertidaksamaan nilai mutlak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2</v>
      </c>
      <c r="P26" s="19" t="str">
        <f t="shared" si="8"/>
        <v>Memiliki  ketrampilan   dalam menyelesaikan   masalah sistim  persamaan linear tiga variabel</v>
      </c>
      <c r="Q26" s="19" t="str">
        <f t="shared" si="9"/>
        <v>B</v>
      </c>
      <c r="R26" s="19" t="str">
        <f t="shared" si="10"/>
        <v/>
      </c>
      <c r="S26" s="18"/>
      <c r="T26" s="1">
        <v>90</v>
      </c>
      <c r="U26" s="1">
        <v>83</v>
      </c>
      <c r="V26" s="1">
        <v>62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2626</v>
      </c>
      <c r="C27" s="19" t="s">
        <v>173</v>
      </c>
      <c r="D27" s="18"/>
      <c r="E27" s="19">
        <f t="shared" si="0"/>
        <v>68</v>
      </c>
      <c r="F27" s="19" t="str">
        <f t="shared" si="1"/>
        <v>D</v>
      </c>
      <c r="G27" s="19">
        <f>IF((COUNTA(T12:AC12)&gt;0),(ROUND((AVERAGE(T27:AD27)),0)),"")</f>
        <v>68</v>
      </c>
      <c r="H27" s="19" t="str">
        <f t="shared" si="2"/>
        <v>D</v>
      </c>
      <c r="I27" s="35">
        <v>2</v>
      </c>
      <c r="J27" s="19" t="str">
        <f t="shared" si="3"/>
        <v>Memiliki Kemampuan dalam menyelesaikan  sistem  persamaan linear tiga variabel namun perlu peningkatan pemahaman dalam menyelesaikan persamaan dan pertidaksamaan nilai mutlak</v>
      </c>
      <c r="K27" s="19">
        <f t="shared" si="4"/>
        <v>73.333333333333329</v>
      </c>
      <c r="L27" s="19" t="str">
        <f t="shared" si="5"/>
        <v>C</v>
      </c>
      <c r="M27" s="19">
        <f t="shared" si="6"/>
        <v>73.333333333333329</v>
      </c>
      <c r="N27" s="19" t="str">
        <f t="shared" si="7"/>
        <v>C</v>
      </c>
      <c r="O27" s="35">
        <v>2</v>
      </c>
      <c r="P27" s="19" t="str">
        <f t="shared" si="8"/>
        <v>Memiliki  ketrampilan   dalam menyelesaikan   masalah sistim  persamaan linear tiga variabel</v>
      </c>
      <c r="Q27" s="19" t="str">
        <f t="shared" si="9"/>
        <v>B</v>
      </c>
      <c r="R27" s="19" t="str">
        <f t="shared" si="10"/>
        <v/>
      </c>
      <c r="S27" s="18"/>
      <c r="T27" s="1">
        <v>65</v>
      </c>
      <c r="U27" s="1">
        <v>75</v>
      </c>
      <c r="V27" s="1">
        <v>65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60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968</v>
      </c>
      <c r="FK27" s="39">
        <v>978</v>
      </c>
    </row>
    <row r="28" spans="1:167" x14ac:dyDescent="0.25">
      <c r="A28" s="19">
        <v>18</v>
      </c>
      <c r="B28" s="19">
        <v>2642</v>
      </c>
      <c r="C28" s="19" t="s">
        <v>174</v>
      </c>
      <c r="D28" s="18"/>
      <c r="E28" s="19">
        <f t="shared" si="0"/>
        <v>71</v>
      </c>
      <c r="F28" s="19" t="str">
        <f t="shared" si="1"/>
        <v>C</v>
      </c>
      <c r="G28" s="19">
        <f>IF((COUNTA(T12:AC12)&gt;0),(ROUND((AVERAGE(T28:AD28)),0)),"")</f>
        <v>71</v>
      </c>
      <c r="H28" s="19" t="str">
        <f t="shared" si="2"/>
        <v>C</v>
      </c>
      <c r="I28" s="35">
        <v>2</v>
      </c>
      <c r="J28" s="19" t="str">
        <f t="shared" si="3"/>
        <v>Memiliki Kemampuan dalam menyelesaikan  sistem  persamaan linear tiga variabel namun perlu peningkatan pemahaman dalam menyelesaikan persamaan dan pertidaksamaan nilai mutlak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 ketrampilan   dalam menyelesaikan   masalah sistim  persamaan linear tiga variabel</v>
      </c>
      <c r="Q28" s="19" t="str">
        <f t="shared" si="9"/>
        <v>B</v>
      </c>
      <c r="R28" s="19" t="str">
        <f t="shared" si="10"/>
        <v/>
      </c>
      <c r="S28" s="18"/>
      <c r="T28" s="1">
        <v>67</v>
      </c>
      <c r="U28" s="1">
        <v>80</v>
      </c>
      <c r="V28" s="1">
        <v>66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2658</v>
      </c>
      <c r="C29" s="19" t="s">
        <v>175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2</v>
      </c>
      <c r="J29" s="19" t="str">
        <f t="shared" si="3"/>
        <v>Memiliki Kemampuan dalam menyelesaikan  sistem  persamaan linear tiga variabel namun perlu peningkatan pemahaman dalam menyelesaikan persamaan dan pertidaksamaan nilai mutlak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2</v>
      </c>
      <c r="P29" s="19" t="str">
        <f t="shared" si="8"/>
        <v>Memiliki  ketrampilan   dalam menyelesaikan   masalah sistim  persamaan linear tiga variabel</v>
      </c>
      <c r="Q29" s="19" t="str">
        <f t="shared" si="9"/>
        <v>B</v>
      </c>
      <c r="R29" s="19" t="str">
        <f t="shared" si="10"/>
        <v/>
      </c>
      <c r="S29" s="18"/>
      <c r="T29" s="1">
        <v>94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969</v>
      </c>
      <c r="FK29" s="39">
        <v>979</v>
      </c>
    </row>
    <row r="30" spans="1:167" x14ac:dyDescent="0.25">
      <c r="A30" s="19">
        <v>20</v>
      </c>
      <c r="B30" s="19">
        <v>2674</v>
      </c>
      <c r="C30" s="19" t="s">
        <v>176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dalam menyelesaikan  sistem  persamaan linear tiga variabel namun perlu peningkatan pemahaman dalam menyelesaikan persamaan dan pertidaksamaan nilai mutlak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2</v>
      </c>
      <c r="P30" s="19" t="str">
        <f t="shared" si="8"/>
        <v>Memiliki  ketrampilan   dalam menyelesaikan   masalah sistim  persamaan linear tiga variabel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78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2690</v>
      </c>
      <c r="C31" s="19" t="s">
        <v>177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>Memiliki  ketrampilan   dalam menyelesaikan   masalah sistim  persamaan linear tiga variabel</v>
      </c>
      <c r="Q31" s="19" t="str">
        <f t="shared" si="9"/>
        <v>B</v>
      </c>
      <c r="R31" s="19" t="str">
        <f t="shared" si="10"/>
        <v/>
      </c>
      <c r="S31" s="18"/>
      <c r="T31" s="1">
        <v>85</v>
      </c>
      <c r="U31" s="1">
        <v>80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970</v>
      </c>
      <c r="FK31" s="39">
        <v>980</v>
      </c>
    </row>
    <row r="32" spans="1:167" x14ac:dyDescent="0.25">
      <c r="A32" s="19">
        <v>22</v>
      </c>
      <c r="B32" s="19">
        <v>2706</v>
      </c>
      <c r="C32" s="19" t="s">
        <v>178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76.666666666666671</v>
      </c>
      <c r="L32" s="19" t="str">
        <f t="shared" si="5"/>
        <v>B</v>
      </c>
      <c r="M32" s="19">
        <f t="shared" si="6"/>
        <v>76.666666666666671</v>
      </c>
      <c r="N32" s="19" t="str">
        <f t="shared" si="7"/>
        <v>B</v>
      </c>
      <c r="O32" s="35">
        <v>2</v>
      </c>
      <c r="P32" s="19" t="str">
        <f t="shared" si="8"/>
        <v>Memiliki  ketrampilan   dalam menyelesaikan   masalah sistim  persamaan linear tiga variabel</v>
      </c>
      <c r="Q32" s="19" t="str">
        <f t="shared" si="9"/>
        <v>B</v>
      </c>
      <c r="R32" s="19" t="str">
        <f t="shared" si="10"/>
        <v/>
      </c>
      <c r="S32" s="18"/>
      <c r="T32" s="1">
        <v>65</v>
      </c>
      <c r="U32" s="1">
        <v>73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2722</v>
      </c>
      <c r="C33" s="19" t="s">
        <v>179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2</v>
      </c>
      <c r="J33" s="19" t="str">
        <f t="shared" si="3"/>
        <v>Memiliki Kemampuan dalam menyelesaikan  sistem  persamaan linear tiga variabel namun perlu peningkatan pemahaman dalam menyelesaikan persamaan dan pertidaksamaan nilai mutlak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2</v>
      </c>
      <c r="P33" s="19" t="str">
        <f t="shared" si="8"/>
        <v>Memiliki  ketrampilan   dalam menyelesaikan   masalah sistim  persamaan linear tiga variabel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90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2738</v>
      </c>
      <c r="C34" s="19" t="s">
        <v>180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88.333333333333329</v>
      </c>
      <c r="L34" s="19" t="str">
        <f t="shared" si="5"/>
        <v>A</v>
      </c>
      <c r="M34" s="19">
        <f t="shared" si="6"/>
        <v>88.333333333333329</v>
      </c>
      <c r="N34" s="19" t="str">
        <f t="shared" si="7"/>
        <v>A</v>
      </c>
      <c r="O34" s="35">
        <v>2</v>
      </c>
      <c r="P34" s="19" t="str">
        <f t="shared" si="8"/>
        <v>Memiliki  ketrampilan   dalam menyelesaikan   masalah sistim  persamaan linear tiga variabel</v>
      </c>
      <c r="Q34" s="19" t="str">
        <f t="shared" si="9"/>
        <v>B</v>
      </c>
      <c r="R34" s="19" t="str">
        <f t="shared" si="10"/>
        <v/>
      </c>
      <c r="S34" s="18"/>
      <c r="T34" s="1">
        <v>89</v>
      </c>
      <c r="U34" s="1">
        <v>90</v>
      </c>
      <c r="V34" s="1">
        <v>70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2754</v>
      </c>
      <c r="C35" s="19" t="s">
        <v>181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2</v>
      </c>
      <c r="J35" s="19" t="str">
        <f t="shared" si="3"/>
        <v>Memiliki Kemampuan dalam menyelesaikan  sistem  persamaan linear tiga variabel namun perlu peningkatan pemahaman dalam menyelesaikan persamaan dan pertidaksamaan nilai mutlak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2</v>
      </c>
      <c r="P35" s="19" t="str">
        <f t="shared" si="8"/>
        <v>Memiliki  ketrampilan   dalam menyelesaikan   masalah sistim  persamaan linear tiga variabel</v>
      </c>
      <c r="Q35" s="19" t="str">
        <f t="shared" si="9"/>
        <v>B</v>
      </c>
      <c r="R35" s="19" t="str">
        <f t="shared" si="10"/>
        <v/>
      </c>
      <c r="S35" s="18"/>
      <c r="T35" s="1">
        <v>85</v>
      </c>
      <c r="U35" s="1">
        <v>70</v>
      </c>
      <c r="V35" s="1">
        <v>55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2770</v>
      </c>
      <c r="C36" s="19" t="s">
        <v>182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menyelesaikan  sistem  persamaan linear tiga variabel namun perlu peningkatan pemahaman dalam menyelesaikan persamaan dan pertidaksamaan nilai mutlak</v>
      </c>
      <c r="K36" s="19">
        <f t="shared" si="4"/>
        <v>88.333333333333329</v>
      </c>
      <c r="L36" s="19" t="str">
        <f t="shared" si="5"/>
        <v>A</v>
      </c>
      <c r="M36" s="19">
        <f t="shared" si="6"/>
        <v>88.333333333333329</v>
      </c>
      <c r="N36" s="19" t="str">
        <f t="shared" si="7"/>
        <v>A</v>
      </c>
      <c r="O36" s="35">
        <v>2</v>
      </c>
      <c r="P36" s="19" t="str">
        <f t="shared" si="8"/>
        <v>Memiliki  ketrampilan   dalam menyelesaikan   masalah sistim  persamaan linear tiga variabel</v>
      </c>
      <c r="Q36" s="19" t="str">
        <f t="shared" si="9"/>
        <v>B</v>
      </c>
      <c r="R36" s="19" t="str">
        <f t="shared" si="10"/>
        <v/>
      </c>
      <c r="S36" s="18"/>
      <c r="T36" s="1">
        <v>93</v>
      </c>
      <c r="U36" s="1">
        <v>88</v>
      </c>
      <c r="V36" s="1">
        <v>64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2786</v>
      </c>
      <c r="C37" s="19" t="s">
        <v>183</v>
      </c>
      <c r="D37" s="18"/>
      <c r="E37" s="19">
        <f t="shared" si="0"/>
        <v>71</v>
      </c>
      <c r="F37" s="19" t="str">
        <f t="shared" si="1"/>
        <v>C</v>
      </c>
      <c r="G37" s="19">
        <f>IF((COUNTA(T12:AC12)&gt;0),(ROUND((AVERAGE(T37:AD37)),0)),"")</f>
        <v>71</v>
      </c>
      <c r="H37" s="19" t="str">
        <f t="shared" si="2"/>
        <v>C</v>
      </c>
      <c r="I37" s="35">
        <v>2</v>
      </c>
      <c r="J37" s="19" t="str">
        <f t="shared" si="3"/>
        <v>Memiliki Kemampuan dalam menyelesaikan  sistem  persamaan linear tiga variabel namun perlu peningkatan pemahaman dalam menyelesaikan persamaan dan pertidaksamaan nilai mutlak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2</v>
      </c>
      <c r="P37" s="19" t="str">
        <f t="shared" si="8"/>
        <v>Memiliki  ketrampilan   dalam menyelesaikan   masalah sistim  persamaan linear tiga variabel</v>
      </c>
      <c r="Q37" s="19" t="str">
        <f t="shared" si="9"/>
        <v>B</v>
      </c>
      <c r="R37" s="19" t="str">
        <f t="shared" si="10"/>
        <v/>
      </c>
      <c r="S37" s="18"/>
      <c r="T37" s="1">
        <v>87</v>
      </c>
      <c r="U37" s="1">
        <v>70</v>
      </c>
      <c r="V37" s="1">
        <v>57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2802</v>
      </c>
      <c r="C38" s="19" t="s">
        <v>184</v>
      </c>
      <c r="D38" s="18"/>
      <c r="E38" s="19">
        <f t="shared" si="0"/>
        <v>68</v>
      </c>
      <c r="F38" s="19" t="str">
        <f t="shared" si="1"/>
        <v>D</v>
      </c>
      <c r="G38" s="19">
        <f>IF((COUNTA(T12:AC12)&gt;0),(ROUND((AVERAGE(T38:AD38)),0)),"")</f>
        <v>68</v>
      </c>
      <c r="H38" s="19" t="str">
        <f t="shared" si="2"/>
        <v>D</v>
      </c>
      <c r="I38" s="35">
        <v>2</v>
      </c>
      <c r="J38" s="19" t="str">
        <f t="shared" si="3"/>
        <v>Memiliki Kemampuan dalam menyelesaikan  sistem  persamaan linear tiga variabel namun perlu peningkatan pemahaman dalam menyelesaikan persamaan dan pertidaksamaan nilai mutlak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 ketrampilan   dalam menyelesaikan   masalah sistim  persamaan linear tiga variabel</v>
      </c>
      <c r="Q38" s="19" t="str">
        <f t="shared" si="9"/>
        <v>B</v>
      </c>
      <c r="R38" s="19" t="str">
        <f t="shared" si="10"/>
        <v/>
      </c>
      <c r="S38" s="18"/>
      <c r="T38" s="1">
        <v>68</v>
      </c>
      <c r="U38" s="1">
        <v>76</v>
      </c>
      <c r="V38" s="1">
        <v>60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2818</v>
      </c>
      <c r="C39" s="19" t="s">
        <v>185</v>
      </c>
      <c r="D39" s="18"/>
      <c r="E39" s="19">
        <f t="shared" si="0"/>
        <v>68</v>
      </c>
      <c r="F39" s="19" t="str">
        <f t="shared" si="1"/>
        <v>D</v>
      </c>
      <c r="G39" s="19">
        <f>IF((COUNTA(T12:AC12)&gt;0),(ROUND((AVERAGE(T39:AD39)),0)),"")</f>
        <v>68</v>
      </c>
      <c r="H39" s="19" t="str">
        <f t="shared" si="2"/>
        <v>D</v>
      </c>
      <c r="I39" s="35">
        <v>2</v>
      </c>
      <c r="J39" s="19" t="str">
        <f t="shared" si="3"/>
        <v>Memiliki Kemampuan dalam menyelesaikan  sistem  persamaan linear tiga variabel namun perlu peningkatan pemahaman dalam menyelesaikan persamaan dan pertidaksamaan nilai mutlak</v>
      </c>
      <c r="K39" s="19">
        <f t="shared" si="4"/>
        <v>78.333333333333329</v>
      </c>
      <c r="L39" s="19" t="str">
        <f t="shared" si="5"/>
        <v>B</v>
      </c>
      <c r="M39" s="19">
        <f t="shared" si="6"/>
        <v>78.333333333333329</v>
      </c>
      <c r="N39" s="19" t="str">
        <f t="shared" si="7"/>
        <v>B</v>
      </c>
      <c r="O39" s="35">
        <v>2</v>
      </c>
      <c r="P39" s="19" t="str">
        <f t="shared" si="8"/>
        <v>Memiliki  ketrampilan   dalam menyelesaikan   masalah sistim  persamaan linear tiga variabel</v>
      </c>
      <c r="Q39" s="19" t="str">
        <f t="shared" si="9"/>
        <v>B</v>
      </c>
      <c r="R39" s="19" t="str">
        <f t="shared" si="10"/>
        <v/>
      </c>
      <c r="S39" s="18"/>
      <c r="T39" s="1">
        <v>65</v>
      </c>
      <c r="U39" s="1">
        <v>76</v>
      </c>
      <c r="V39" s="1">
        <v>63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2834</v>
      </c>
      <c r="C40" s="19" t="s">
        <v>186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2</v>
      </c>
      <c r="J40" s="19" t="str">
        <f t="shared" si="3"/>
        <v>Memiliki Kemampuan dalam menyelesaikan  sistem  persamaan linear tiga variabel namun perlu peningkatan pemahaman dalam menyelesaikan persamaan dan pertidaksamaan nilai mutlak</v>
      </c>
      <c r="K40" s="19">
        <f t="shared" si="4"/>
        <v>88.333333333333329</v>
      </c>
      <c r="L40" s="19" t="str">
        <f t="shared" si="5"/>
        <v>A</v>
      </c>
      <c r="M40" s="19">
        <f t="shared" si="6"/>
        <v>88.333333333333329</v>
      </c>
      <c r="N40" s="19" t="str">
        <f t="shared" si="7"/>
        <v>A</v>
      </c>
      <c r="O40" s="35">
        <v>2</v>
      </c>
      <c r="P40" s="19" t="str">
        <f t="shared" si="8"/>
        <v>Memiliki  ketrampilan   dalam menyelesaikan   masalah sistim  persamaan linear tiga variabel</v>
      </c>
      <c r="Q40" s="19" t="str">
        <f t="shared" si="9"/>
        <v>B</v>
      </c>
      <c r="R40" s="19" t="str">
        <f t="shared" si="10"/>
        <v/>
      </c>
      <c r="S40" s="18"/>
      <c r="T40" s="1">
        <v>88</v>
      </c>
      <c r="U40" s="1">
        <v>93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2850</v>
      </c>
      <c r="C41" s="19" t="s">
        <v>187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2</v>
      </c>
      <c r="J41" s="19" t="str">
        <f t="shared" si="3"/>
        <v>Memiliki Kemampuan dalam menyelesaikan  sistem  persamaan linear tiga variabel namun perlu peningkatan pemahaman dalam menyelesaikan persamaan dan pertidaksamaan nilai mutlak</v>
      </c>
      <c r="K41" s="19">
        <f t="shared" si="4"/>
        <v>78.333333333333329</v>
      </c>
      <c r="L41" s="19" t="str">
        <f t="shared" si="5"/>
        <v>B</v>
      </c>
      <c r="M41" s="19">
        <f t="shared" si="6"/>
        <v>78.333333333333329</v>
      </c>
      <c r="N41" s="19" t="str">
        <f t="shared" si="7"/>
        <v>B</v>
      </c>
      <c r="O41" s="35">
        <v>2</v>
      </c>
      <c r="P41" s="19" t="str">
        <f t="shared" si="8"/>
        <v>Memiliki  ketrampilan   dalam menyelesaikan   masalah sistim  persamaan linear tiga variabel</v>
      </c>
      <c r="Q41" s="19" t="str">
        <f t="shared" si="9"/>
        <v>B</v>
      </c>
      <c r="R41" s="19" t="str">
        <f t="shared" si="10"/>
        <v/>
      </c>
      <c r="S41" s="18"/>
      <c r="T41" s="1">
        <v>73</v>
      </c>
      <c r="U41" s="1">
        <v>78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2866</v>
      </c>
      <c r="C42" s="19" t="s">
        <v>188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menyelesaikan  sistem  persamaan linear tiga variabel namun perlu peningkatan pemahaman dalam menyelesaikan persamaan dan pertidaksamaan nilai mutlak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2</v>
      </c>
      <c r="P42" s="19" t="str">
        <f t="shared" si="8"/>
        <v>Memiliki  ketrampilan   dalam menyelesaikan   masalah sistim  persamaan linear tiga variabel</v>
      </c>
      <c r="Q42" s="19" t="str">
        <f t="shared" si="9"/>
        <v>B</v>
      </c>
      <c r="R42" s="19" t="str">
        <f t="shared" si="10"/>
        <v/>
      </c>
      <c r="S42" s="18"/>
      <c r="T42" s="1">
        <v>88</v>
      </c>
      <c r="U42" s="1">
        <v>78</v>
      </c>
      <c r="V42" s="1">
        <v>73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2882</v>
      </c>
      <c r="C43" s="19" t="s">
        <v>189</v>
      </c>
      <c r="D43" s="18"/>
      <c r="E43" s="19">
        <f t="shared" si="0"/>
        <v>71</v>
      </c>
      <c r="F43" s="19" t="str">
        <f t="shared" si="1"/>
        <v>C</v>
      </c>
      <c r="G43" s="19">
        <f>IF((COUNTA(T12:AC12)&gt;0),(ROUND((AVERAGE(T43:AD43)),0)),"")</f>
        <v>71</v>
      </c>
      <c r="H43" s="19" t="str">
        <f t="shared" si="2"/>
        <v>C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2</v>
      </c>
      <c r="P43" s="19" t="str">
        <f t="shared" si="8"/>
        <v>Memiliki  ketrampilan   dalam menyelesaikan   masalah sistim  persamaan linear tiga variabel</v>
      </c>
      <c r="Q43" s="19" t="str">
        <f t="shared" si="9"/>
        <v>B</v>
      </c>
      <c r="R43" s="19" t="str">
        <f t="shared" si="10"/>
        <v/>
      </c>
      <c r="S43" s="18"/>
      <c r="T43" s="1">
        <v>84</v>
      </c>
      <c r="U43" s="1">
        <v>75</v>
      </c>
      <c r="V43" s="1">
        <v>54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2898</v>
      </c>
      <c r="C44" s="19" t="s">
        <v>190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menyelesaikan  sistem  persamaan linear tiga variabel namun perlu peningkatan pemahaman dalam menyelesaikan persamaan dan pertidaksamaan nilai mutlak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>Memiliki  ketrampilan   dalam menyelesaikan   masalah sistim  persamaan linear tiga variabel</v>
      </c>
      <c r="Q44" s="19" t="str">
        <f t="shared" si="9"/>
        <v>B</v>
      </c>
      <c r="R44" s="19" t="str">
        <f t="shared" si="10"/>
        <v/>
      </c>
      <c r="S44" s="18"/>
      <c r="T44" s="1">
        <v>88</v>
      </c>
      <c r="U44" s="1">
        <v>80</v>
      </c>
      <c r="V44" s="1">
        <v>62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2914</v>
      </c>
      <c r="C45" s="19" t="s">
        <v>191</v>
      </c>
      <c r="D45" s="18"/>
      <c r="E45" s="19">
        <f t="shared" si="0"/>
        <v>68</v>
      </c>
      <c r="F45" s="19" t="str">
        <f t="shared" si="1"/>
        <v>D</v>
      </c>
      <c r="G45" s="19">
        <f>IF((COUNTA(T12:AC12)&gt;0),(ROUND((AVERAGE(T45:AD45)),0)),"")</f>
        <v>68</v>
      </c>
      <c r="H45" s="19" t="str">
        <f t="shared" si="2"/>
        <v>D</v>
      </c>
      <c r="I45" s="35">
        <v>2</v>
      </c>
      <c r="J45" s="19" t="str">
        <f t="shared" si="3"/>
        <v>Memiliki Kemampuan dalam menyelesaikan  sistem  persamaan linear tiga variabel namun perlu peningkatan pemahaman dalam menyelesaikan persamaan dan pertidaksamaan nilai mutlak</v>
      </c>
      <c r="K45" s="19">
        <f t="shared" si="4"/>
        <v>78.333333333333329</v>
      </c>
      <c r="L45" s="19" t="str">
        <f t="shared" si="5"/>
        <v>B</v>
      </c>
      <c r="M45" s="19">
        <f t="shared" si="6"/>
        <v>78.333333333333329</v>
      </c>
      <c r="N45" s="19" t="str">
        <f t="shared" si="7"/>
        <v>B</v>
      </c>
      <c r="O45" s="35">
        <v>2</v>
      </c>
      <c r="P45" s="19" t="str">
        <f t="shared" si="8"/>
        <v>Memiliki  ketrampilan   dalam menyelesaikan   masalah sistim  persamaan linear tiga variabel</v>
      </c>
      <c r="Q45" s="19" t="str">
        <f t="shared" si="9"/>
        <v>B</v>
      </c>
      <c r="R45" s="19" t="str">
        <f t="shared" si="10"/>
        <v/>
      </c>
      <c r="S45" s="18"/>
      <c r="T45" s="1">
        <v>65</v>
      </c>
      <c r="U45" s="1">
        <v>70</v>
      </c>
      <c r="V45" s="1">
        <v>68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2930</v>
      </c>
      <c r="C46" s="19" t="s">
        <v>192</v>
      </c>
      <c r="D46" s="18"/>
      <c r="E46" s="19">
        <f t="shared" si="0"/>
        <v>68</v>
      </c>
      <c r="F46" s="19" t="str">
        <f t="shared" si="1"/>
        <v>D</v>
      </c>
      <c r="G46" s="19">
        <f>IF((COUNTA(T12:AC12)&gt;0),(ROUND((AVERAGE(T46:AD46)),0)),"")</f>
        <v>68</v>
      </c>
      <c r="H46" s="19" t="str">
        <f t="shared" si="2"/>
        <v>D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71.666666666666671</v>
      </c>
      <c r="L46" s="19" t="str">
        <f t="shared" si="5"/>
        <v>C</v>
      </c>
      <c r="M46" s="19">
        <f t="shared" si="6"/>
        <v>71.666666666666671</v>
      </c>
      <c r="N46" s="19" t="str">
        <f t="shared" si="7"/>
        <v>C</v>
      </c>
      <c r="O46" s="35">
        <v>2</v>
      </c>
      <c r="P46" s="19" t="str">
        <f t="shared" si="8"/>
        <v>Memiliki  ketrampilan   dalam menyelesaikan   masalah sistim  persamaan linear tiga variabel</v>
      </c>
      <c r="Q46" s="19" t="str">
        <f t="shared" si="9"/>
        <v>B</v>
      </c>
      <c r="R46" s="19" t="str">
        <f t="shared" si="10"/>
        <v/>
      </c>
      <c r="S46" s="18"/>
      <c r="T46" s="1">
        <v>63</v>
      </c>
      <c r="U46" s="1">
        <v>75</v>
      </c>
      <c r="V46" s="1">
        <v>65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60</v>
      </c>
      <c r="AG46" s="1">
        <v>80</v>
      </c>
      <c r="AH46" s="1">
        <v>75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/>
      <c r="G52" s="74" t="s">
        <v>106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/>
      <c r="G53" s="74" t="s">
        <v>109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111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112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116</v>
      </c>
      <c r="N57" s="18"/>
      <c r="O57" s="36"/>
      <c r="P57" s="18"/>
      <c r="Q57" s="18" t="s">
        <v>117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2</vt:lpstr>
      <vt:lpstr>X-MIPA 4</vt:lpstr>
      <vt:lpstr>X-MIPA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2016-12-28T02:14:13Z</dcterms:modified>
</cp:coreProperties>
</file>