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<sst xmlns="http://schemas.openxmlformats.org/spreadsheetml/2006/main" count="549" uniqueCount="192">
  <si>
    <t>DAFTAR NILAI SISWA SMAN 9 SEMARANG SEMESTER GENAP TAHUN PELAJARAN 2017/2018</t>
  </si>
  <si>
    <t>Guru :</t>
  </si>
  <si>
    <t>Drs. Pratoyo M.Pd.</t>
  </si>
  <si>
    <t>Kelas X-MIPA 5</t>
  </si>
  <si>
    <t>Mapel :</t>
  </si>
  <si>
    <t>Pendidikan Pancasila dan Kewarganegaraan [ Kelompok A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</si>
  <si>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</si>
  <si>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</si>
  <si>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</si>
  <si>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</si>
  <si>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</si>
  <si>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</si>
  <si>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</si>
  <si>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</si>
  <si>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</si>
  <si>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</si>
  <si>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</si>
  <si>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</si>
  <si>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</si>
  <si>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</si>
  <si>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</si>
  <si>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</si>
  <si>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</si>
  <si>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</si>
  <si>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</si>
  <si>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</si>
  <si>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</si>
  <si>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</si>
  <si>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</si>
  <si>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</si>
  <si>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</si>
  <si>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</si>
  <si>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</si>
  <si>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</si>
  <si>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</si>
  <si>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</si>
  <si>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</si>
  <si>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</si>
  <si>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</si>
  <si>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</si>
  <si>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</si>
  <si>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</si>
  <si>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</si>
  <si>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</si>
  <si>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</si>
  <si>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</si>
  <si>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</si>
  <si>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</si>
  <si>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</si>
  <si>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</si>
  <si>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</si>
  <si>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</si>
  <si>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</si>
  <si>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</si>
  <si>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</si>
  <si>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</si>
  <si>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</si>
  <si>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</si>
  <si>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</si>
  <si>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</si>
  <si>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</si>
  <si>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</si>
  <si>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</si>
  <si>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</si>
  <si>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</si>
  <si>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</si>
  <si>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</si>
  <si>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</si>
  <si>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Sangat terampil dalam mempresentasikan integrasi nasioanl, ancaman negara kesatuan republik indonesia dan wawasan nusantara.</t>
  </si>
  <si>
    <t>ARYADEWA NUGRAHADINUSRA PRAYOGA</t>
  </si>
  <si>
    <t>AULIYA SHINTA CAESARIYA</t>
  </si>
  <si>
    <t>Memiliki kemampuan dalam menganalisis wawasan nusantara, ancaman negara kesatuan republik indonesia, perlu peningkatan pemahaman integrasi nasional.</t>
  </si>
  <si>
    <t>AZIZ ASSALAMA ALKHOIR</t>
  </si>
  <si>
    <t>BALQIST ASYAWA ANDRA PUTRI</t>
  </si>
  <si>
    <t>Cukup terampil dalam mempresentasikan integrasi nasioanl, ancaman negara kesatuan republik indonesia dan wawasan nusantara.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</si>
  <si>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</si>
  <si>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</si>
  <si>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</si>
  <si>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</si>
  <si>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</si>
  <si>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</si>
  <si>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</si>
  <si>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</si>
  <si>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</si>
  <si>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</si>
  <si>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</si>
  <si>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</si>
  <si>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</si>
  <si>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</si>
  <si>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</si>
  <si>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</si>
  <si>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</si>
  <si>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</si>
  <si>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</si>
  <si>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</si>
  <si>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</si>
  <si>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</si>
  <si>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</si>
  <si>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</si>
  <si>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</si>
  <si>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</si>
  <si>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</si>
  <si>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</si>
  <si>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</si>
  <si>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</si>
  <si>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</si>
  <si>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</si>
  <si>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</si>
  <si>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</si>
  <si>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</si>
  <si>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</si>
  <si>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</si>
  <si>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</si>
  <si>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</si>
  <si>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</si>
  <si>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</si>
  <si>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19601002 198503 1 009</t>
  </si>
  <si>
    <t>Nip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</si>
  <si>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</si>
  <si>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</si>
  <si>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</si>
  <si>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</si>
  <si>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</si>
  <si>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</si>
  <si>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</si>
  <si>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</si>
  <si>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</si>
  <si>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</si>
  <si>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</si>
  <si>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</si>
  <si>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</si>
  <si>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</si>
  <si>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</si>
  <si>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</si>
  <si>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</si>
  <si>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</si>
  <si>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</si>
  <si>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</si>
  <si>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</si>
  <si>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</si>
  <si>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</si>
  <si>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</si>
  <si>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</si>
  <si>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</si>
  <si>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</si>
  <si>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</si>
  <si>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</si>
  <si>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</si>
  <si>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</si>
  <si>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</si>
  <si>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</si>
  <si>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</si>
  <si>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</si>
  <si>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</si>
  <si>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</si>
  <si>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</si>
  <si>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</si>
  <si>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</si>
  <si>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</si>
  <si>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</si>
  <si>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</si>
  <si>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</si>
  <si>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</si>
  <si>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</si>
  <si>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</si>
  <si>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</si>
  <si>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</si>
  <si>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</si>
  <si>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</si>
  <si>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</si>
  <si>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</si>
  <si>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</si>
  <si>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</si>
  <si>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</si>
  <si>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</si>
  <si>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</si>
  <si>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</si>
  <si>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</si>
  <si>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</si>
  <si>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</si>
  <si>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</si>
  <si>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</si>
  <si>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</si>
  <si>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</si>
  <si>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</si>
  <si>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</si>
  <si>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</si>
  <si>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</si>
  <si>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</si>
  <si>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menganalisis integrasi, nasional, ancaman negara kesatuan republik indonesia dan perlu peningkatan pemahaman wawasan nusantara.</t>
  </si>
  <si>
    <t>Memiliki kemampuan dalam menganalisis integrasi nasional, wawasan nusantara dan perlu ada peningkatan pemahaman ancaman negara kesatuan republik indonesia</t>
  </si>
  <si>
    <t>Terampil dalam mempresentasikan integrasi nasional, ancaman negara kesatuan republik indonesia dan perlu ada peningkatan pemahaman wawasan nusantara.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</si>
</sst>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65616</v>
      </c>
      <c r="C11" s="19" t="s">
        <v>55</v>
      </c>
      <c r="D11" s="18"/>
      <c r="E11" s="36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wawasan nusantara, ancaman negara kesatuan republik indonesia, perlu peningkatan pemahaman integrasi nasional.</v>
      </c>
      <c r="K11" s="36">
        <f t="shared" ref="K11:K50" si="4">IF((COUNTA(AF11:AO11)&gt;0),AVERAGE(AF11:AO11),"")</f>
        <v>91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mempresentasikan integrasi nasioanl, ancaman negara kesatuan republik indonesia dan wawasan nusantara.</v>
      </c>
      <c r="Q11" s="40"/>
      <c r="R11" s="40" t="s">
        <v>8</v>
      </c>
      <c r="S11" s="18"/>
      <c r="T11" s="1">
        <v>96</v>
      </c>
      <c r="U11" s="1">
        <v>96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86</v>
      </c>
      <c r="AH11" s="1">
        <v>98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65633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Memiliki kemampuan dalam menganalisis integrasi nasional, wawasan nusantara dan perlu ada peningkatan pemahaman ancaman negara kesatuan republik indonesia</v>
      </c>
      <c r="K12" s="36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nasional, ancaman negara kesatuan republik indonesia dan perlu ada peningkatan pemahaman wawasan nusantara.</v>
      </c>
      <c r="Q12" s="40"/>
      <c r="R12" s="40" t="s">
        <v>8</v>
      </c>
      <c r="S12" s="18"/>
      <c r="T12" s="1">
        <v>70</v>
      </c>
      <c r="U12" s="1">
        <v>93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77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65648</v>
      </c>
      <c r="C13" s="19" t="s">
        <v>67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1</v>
      </c>
      <c r="J13" s="28" t="str">
        <f t="shared" si="3"/>
        <v>Memiliki kemampuan dalam menganalisis integrasi nasional, wawasan nusantara dan perlu ada peningkatan pemahaman ancaman negara kesatuan republik indonesia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nasional, ancaman negara kesatuan republik indonesia dan perlu ada peningkatan pemahaman wawasan nusantara.</v>
      </c>
      <c r="Q13" s="40"/>
      <c r="R13" s="40" t="s">
        <v>8</v>
      </c>
      <c r="S13" s="18"/>
      <c r="T13" s="1">
        <v>70</v>
      </c>
      <c r="U13" s="1">
        <v>80</v>
      </c>
      <c r="V13" s="1">
        <v>91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68</v>
      </c>
      <c r="FJ13" s="42">
        <v>19401</v>
      </c>
      <c r="FK13" s="42">
        <v>19411</v>
      </c>
    </row>
    <row r="14" spans="1:167" x14ac:dyDescent="0.25">
      <c r="A14" s="19">
        <v>4</v>
      </c>
      <c r="B14" s="19">
        <v>65665</v>
      </c>
      <c r="C14" s="19" t="s">
        <v>69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menganalisis integrasi nasional, wawasan nusantara dan perlu ada peningkatan pemahaman ancaman negara kesatuan republik indonesia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2</v>
      </c>
      <c r="P14" s="28" t="str">
        <f t="shared" si="8"/>
        <v>Terampil dalam mempresentasikan integrasi nasional, ancaman negara kesatuan republik indonesia dan perlu ada peningkatan pemahaman wawasan nusantara.</v>
      </c>
      <c r="Q14" s="40"/>
      <c r="R14" s="40" t="s">
        <v>8</v>
      </c>
      <c r="S14" s="18"/>
      <c r="T14" s="1">
        <v>78</v>
      </c>
      <c r="U14" s="1">
        <v>97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82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65681</v>
      </c>
      <c r="C15" s="19" t="s">
        <v>70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1</v>
      </c>
      <c r="J15" s="28" t="str">
        <f t="shared" si="3"/>
        <v>Memiliki kemampuan dalam menganalisis integrasi nasional, wawasan nusantara dan perlu ada peningkatan pemahaman ancaman negara kesatuan republik indonesia</v>
      </c>
      <c r="K15" s="36">
        <f t="shared" si="4"/>
        <v>79</v>
      </c>
      <c r="L15" s="28" t="str">
        <f t="shared" si="5"/>
        <v>B</v>
      </c>
      <c r="M15" s="28">
        <f t="shared" si="6"/>
        <v>79</v>
      </c>
      <c r="N15" s="28" t="str">
        <f t="shared" si="7"/>
        <v>B</v>
      </c>
      <c r="O15" s="38">
        <v>3</v>
      </c>
      <c r="P15" s="28" t="str">
        <f t="shared" si="8"/>
        <v>Cukup terampil dalam mempresentasikan integrasi nasioanl, ancaman negara kesatuan republik indonesia dan wawasan nusantara.</v>
      </c>
      <c r="Q15" s="40"/>
      <c r="R15" s="40" t="s">
        <v>8</v>
      </c>
      <c r="S15" s="18"/>
      <c r="T15" s="1">
        <v>70</v>
      </c>
      <c r="U15" s="1">
        <v>83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85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191</v>
      </c>
      <c r="FJ15" s="42">
        <v>19402</v>
      </c>
      <c r="FK15" s="42">
        <v>19412</v>
      </c>
    </row>
    <row r="16" spans="1:167" x14ac:dyDescent="0.25">
      <c r="A16" s="19">
        <v>6</v>
      </c>
      <c r="B16" s="19">
        <v>65697</v>
      </c>
      <c r="C16" s="19" t="s">
        <v>72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1</v>
      </c>
      <c r="J16" s="28" t="str">
        <f t="shared" si="3"/>
        <v>Memiliki kemampuan dalam menganalisis integrasi nasional, wawasan nusantara dan perlu ada peningkatan pemahaman ancaman negara kesatuan republik indonesia</v>
      </c>
      <c r="K16" s="36">
        <f t="shared" si="4"/>
        <v>81</v>
      </c>
      <c r="L16" s="28" t="str">
        <f t="shared" si="5"/>
        <v>B</v>
      </c>
      <c r="M16" s="28">
        <f t="shared" si="6"/>
        <v>81</v>
      </c>
      <c r="N16" s="28" t="str">
        <f t="shared" si="7"/>
        <v>B</v>
      </c>
      <c r="O16" s="38">
        <v>2</v>
      </c>
      <c r="P16" s="28" t="str">
        <f t="shared" si="8"/>
        <v>Terampil dalam mempresentasikan integrasi nasional, ancaman negara kesatuan republik indonesia dan perlu ada peningkatan pemahaman wawasan nusantara.</v>
      </c>
      <c r="Q16" s="40"/>
      <c r="R16" s="40" t="s">
        <v>8</v>
      </c>
      <c r="S16" s="18"/>
      <c r="T16" s="1">
        <v>70</v>
      </c>
      <c r="U16" s="1">
        <v>93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65713</v>
      </c>
      <c r="C17" s="19" t="s">
        <v>73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3</v>
      </c>
      <c r="J17" s="28" t="str">
        <f t="shared" si="3"/>
        <v>Memiliki kemampuan menganalisis integrasi, nasional, ancaman negara kesatuan republik indonesia dan perlu peningkatan pemahaman wawasan nusantara.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nasional, ancaman negara kesatuan republik indonesia dan perlu ada peningkatan pemahaman wawasan nusantara.</v>
      </c>
      <c r="Q17" s="40"/>
      <c r="R17" s="40" t="s">
        <v>8</v>
      </c>
      <c r="S17" s="18"/>
      <c r="T17" s="1">
        <v>70</v>
      </c>
      <c r="U17" s="1">
        <v>80</v>
      </c>
      <c r="V17" s="1">
        <v>94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90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189</v>
      </c>
      <c r="FI17" s="44" t="s">
        <v>74</v>
      </c>
      <c r="FJ17" s="42">
        <v>19403</v>
      </c>
      <c r="FK17" s="42">
        <v>19413</v>
      </c>
    </row>
    <row r="18" spans="1:167" x14ac:dyDescent="0.25">
      <c r="A18" s="19">
        <v>8</v>
      </c>
      <c r="B18" s="19">
        <v>65728</v>
      </c>
      <c r="C18" s="19" t="s">
        <v>75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3</v>
      </c>
      <c r="J18" s="28" t="str">
        <f t="shared" si="3"/>
        <v>Memiliki kemampuan menganalisis integrasi, nasional, ancaman negara kesatuan republik indonesia dan perlu peningkatan pemahaman wawasan nusantara.</v>
      </c>
      <c r="K18" s="36">
        <f t="shared" si="4"/>
        <v>79</v>
      </c>
      <c r="L18" s="28" t="str">
        <f t="shared" si="5"/>
        <v>B</v>
      </c>
      <c r="M18" s="28">
        <f t="shared" si="6"/>
        <v>79</v>
      </c>
      <c r="N18" s="28" t="str">
        <f t="shared" si="7"/>
        <v>B</v>
      </c>
      <c r="O18" s="38">
        <v>3</v>
      </c>
      <c r="P18" s="28" t="str">
        <f t="shared" si="8"/>
        <v>Cukup terampil dalam mempresentasikan integrasi nasioanl, ancaman negara kesatuan republik indonesia dan wawasan nusantara.</v>
      </c>
      <c r="Q18" s="40"/>
      <c r="R18" s="40" t="s">
        <v>8</v>
      </c>
      <c r="S18" s="18"/>
      <c r="T18" s="1">
        <v>75</v>
      </c>
      <c r="U18" s="1">
        <v>84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65745</v>
      </c>
      <c r="C19" s="19" t="s">
        <v>76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menganalisis integrasi nasional, wawasan nusantara dan perlu ada peningkatan pemahaman ancaman negara kesatuan republik indonesia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2</v>
      </c>
      <c r="P19" s="28" t="str">
        <f t="shared" si="8"/>
        <v>Terampil dalam mempresentasikan integrasi nasional, ancaman negara kesatuan republik indonesia dan perlu ada peningkatan pemahaman wawasan nusantara.</v>
      </c>
      <c r="Q19" s="40"/>
      <c r="R19" s="40" t="s">
        <v>8</v>
      </c>
      <c r="S19" s="18"/>
      <c r="T19" s="1">
        <v>87</v>
      </c>
      <c r="U19" s="1">
        <v>93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19404</v>
      </c>
      <c r="FK19" s="42">
        <v>19414</v>
      </c>
    </row>
    <row r="20" spans="1:167" x14ac:dyDescent="0.25">
      <c r="A20" s="19">
        <v>10</v>
      </c>
      <c r="B20" s="19">
        <v>65761</v>
      </c>
      <c r="C20" s="19" t="s">
        <v>77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3</v>
      </c>
      <c r="J20" s="28" t="str">
        <f t="shared" si="3"/>
        <v>Memiliki kemampuan menganalisis integrasi, nasional, ancaman negara kesatuan republik indonesia dan perlu peningkatan pemahaman wawasan nusantara.</v>
      </c>
      <c r="K20" s="36">
        <f t="shared" si="4"/>
        <v>81</v>
      </c>
      <c r="L20" s="28" t="str">
        <f t="shared" si="5"/>
        <v>B</v>
      </c>
      <c r="M20" s="28">
        <f t="shared" si="6"/>
        <v>81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nasional, ancaman negara kesatuan republik indonesia dan perlu ada peningkatan pemahaman wawasan nusantara.</v>
      </c>
      <c r="Q20" s="40"/>
      <c r="R20" s="40" t="s">
        <v>8</v>
      </c>
      <c r="S20" s="18"/>
      <c r="T20" s="1">
        <v>71</v>
      </c>
      <c r="U20" s="1">
        <v>90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76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65776</v>
      </c>
      <c r="C21" s="19" t="s">
        <v>78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3</v>
      </c>
      <c r="J21" s="28" t="str">
        <f t="shared" si="3"/>
        <v>Memiliki kemampuan menganalisis integrasi, nasional, ancaman negara kesatuan republik indonesia dan perlu peningkatan pemahaman wawasan nusantara.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nasional, ancaman negara kesatuan republik indonesia dan perlu ada peningkatan pemahaman wawasan nusantara.</v>
      </c>
      <c r="Q21" s="40"/>
      <c r="R21" s="40" t="s">
        <v>8</v>
      </c>
      <c r="S21" s="18"/>
      <c r="T21" s="1">
        <v>87</v>
      </c>
      <c r="U21" s="1">
        <v>91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81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19405</v>
      </c>
      <c r="FK21" s="42">
        <v>19415</v>
      </c>
    </row>
    <row r="22" spans="1:167" x14ac:dyDescent="0.25">
      <c r="A22" s="19">
        <v>12</v>
      </c>
      <c r="B22" s="19">
        <v>65793</v>
      </c>
      <c r="C22" s="19" t="s">
        <v>79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3</v>
      </c>
      <c r="J22" s="28" t="str">
        <f t="shared" si="3"/>
        <v>Memiliki kemampuan menganalisis integrasi, nasional, ancaman negara kesatuan republik indonesia dan perlu peningkatan pemahaman wawasan nusantara.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nasional, ancaman negara kesatuan republik indonesia dan perlu ada peningkatan pemahaman wawasan nusantara.</v>
      </c>
      <c r="Q22" s="40"/>
      <c r="R22" s="40" t="s">
        <v>8</v>
      </c>
      <c r="S22" s="18"/>
      <c r="T22" s="1">
        <v>70</v>
      </c>
      <c r="U22" s="1">
        <v>90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65809</v>
      </c>
      <c r="C23" s="19" t="s">
        <v>80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1</v>
      </c>
      <c r="J23" s="28" t="str">
        <f t="shared" si="3"/>
        <v>Memiliki kemampuan dalam menganalisis integrasi nasional, wawasan nusantara dan perlu ada peningkatan pemahaman ancaman negara kesatuan republik indonesia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nasional, ancaman negara kesatuan republik indonesia dan perlu ada peningkatan pemahaman wawasan nusantara.</v>
      </c>
      <c r="Q23" s="40"/>
      <c r="R23" s="40" t="s">
        <v>8</v>
      </c>
      <c r="S23" s="18"/>
      <c r="T23" s="1">
        <v>73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83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19406</v>
      </c>
      <c r="FK23" s="42">
        <v>19416</v>
      </c>
    </row>
    <row r="24" spans="1:167" x14ac:dyDescent="0.25">
      <c r="A24" s="19">
        <v>14</v>
      </c>
      <c r="B24" s="19">
        <v>65825</v>
      </c>
      <c r="C24" s="19" t="s">
        <v>81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dan perlu ada peningkatan pemahaman ancaman negara kesatuan republik indonesia</v>
      </c>
      <c r="K24" s="36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8">
        <v>1</v>
      </c>
      <c r="P24" s="28" t="str">
        <f t="shared" si="8"/>
        <v>Sangat terampil dalam mempresentasikan integrasi nasioanl, ancaman negara kesatuan republik indonesia dan wawasan nusantara.</v>
      </c>
      <c r="Q24" s="40"/>
      <c r="R24" s="40" t="s">
        <v>8</v>
      </c>
      <c r="S24" s="18"/>
      <c r="T24" s="1">
        <v>76</v>
      </c>
      <c r="U24" s="1">
        <v>98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96</v>
      </c>
      <c r="AG24" s="1">
        <v>79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65840</v>
      </c>
      <c r="C25" s="19" t="s">
        <v>82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3</v>
      </c>
      <c r="J25" s="28" t="str">
        <f t="shared" si="3"/>
        <v>Memiliki kemampuan menganalisis integrasi, nasional, ancaman negara kesatuan republik indonesia dan perlu peningkatan pemahaman wawasan nusantara.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>Sangat terampil dalam mempresentasikan integrasi nasioanl, ancaman negara kesatuan republik indonesia dan wawasan nusantara.</v>
      </c>
      <c r="Q25" s="40"/>
      <c r="R25" s="40" t="s">
        <v>8</v>
      </c>
      <c r="S25" s="18"/>
      <c r="T25" s="1">
        <v>83</v>
      </c>
      <c r="U25" s="1">
        <v>97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83</v>
      </c>
      <c r="FD25" s="69"/>
      <c r="FE25" s="69"/>
      <c r="FG25" s="43">
        <v>7</v>
      </c>
      <c r="FH25" s="44"/>
      <c r="FI25" s="44"/>
      <c r="FJ25" s="42">
        <v>19407</v>
      </c>
      <c r="FK25" s="42">
        <v>19417</v>
      </c>
    </row>
    <row r="26" spans="1:167" x14ac:dyDescent="0.25">
      <c r="A26" s="19">
        <v>16</v>
      </c>
      <c r="B26" s="19">
        <v>65857</v>
      </c>
      <c r="C26" s="19" t="s">
        <v>84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3</v>
      </c>
      <c r="J26" s="28" t="str">
        <f t="shared" si="3"/>
        <v>Memiliki kemampuan menganalisis integrasi, nasional, ancaman negara kesatuan republik indonesia dan perlu peningkatan pemahaman wawasan nusantara.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nasional, ancaman negara kesatuan republik indonesia dan perlu ada peningkatan pemahaman wawasan nusantara.</v>
      </c>
      <c r="Q26" s="40"/>
      <c r="R26" s="40" t="s">
        <v>8</v>
      </c>
      <c r="S26" s="18"/>
      <c r="T26" s="1">
        <v>74</v>
      </c>
      <c r="U26" s="1">
        <v>80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89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65873</v>
      </c>
      <c r="C27" s="19" t="s">
        <v>85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3</v>
      </c>
      <c r="J27" s="28" t="str">
        <f t="shared" si="3"/>
        <v>Memiliki kemampuan menganalisis integrasi, nasional, ancaman negara kesatuan republik indonesia dan perlu peningkatan pemahaman wawasan nusantara.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8</v>
      </c>
      <c r="S27" s="18"/>
      <c r="T27" s="1">
        <v>70</v>
      </c>
      <c r="U27" s="1">
        <v>80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89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19408</v>
      </c>
      <c r="FK27" s="42">
        <v>19418</v>
      </c>
    </row>
    <row r="28" spans="1:167" x14ac:dyDescent="0.25">
      <c r="A28" s="19">
        <v>18</v>
      </c>
      <c r="B28" s="19">
        <v>65889</v>
      </c>
      <c r="C28" s="19" t="s">
        <v>86</v>
      </c>
      <c r="D28" s="18"/>
      <c r="E28" s="36">
        <f t="shared" si="0"/>
        <v>92</v>
      </c>
      <c r="F28" s="28" t="str">
        <f t="shared" si="1"/>
        <v>A</v>
      </c>
      <c r="G28" s="28">
        <f>IF((COUNTA(T12:AC12)&gt;0),(ROUND((AVERAGE(T28:AD28)),0)),"")</f>
        <v>92</v>
      </c>
      <c r="H28" s="28" t="str">
        <f t="shared" si="2"/>
        <v>A</v>
      </c>
      <c r="I28" s="38">
        <v>1</v>
      </c>
      <c r="J28" s="28" t="str">
        <f t="shared" si="3"/>
        <v>Memiliki kemampuan dalam menganalisis integrasi nasional, wawasan nusantara dan perlu ada peningkatan pemahaman ancaman negara kesatuan republik indonesia</v>
      </c>
      <c r="K28" s="36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8">
        <v>1</v>
      </c>
      <c r="P28" s="28" t="str">
        <f t="shared" si="8"/>
        <v>Sangat terampil dalam mempresentasikan integrasi nasioanl, ancaman negara kesatuan republik indonesia dan wawasan nusantara.</v>
      </c>
      <c r="Q28" s="40"/>
      <c r="R28" s="40" t="s">
        <v>8</v>
      </c>
      <c r="S28" s="18"/>
      <c r="T28" s="1">
        <v>92</v>
      </c>
      <c r="U28" s="1">
        <v>93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65905</v>
      </c>
      <c r="C29" s="19" t="s">
        <v>87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1</v>
      </c>
      <c r="J29" s="28" t="str">
        <f t="shared" si="3"/>
        <v>Memiliki kemampuan dalam menganalisis integrasi nasional, wawasan nusantara dan perlu ada peningkatan pemahaman ancaman negara kesatuan republik indonesia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nasional, ancaman negara kesatuan republik indonesia dan perlu ada peningkatan pemahaman wawasan nusantara.</v>
      </c>
      <c r="Q29" s="40"/>
      <c r="R29" s="40" t="s">
        <v>8</v>
      </c>
      <c r="S29" s="18"/>
      <c r="T29" s="1">
        <v>72</v>
      </c>
      <c r="U29" s="1">
        <v>90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19409</v>
      </c>
      <c r="FK29" s="42">
        <v>19419</v>
      </c>
    </row>
    <row r="30" spans="1:167" x14ac:dyDescent="0.25">
      <c r="A30" s="19">
        <v>20</v>
      </c>
      <c r="B30" s="19">
        <v>65921</v>
      </c>
      <c r="C30" s="19" t="s">
        <v>88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1</v>
      </c>
      <c r="J30" s="28" t="str">
        <f t="shared" si="3"/>
        <v>Memiliki kemampuan dalam menganalisis integrasi nasional, wawasan nusantara dan perlu ada peningkatan pemahaman ancaman negara kesatuan republik indonesia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nasional, ancaman negara kesatuan republik indonesia dan perlu ada peningkatan pemahaman wawasan nusantara.</v>
      </c>
      <c r="Q30" s="40"/>
      <c r="R30" s="40" t="s">
        <v>8</v>
      </c>
      <c r="S30" s="18"/>
      <c r="T30" s="1">
        <v>76</v>
      </c>
      <c r="U30" s="1">
        <v>88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65936</v>
      </c>
      <c r="C31" s="19" t="s">
        <v>89</v>
      </c>
      <c r="D31" s="18"/>
      <c r="E31" s="36">
        <f t="shared" si="0"/>
        <v>91</v>
      </c>
      <c r="F31" s="28" t="str">
        <f t="shared" si="1"/>
        <v>A</v>
      </c>
      <c r="G31" s="28">
        <f>IF((COUNTA(T12:AC12)&gt;0),(ROUND((AVERAGE(T31:AD31)),0)),"")</f>
        <v>91</v>
      </c>
      <c r="H31" s="28" t="str">
        <f t="shared" si="2"/>
        <v>A</v>
      </c>
      <c r="I31" s="38">
        <v>1</v>
      </c>
      <c r="J31" s="28" t="str">
        <f t="shared" si="3"/>
        <v>Memiliki kemampuan dalam menganalisis integrasi nasional, wawasan nusantara dan perlu ada peningkatan pemahaman ancaman negara kesatuan republik indonesia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1</v>
      </c>
      <c r="P31" s="28" t="str">
        <f t="shared" si="8"/>
        <v>Sangat terampil dalam mempresentasikan integrasi nasioanl, ancaman negara kesatuan republik indonesia dan wawasan nusantara.</v>
      </c>
      <c r="Q31" s="40"/>
      <c r="R31" s="40" t="s">
        <v>8</v>
      </c>
      <c r="S31" s="18"/>
      <c r="T31" s="1">
        <v>87</v>
      </c>
      <c r="U31" s="1">
        <v>95</v>
      </c>
      <c r="V31" s="1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87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19410</v>
      </c>
      <c r="FK31" s="42">
        <v>19420</v>
      </c>
    </row>
    <row r="32" spans="1:167" x14ac:dyDescent="0.25">
      <c r="A32" s="19">
        <v>22</v>
      </c>
      <c r="B32" s="19">
        <v>65952</v>
      </c>
      <c r="C32" s="19" t="s">
        <v>90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1</v>
      </c>
      <c r="J32" s="28" t="str">
        <f t="shared" si="3"/>
        <v>Memiliki kemampuan dalam menganalisis integrasi nasional, wawasan nusantara dan perlu ada peningkatan pemahaman ancaman negara kesatuan republik indonesia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nasional, ancaman negara kesatuan republik indonesia dan perlu ada peningkatan pemahaman wawasan nusantara.</v>
      </c>
      <c r="Q32" s="40"/>
      <c r="R32" s="40" t="s">
        <v>8</v>
      </c>
      <c r="S32" s="18"/>
      <c r="T32" s="1">
        <v>76</v>
      </c>
      <c r="U32" s="1">
        <v>89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79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65969</v>
      </c>
      <c r="C33" s="19" t="s">
        <v>91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1</v>
      </c>
      <c r="J33" s="28" t="str">
        <f t="shared" si="3"/>
        <v>Memiliki kemampuan dalam menganalisis integrasi nasional, wawasan nusantara dan perlu ada peningkatan pemahaman ancaman negara kesatuan republik indonesia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nasional, ancaman negara kesatuan republik indonesia dan perlu ada peningkatan pemahaman wawasan nusantara.</v>
      </c>
      <c r="Q33" s="40"/>
      <c r="R33" s="40" t="s">
        <v>8</v>
      </c>
      <c r="S33" s="18"/>
      <c r="T33" s="1">
        <v>71</v>
      </c>
      <c r="U33" s="1">
        <v>96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80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65984</v>
      </c>
      <c r="C34" s="19" t="s">
        <v>92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1</v>
      </c>
      <c r="J34" s="28" t="str">
        <f t="shared" si="3"/>
        <v>Memiliki kemampuan dalam menganalisis integrasi nasional, wawasan nusantara dan perlu ada peningkatan pemahaman ancaman negara kesatuan republik indonesia</v>
      </c>
      <c r="K34" s="36">
        <f t="shared" si="4"/>
        <v>79</v>
      </c>
      <c r="L34" s="28" t="str">
        <f t="shared" si="5"/>
        <v>B</v>
      </c>
      <c r="M34" s="28">
        <f t="shared" si="6"/>
        <v>79</v>
      </c>
      <c r="N34" s="28" t="str">
        <f t="shared" si="7"/>
        <v>B</v>
      </c>
      <c r="O34" s="38">
        <v>3</v>
      </c>
      <c r="P34" s="28" t="str">
        <f t="shared" si="8"/>
        <v>Cukup terampil dalam mempresentasikan integrasi nasioanl, ancaman negara kesatuan republik indonesia dan wawasan nusantara.</v>
      </c>
      <c r="Q34" s="40"/>
      <c r="R34" s="40" t="s">
        <v>8</v>
      </c>
      <c r="S34" s="18"/>
      <c r="T34" s="1">
        <v>70</v>
      </c>
      <c r="U34" s="1">
        <v>86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77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66000</v>
      </c>
      <c r="C35" s="19" t="s">
        <v>93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dalam menganalisis integrasi nasional, wawasan nusantara dan perlu ada peningkatan pemahaman ancaman negara kesatuan republik indonesia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8</v>
      </c>
      <c r="S35" s="18"/>
      <c r="T35" s="1">
        <v>83</v>
      </c>
      <c r="U35" s="1">
        <v>88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82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66017</v>
      </c>
      <c r="C36" s="19" t="s">
        <v>94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3</v>
      </c>
      <c r="J36" s="28" t="str">
        <f t="shared" si="3"/>
        <v>Memiliki kemampuan menganalisis integrasi, nasional, ancaman negara kesatuan republik indonesia dan perlu peningkatan pemahaman wawasan nusantara.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2</v>
      </c>
      <c r="P36" s="28" t="str">
        <f t="shared" si="8"/>
        <v>Terampil dalam mempresentasikan integrasi nasional, ancaman negara kesatuan republik indonesia dan perlu ada peningkatan pemahaman wawasan nusantara.</v>
      </c>
      <c r="Q36" s="40"/>
      <c r="R36" s="40" t="s">
        <v>8</v>
      </c>
      <c r="S36" s="18"/>
      <c r="T36" s="1">
        <v>77</v>
      </c>
      <c r="U36" s="1">
        <v>90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66033</v>
      </c>
      <c r="C37" s="19" t="s">
        <v>95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79</v>
      </c>
      <c r="L37" s="28" t="str">
        <f t="shared" si="5"/>
        <v>B</v>
      </c>
      <c r="M37" s="28">
        <f t="shared" si="6"/>
        <v>79</v>
      </c>
      <c r="N37" s="28" t="str">
        <f t="shared" si="7"/>
        <v>B</v>
      </c>
      <c r="O37" s="38">
        <v>3</v>
      </c>
      <c r="P37" s="28" t="str">
        <f t="shared" si="8"/>
        <v>Cukup terampil dalam mempresentasikan integrasi nasioanl, ancaman negara kesatuan republik indonesia dan wawasan nusantara.</v>
      </c>
      <c r="Q37" s="40"/>
      <c r="R37" s="40" t="s">
        <v>8</v>
      </c>
      <c r="S37" s="18"/>
      <c r="T37" s="1">
        <v>75</v>
      </c>
      <c r="U37" s="1">
        <v>76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69</v>
      </c>
      <c r="AG37" s="1">
        <v>90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66049</v>
      </c>
      <c r="C38" s="19" t="s">
        <v>96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3</v>
      </c>
      <c r="J38" s="28" t="str">
        <f t="shared" si="3"/>
        <v>Memiliki kemampuan menganalisis integrasi, nasional, ancaman negara kesatuan republik indonesia dan perlu peningkatan pemahaman wawasan nusantara.</v>
      </c>
      <c r="K38" s="36">
        <f t="shared" si="4"/>
        <v>79</v>
      </c>
      <c r="L38" s="28" t="str">
        <f t="shared" si="5"/>
        <v>B</v>
      </c>
      <c r="M38" s="28">
        <f t="shared" si="6"/>
        <v>79</v>
      </c>
      <c r="N38" s="28" t="str">
        <f t="shared" si="7"/>
        <v>B</v>
      </c>
      <c r="O38" s="38">
        <v>3</v>
      </c>
      <c r="P38" s="28" t="str">
        <f t="shared" si="8"/>
        <v>Cukup terampil dalam mempresentasikan integrasi nasioanl, ancaman negara kesatuan republik indonesia dan wawasan nusantara.</v>
      </c>
      <c r="Q38" s="40"/>
      <c r="R38" s="40" t="s">
        <v>8</v>
      </c>
      <c r="S38" s="18"/>
      <c r="T38" s="1">
        <v>70</v>
      </c>
      <c r="U38" s="1">
        <v>93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75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66065</v>
      </c>
      <c r="C39" s="19" t="s">
        <v>97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menganalisis integrasi nasional, wawasan nusantara dan perlu ada peningkatan pemahaman ancaman negara kesatuan republik indonesia</v>
      </c>
      <c r="K39" s="36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8">
        <v>1</v>
      </c>
      <c r="P39" s="28" t="str">
        <f t="shared" si="8"/>
        <v>Sangat terampil dalam mempresentasikan integrasi nasioanl, ancaman negara kesatuan republik indonesia dan wawasan nusantara.</v>
      </c>
      <c r="Q39" s="40"/>
      <c r="R39" s="40" t="s">
        <v>8</v>
      </c>
      <c r="S39" s="18"/>
      <c r="T39" s="1">
        <v>76</v>
      </c>
      <c r="U39" s="1">
        <v>100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66080</v>
      </c>
      <c r="C40" s="19" t="s">
        <v>98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1</v>
      </c>
      <c r="J40" s="28" t="str">
        <f t="shared" si="3"/>
        <v>Memiliki kemampuan dalam menganalisis integrasi nasional, wawasan nusantara dan perlu ada peningkatan pemahaman ancaman negara kesatuan republik indonesia</v>
      </c>
      <c r="K40" s="36">
        <f t="shared" si="4"/>
        <v>79</v>
      </c>
      <c r="L40" s="28" t="str">
        <f t="shared" si="5"/>
        <v>B</v>
      </c>
      <c r="M40" s="28">
        <f t="shared" si="6"/>
        <v>79</v>
      </c>
      <c r="N40" s="28" t="str">
        <f t="shared" si="7"/>
        <v>B</v>
      </c>
      <c r="O40" s="38">
        <v>3</v>
      </c>
      <c r="P40" s="28" t="str">
        <f t="shared" si="8"/>
        <v>Cukup terampil dalam mempresentasikan integrasi nasioanl, ancaman negara kesatuan republik indonesia dan wawasan nusantara.</v>
      </c>
      <c r="Q40" s="40"/>
      <c r="R40" s="40" t="s">
        <v>8</v>
      </c>
      <c r="S40" s="18"/>
      <c r="T40" s="1">
        <v>72</v>
      </c>
      <c r="U40" s="1">
        <v>91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77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66096</v>
      </c>
      <c r="C41" s="19" t="s">
        <v>99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1</v>
      </c>
      <c r="J41" s="28" t="str">
        <f t="shared" si="3"/>
        <v>Memiliki kemampuan dalam menganalisis integrasi nasional, wawasan nusantara dan perlu ada peningkatan pemahaman ancaman negara kesatuan republik indonesia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nasional, ancaman negara kesatuan republik indonesia dan perlu ada peningkatan pemahaman wawasan nusantara.</v>
      </c>
      <c r="Q41" s="40"/>
      <c r="R41" s="40" t="s">
        <v>8</v>
      </c>
      <c r="S41" s="18"/>
      <c r="T41" s="1">
        <v>73</v>
      </c>
      <c r="U41" s="1">
        <v>96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72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66113</v>
      </c>
      <c r="C42" s="19" t="s">
        <v>100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1</v>
      </c>
      <c r="J42" s="28" t="str">
        <f t="shared" si="3"/>
        <v>Memiliki kemampuan dalam menganalisis integrasi nasional, wawasan nusantara dan perlu ada peningkatan pemahaman ancaman negara kesatuan republik indonesia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Terampil dalam mempresentasikan integrasi nasional, ancaman negara kesatuan republik indonesia dan perlu ada peningkatan pemahaman wawasan nusantara.</v>
      </c>
      <c r="Q42" s="40"/>
      <c r="R42" s="40" t="s">
        <v>8</v>
      </c>
      <c r="S42" s="18"/>
      <c r="T42" s="1">
        <v>75</v>
      </c>
      <c r="U42" s="1">
        <v>91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81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66129</v>
      </c>
      <c r="C43" s="19" t="s">
        <v>101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1</v>
      </c>
      <c r="J43" s="28" t="str">
        <f t="shared" si="3"/>
        <v>Memiliki kemampuan dalam menganalisis integrasi nasional, wawasan nusantara dan perlu ada peningkatan pemahaman ancaman negara kesatuan republik indonesia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nasional, ancaman negara kesatuan republik indonesia dan perlu ada peningkatan pemahaman wawasan nusantara.</v>
      </c>
      <c r="Q43" s="40"/>
      <c r="R43" s="40" t="s">
        <v>8</v>
      </c>
      <c r="S43" s="18"/>
      <c r="T43" s="1">
        <v>81</v>
      </c>
      <c r="U43" s="1">
        <v>87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70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66144</v>
      </c>
      <c r="C44" s="19" t="s">
        <v>102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3</v>
      </c>
      <c r="J44" s="28" t="str">
        <f t="shared" si="3"/>
        <v>Memiliki kemampuan menganalisis integrasi, nasional, ancaman negara kesatuan republik indonesia dan perlu peningkatan pemahaman wawasan nusantara.</v>
      </c>
      <c r="K44" s="36">
        <f t="shared" si="4"/>
        <v>79</v>
      </c>
      <c r="L44" s="28" t="str">
        <f t="shared" si="5"/>
        <v>B</v>
      </c>
      <c r="M44" s="28">
        <f t="shared" si="6"/>
        <v>79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nasional, ancaman negara kesatuan republik indonesia dan perlu ada peningkatan pemahaman wawasan nusantara.</v>
      </c>
      <c r="Q44" s="40"/>
      <c r="R44" s="40" t="s">
        <v>8</v>
      </c>
      <c r="S44" s="18"/>
      <c r="T44" s="1">
        <v>70</v>
      </c>
      <c r="U44" s="1">
        <v>91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78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66161</v>
      </c>
      <c r="C45" s="19" t="s">
        <v>103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3</v>
      </c>
      <c r="J45" s="28" t="str">
        <f t="shared" si="3"/>
        <v>Memiliki kemampuan menganalisis integrasi, nasional, ancaman negara kesatuan republik indonesia dan perlu peningkatan pemahaman wawasan nusantara.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dalam mempresentasikan integrasi nasional, ancaman negara kesatuan republik indonesia dan perlu ada peningkatan pemahaman wawasan nusantara.</v>
      </c>
      <c r="Q45" s="40"/>
      <c r="R45" s="40" t="s">
        <v>8</v>
      </c>
      <c r="S45" s="18"/>
      <c r="T45" s="1">
        <v>83</v>
      </c>
      <c r="U45" s="1">
        <v>86</v>
      </c>
      <c r="V45" s="1">
        <v>79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66177</v>
      </c>
      <c r="C46" s="19" t="s">
        <v>104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3</v>
      </c>
      <c r="J46" s="28" t="str">
        <f t="shared" si="3"/>
        <v>Memiliki kemampuan menganalisis integrasi, nasional, ancaman negara kesatuan republik indonesia dan perlu peningkatan pemahaman wawasan nusantara.</v>
      </c>
      <c r="K46" s="36">
        <f t="shared" si="4"/>
        <v>77</v>
      </c>
      <c r="L46" s="28" t="str">
        <f t="shared" si="5"/>
        <v>B</v>
      </c>
      <c r="M46" s="28">
        <f t="shared" si="6"/>
        <v>77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nasional, ancaman negara kesatuan republik indonesia dan perlu ada peningkatan pemahaman wawasan nusantara.</v>
      </c>
      <c r="Q46" s="40"/>
      <c r="R46" s="40" t="s">
        <v>8</v>
      </c>
      <c r="S46" s="18"/>
      <c r="T46" s="1">
        <v>83</v>
      </c>
      <c r="U46" s="1">
        <v>86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72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0" sqref="FH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66193</v>
      </c>
      <c r="C11" s="19" t="s">
        <v>119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integrasi nasional, wawasan nusantara dan perlu ada peningkatan pemahaman ancaman negara kesatuan republik indonesia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mempresentasikan integrasi nasioanl, ancaman negara kesatuan republik indonesia dan wawasan nusantara.</v>
      </c>
      <c r="Q11" s="40"/>
      <c r="R11" s="40" t="s">
        <v>8</v>
      </c>
      <c r="S11" s="18"/>
      <c r="T11" s="1">
        <v>85</v>
      </c>
      <c r="U11" s="1">
        <v>82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66209</v>
      </c>
      <c r="C12" s="19" t="s">
        <v>120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dalam menganalisis integrasi nasional, wawasan nusantara dan perlu ada peningkatan pemahaman ancaman negara kesatuan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nasional, ancaman negara kesatuan republik indonesia dan perlu ada peningkatan pemahaman wawasan nusantara.</v>
      </c>
      <c r="Q12" s="40"/>
      <c r="R12" s="40" t="s">
        <v>8</v>
      </c>
      <c r="S12" s="18"/>
      <c r="T12" s="1">
        <v>84</v>
      </c>
      <c r="U12" s="1">
        <v>85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66241</v>
      </c>
      <c r="C13" s="19" t="s">
        <v>121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1</v>
      </c>
      <c r="J13" s="28" t="str">
        <f t="shared" si="3"/>
        <v>Memiliki kemampuan dalam menganalisis integrasi nasional, wawasan nusantara dan perlu ada peningkatan pemahaman ancaman negara kesatuan republik indonesia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nasional, ancaman negara kesatuan republik indonesia dan perlu ada peningkatan pemahaman wawasan nusantara.</v>
      </c>
      <c r="Q13" s="40"/>
      <c r="R13" s="40" t="s">
        <v>8</v>
      </c>
      <c r="S13" s="18"/>
      <c r="T13" s="1">
        <v>90</v>
      </c>
      <c r="U13" s="1">
        <v>75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68</v>
      </c>
      <c r="FJ13" s="42">
        <v>19421</v>
      </c>
      <c r="FK13" s="42">
        <v>19431</v>
      </c>
    </row>
    <row r="14" spans="1:167" x14ac:dyDescent="0.25">
      <c r="A14" s="19">
        <v>4</v>
      </c>
      <c r="B14" s="19">
        <v>66257</v>
      </c>
      <c r="C14" s="19" t="s">
        <v>122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3</v>
      </c>
      <c r="J14" s="28" t="str">
        <f t="shared" si="3"/>
        <v>Memiliki kemampuan menganalisis integrasi, nasional, ancaman negara kesatuan republik indonesia dan perlu peningkatan pemahaman wawasan nusantara.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2</v>
      </c>
      <c r="P14" s="28" t="str">
        <f t="shared" si="8"/>
        <v>Terampil dalam mempresentasikan integrasi nasional, ancaman negara kesatuan republik indonesia dan perlu ada peningkatan pemahaman wawasan nusantara.</v>
      </c>
      <c r="Q14" s="40"/>
      <c r="R14" s="40" t="s">
        <v>8</v>
      </c>
      <c r="S14" s="18"/>
      <c r="T14" s="1">
        <v>75</v>
      </c>
      <c r="U14" s="1">
        <v>75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66273</v>
      </c>
      <c r="C15" s="19" t="s">
        <v>123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1</v>
      </c>
      <c r="J15" s="28" t="str">
        <f t="shared" si="3"/>
        <v>Memiliki kemampuan dalam menganalisis integrasi nasional, wawasan nusantara dan perlu ada peningkatan pemahaman ancaman negara kesatuan republik indonesia</v>
      </c>
      <c r="K15" s="36">
        <f t="shared" si="4"/>
        <v>79</v>
      </c>
      <c r="L15" s="28" t="str">
        <f t="shared" si="5"/>
        <v>B</v>
      </c>
      <c r="M15" s="28">
        <f t="shared" si="6"/>
        <v>79</v>
      </c>
      <c r="N15" s="28" t="str">
        <f t="shared" si="7"/>
        <v>B</v>
      </c>
      <c r="O15" s="38">
        <v>3</v>
      </c>
      <c r="P15" s="28" t="str">
        <f t="shared" si="8"/>
        <v>Cukup terampil dalam mempresentasikan integrasi nasioanl, ancaman negara kesatuan republik indonesia dan wawasan nusantara.</v>
      </c>
      <c r="Q15" s="40"/>
      <c r="R15" s="40" t="s">
        <v>8</v>
      </c>
      <c r="S15" s="18"/>
      <c r="T15" s="1">
        <v>74</v>
      </c>
      <c r="U15" s="1">
        <v>77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85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191</v>
      </c>
      <c r="FJ15" s="42">
        <v>19422</v>
      </c>
      <c r="FK15" s="42">
        <v>19432</v>
      </c>
    </row>
    <row r="16" spans="1:167" x14ac:dyDescent="0.25">
      <c r="A16" s="19">
        <v>6</v>
      </c>
      <c r="B16" s="19">
        <v>66289</v>
      </c>
      <c r="C16" s="19" t="s">
        <v>124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1</v>
      </c>
      <c r="J16" s="28" t="str">
        <f t="shared" si="3"/>
        <v>Memiliki kemampuan dalam menganalisis integrasi nasional, wawasan nusantara dan perlu ada peningkatan pemahaman ancaman negara kesatuan republik indonesia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dalam mempresentasikan integrasi nasional, ancaman negara kesatuan republik indonesia dan perlu ada peningkatan pemahaman wawasan nusantara.</v>
      </c>
      <c r="Q16" s="40"/>
      <c r="R16" s="40" t="s">
        <v>8</v>
      </c>
      <c r="S16" s="18"/>
      <c r="T16" s="1">
        <v>82</v>
      </c>
      <c r="U16" s="1">
        <v>77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66305</v>
      </c>
      <c r="C17" s="19" t="s">
        <v>125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3</v>
      </c>
      <c r="J17" s="28" t="str">
        <f t="shared" si="3"/>
        <v>Memiliki kemampuan menganalisis integrasi, nasional, ancaman negara kesatuan republik indonesia dan perlu peningkatan pemahaman wawasan nusantara.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nasional, ancaman negara kesatuan republik indonesia dan perlu ada peningkatan pemahaman wawasan nusantara.</v>
      </c>
      <c r="Q17" s="40"/>
      <c r="R17" s="40" t="s">
        <v>8</v>
      </c>
      <c r="S17" s="18"/>
      <c r="T17" s="1">
        <v>83</v>
      </c>
      <c r="U17" s="1">
        <v>90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189</v>
      </c>
      <c r="FI17" s="44" t="s">
        <v>74</v>
      </c>
      <c r="FJ17" s="42">
        <v>19423</v>
      </c>
      <c r="FK17" s="42">
        <v>19433</v>
      </c>
    </row>
    <row r="18" spans="1:167" x14ac:dyDescent="0.25">
      <c r="A18" s="19">
        <v>8</v>
      </c>
      <c r="B18" s="19">
        <v>66321</v>
      </c>
      <c r="C18" s="19" t="s">
        <v>126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3</v>
      </c>
      <c r="J18" s="28" t="str">
        <f t="shared" si="3"/>
        <v>Memiliki kemampuan menganalisis integrasi, nasional, ancaman negara kesatuan republik indonesia dan perlu peningkatan pemahaman wawasan nusantara.</v>
      </c>
      <c r="K18" s="36">
        <f t="shared" si="4"/>
        <v>78</v>
      </c>
      <c r="L18" s="28" t="str">
        <f t="shared" si="5"/>
        <v>B</v>
      </c>
      <c r="M18" s="28">
        <f t="shared" si="6"/>
        <v>78</v>
      </c>
      <c r="N18" s="28" t="str">
        <f t="shared" si="7"/>
        <v>B</v>
      </c>
      <c r="O18" s="38">
        <v>3</v>
      </c>
      <c r="P18" s="28" t="str">
        <f t="shared" si="8"/>
        <v>Cukup terampil dalam mempresentasikan integrasi nasioanl, ancaman negara kesatuan republik indonesia dan wawasan nusantara.</v>
      </c>
      <c r="Q18" s="40"/>
      <c r="R18" s="40" t="s">
        <v>8</v>
      </c>
      <c r="S18" s="18"/>
      <c r="T18" s="1">
        <v>77</v>
      </c>
      <c r="U18" s="1">
        <v>82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80</v>
      </c>
      <c r="AH18" s="1">
        <v>77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66337</v>
      </c>
      <c r="C19" s="19" t="s">
        <v>127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menganalisis integrasi nasional, wawasan nusantara dan perlu ada peningkatan pemahaman ancaman negara kesatuan republik indonesia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2</v>
      </c>
      <c r="P19" s="28" t="str">
        <f t="shared" si="8"/>
        <v>Terampil dalam mempresentasikan integrasi nasional, ancaman negara kesatuan republik indonesia dan perlu ada peningkatan pemahaman wawasan nusantara.</v>
      </c>
      <c r="Q19" s="40"/>
      <c r="R19" s="40" t="s">
        <v>8</v>
      </c>
      <c r="S19" s="18"/>
      <c r="T19" s="1">
        <v>90</v>
      </c>
      <c r="U19" s="1">
        <v>89</v>
      </c>
      <c r="V19" s="1">
        <v>92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19424</v>
      </c>
      <c r="FK19" s="42">
        <v>19434</v>
      </c>
    </row>
    <row r="20" spans="1:167" x14ac:dyDescent="0.25">
      <c r="A20" s="19">
        <v>10</v>
      </c>
      <c r="B20" s="19">
        <v>66353</v>
      </c>
      <c r="C20" s="19" t="s">
        <v>128</v>
      </c>
      <c r="D20" s="18"/>
      <c r="E20" s="36">
        <f t="shared" si="0"/>
        <v>95</v>
      </c>
      <c r="F20" s="28" t="str">
        <f t="shared" si="1"/>
        <v>A</v>
      </c>
      <c r="G20" s="28">
        <f>IF((COUNTA(T12:AC12)&gt;0),(ROUND((AVERAGE(T20:AD20)),0)),"")</f>
        <v>95</v>
      </c>
      <c r="H20" s="28" t="str">
        <f t="shared" si="2"/>
        <v>A</v>
      </c>
      <c r="I20" s="38">
        <v>1</v>
      </c>
      <c r="J20" s="28" t="str">
        <f t="shared" si="3"/>
        <v>Memiliki kemampuan dalam menganalisis integrasi nasional, wawasan nusantara dan perlu ada peningkatan pemahaman ancaman negara kesatuan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nasional, ancaman negara kesatuan republik indonesia dan perlu ada peningkatan pemahaman wawasan nusantara.</v>
      </c>
      <c r="Q20" s="40"/>
      <c r="R20" s="40" t="s">
        <v>8</v>
      </c>
      <c r="S20" s="18"/>
      <c r="T20" s="1">
        <v>90</v>
      </c>
      <c r="U20" s="1">
        <v>97</v>
      </c>
      <c r="V20" s="1">
        <v>97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76</v>
      </c>
      <c r="AH20" s="1">
        <v>77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66369</v>
      </c>
      <c r="C21" s="19" t="s">
        <v>129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menganalisis integrasi nasional, wawasan nusantara dan perlu ada peningkatan pemahaman ancaman negara kesatuan republik indonesia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nasional, ancaman negara kesatuan republik indonesia dan perlu ada peningkatan pemahaman wawasan nusantara.</v>
      </c>
      <c r="Q21" s="40"/>
      <c r="R21" s="40" t="s">
        <v>8</v>
      </c>
      <c r="S21" s="18"/>
      <c r="T21" s="1">
        <v>89</v>
      </c>
      <c r="U21" s="1">
        <v>80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81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19425</v>
      </c>
      <c r="FK21" s="42">
        <v>19435</v>
      </c>
    </row>
    <row r="22" spans="1:167" x14ac:dyDescent="0.25">
      <c r="A22" s="19">
        <v>12</v>
      </c>
      <c r="B22" s="19">
        <v>66385</v>
      </c>
      <c r="C22" s="19" t="s">
        <v>130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menganalisis integrasi nasional, wawasan nusantara dan perlu ada peningkatan pemahaman ancaman negara kesatuan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nasional, ancaman negara kesatuan republik indonesia dan perlu ada peningkatan pemahaman wawasan nusantara.</v>
      </c>
      <c r="Q22" s="40"/>
      <c r="R22" s="40" t="s">
        <v>8</v>
      </c>
      <c r="S22" s="18"/>
      <c r="T22" s="1">
        <v>87</v>
      </c>
      <c r="U22" s="1">
        <v>90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66401</v>
      </c>
      <c r="C23" s="19" t="s">
        <v>131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1</v>
      </c>
      <c r="J23" s="28" t="str">
        <f t="shared" si="3"/>
        <v>Memiliki kemampuan dalam menganalisis integrasi nasional, wawasan nusantara dan perlu ada peningkatan pemahaman ancaman negara kesatuan republik indonesia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nasional, ancaman negara kesatuan republik indonesia dan perlu ada peningkatan pemahaman wawasan nusantara.</v>
      </c>
      <c r="Q23" s="40"/>
      <c r="R23" s="40" t="s">
        <v>8</v>
      </c>
      <c r="S23" s="18"/>
      <c r="T23" s="1">
        <v>87</v>
      </c>
      <c r="U23" s="1">
        <v>81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84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19426</v>
      </c>
      <c r="FK23" s="42">
        <v>19436</v>
      </c>
    </row>
    <row r="24" spans="1:167" x14ac:dyDescent="0.25">
      <c r="A24" s="19">
        <v>14</v>
      </c>
      <c r="B24" s="19">
        <v>66417</v>
      </c>
      <c r="C24" s="19" t="s">
        <v>132</v>
      </c>
      <c r="D24" s="18"/>
      <c r="E24" s="36">
        <f t="shared" si="0"/>
        <v>91</v>
      </c>
      <c r="F24" s="28" t="str">
        <f t="shared" si="1"/>
        <v>A</v>
      </c>
      <c r="G24" s="28">
        <f>IF((COUNTA(T12:AC12)&gt;0),(ROUND((AVERAGE(T24:AD24)),0)),"")</f>
        <v>91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dan perlu ada peningkatan pemahaman ancaman negara kesatuan republik indonesia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2</v>
      </c>
      <c r="P24" s="28" t="str">
        <f t="shared" si="8"/>
        <v>Terampil dalam mempresentasikan integrasi nasional, ancaman negara kesatuan republik indonesia dan perlu ada peningkatan pemahaman wawasan nusantara.</v>
      </c>
      <c r="Q24" s="40"/>
      <c r="R24" s="40" t="s">
        <v>8</v>
      </c>
      <c r="S24" s="18"/>
      <c r="T24" s="1">
        <v>90</v>
      </c>
      <c r="U24" s="1">
        <v>92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96</v>
      </c>
      <c r="AG24" s="1">
        <v>79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66433</v>
      </c>
      <c r="C25" s="19" t="s">
        <v>133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3</v>
      </c>
      <c r="J25" s="28" t="str">
        <f t="shared" si="3"/>
        <v>Memiliki kemampuan menganalisis integrasi, nasional, ancaman negara kesatuan republik indonesia dan perlu peningkatan pemahaman wawasan nusantara.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2</v>
      </c>
      <c r="P25" s="28" t="str">
        <f t="shared" si="8"/>
        <v>Terampil dalam mempresentasikan integrasi nasional, ancaman negara kesatuan republik indonesia dan perlu ada peningkatan pemahaman wawasan nusantara.</v>
      </c>
      <c r="Q25" s="40"/>
      <c r="R25" s="40" t="s">
        <v>8</v>
      </c>
      <c r="S25" s="18"/>
      <c r="T25" s="1">
        <v>77</v>
      </c>
      <c r="U25" s="1">
        <v>82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83</v>
      </c>
      <c r="FD25" s="69"/>
      <c r="FE25" s="69"/>
      <c r="FG25" s="43">
        <v>7</v>
      </c>
      <c r="FH25" s="44"/>
      <c r="FI25" s="44"/>
      <c r="FJ25" s="42">
        <v>19427</v>
      </c>
      <c r="FK25" s="42">
        <v>19437</v>
      </c>
    </row>
    <row r="26" spans="1:167" x14ac:dyDescent="0.25">
      <c r="A26" s="19">
        <v>16</v>
      </c>
      <c r="B26" s="19">
        <v>66449</v>
      </c>
      <c r="C26" s="19" t="s">
        <v>134</v>
      </c>
      <c r="D26" s="18"/>
      <c r="E26" s="36">
        <f t="shared" si="0"/>
        <v>92</v>
      </c>
      <c r="F26" s="28" t="str">
        <f t="shared" si="1"/>
        <v>A</v>
      </c>
      <c r="G26" s="28">
        <f>IF((COUNTA(T12:AC12)&gt;0),(ROUND((AVERAGE(T26:AD26)),0)),"")</f>
        <v>92</v>
      </c>
      <c r="H26" s="28" t="str">
        <f t="shared" si="2"/>
        <v>A</v>
      </c>
      <c r="I26" s="38">
        <v>3</v>
      </c>
      <c r="J26" s="28" t="str">
        <f t="shared" si="3"/>
        <v>Memiliki kemampuan menganalisis integrasi, nasional, ancaman negara kesatuan republik indonesia dan perlu peningkatan pemahaman wawasan nusantara.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nasional, ancaman negara kesatuan republik indonesia dan perlu ada peningkatan pemahaman wawasan nusantara.</v>
      </c>
      <c r="Q26" s="40"/>
      <c r="R26" s="40" t="s">
        <v>8</v>
      </c>
      <c r="S26" s="18"/>
      <c r="T26" s="1">
        <v>85</v>
      </c>
      <c r="U26" s="1">
        <v>97</v>
      </c>
      <c r="V26" s="1">
        <v>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89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66465</v>
      </c>
      <c r="C27" s="19" t="s">
        <v>135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8</v>
      </c>
      <c r="S27" s="18"/>
      <c r="T27" s="1">
        <v>90</v>
      </c>
      <c r="U27" s="1">
        <v>70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19428</v>
      </c>
      <c r="FK27" s="42">
        <v>19438</v>
      </c>
    </row>
    <row r="28" spans="1:167" x14ac:dyDescent="0.25">
      <c r="A28" s="19">
        <v>18</v>
      </c>
      <c r="B28" s="19">
        <v>66481</v>
      </c>
      <c r="C28" s="19" t="s">
        <v>136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3</v>
      </c>
      <c r="J28" s="28" t="str">
        <f t="shared" si="3"/>
        <v>Memiliki kemampuan menganalisis integrasi, nasional, ancaman negara kesatuan republik indonesia dan perlu peningkatan pemahaman wawasan nusantara.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2</v>
      </c>
      <c r="P28" s="28" t="str">
        <f t="shared" si="8"/>
        <v>Terampil dalam mempresentasikan integrasi nasional, ancaman negara kesatuan republik indonesia dan perlu ada peningkatan pemahaman wawasan nusantara.</v>
      </c>
      <c r="Q28" s="40"/>
      <c r="R28" s="40" t="s">
        <v>8</v>
      </c>
      <c r="S28" s="18"/>
      <c r="T28" s="1">
        <v>83</v>
      </c>
      <c r="U28" s="1">
        <v>77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84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66497</v>
      </c>
      <c r="C29" s="19" t="s">
        <v>137</v>
      </c>
      <c r="D29" s="18"/>
      <c r="E29" s="36">
        <f t="shared" si="0"/>
        <v>96</v>
      </c>
      <c r="F29" s="28" t="str">
        <f t="shared" si="1"/>
        <v>A</v>
      </c>
      <c r="G29" s="28">
        <f>IF((COUNTA(T12:AC12)&gt;0),(ROUND((AVERAGE(T29:AD29)),0)),"")</f>
        <v>96</v>
      </c>
      <c r="H29" s="28" t="str">
        <f t="shared" si="2"/>
        <v>A</v>
      </c>
      <c r="I29" s="38">
        <v>3</v>
      </c>
      <c r="J29" s="28" t="str">
        <f t="shared" si="3"/>
        <v>Memiliki kemampuan menganalisis integrasi, nasional, ancaman negara kesatuan republik indonesia dan perlu peningkatan pemahaman wawasan nusantara.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nasional, ancaman negara kesatuan republik indonesia dan perlu ada peningkatan pemahaman wawasan nusantara.</v>
      </c>
      <c r="Q29" s="40"/>
      <c r="R29" s="40" t="s">
        <v>8</v>
      </c>
      <c r="S29" s="18"/>
      <c r="T29" s="1">
        <v>92</v>
      </c>
      <c r="U29" s="1">
        <v>99</v>
      </c>
      <c r="V29" s="1">
        <v>98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80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19429</v>
      </c>
      <c r="FK29" s="42">
        <v>19439</v>
      </c>
    </row>
    <row r="30" spans="1:167" x14ac:dyDescent="0.25">
      <c r="A30" s="19">
        <v>20</v>
      </c>
      <c r="B30" s="19">
        <v>66513</v>
      </c>
      <c r="C30" s="19" t="s">
        <v>138</v>
      </c>
      <c r="D30" s="18"/>
      <c r="E30" s="36">
        <f t="shared" si="0"/>
        <v>95</v>
      </c>
      <c r="F30" s="28" t="str">
        <f t="shared" si="1"/>
        <v>A</v>
      </c>
      <c r="G30" s="28">
        <f>IF((COUNTA(T12:AC12)&gt;0),(ROUND((AVERAGE(T30:AD30)),0)),"")</f>
        <v>95</v>
      </c>
      <c r="H30" s="28" t="str">
        <f t="shared" si="2"/>
        <v>A</v>
      </c>
      <c r="I30" s="38">
        <v>3</v>
      </c>
      <c r="J30" s="28" t="str">
        <f t="shared" si="3"/>
        <v>Memiliki kemampuan menganalisis integrasi, nasional, ancaman negara kesatuan republik indonesia dan perlu peningkatan pemahaman wawasan nusantara.</v>
      </c>
      <c r="K30" s="36">
        <f t="shared" si="4"/>
        <v>81</v>
      </c>
      <c r="L30" s="28" t="str">
        <f t="shared" si="5"/>
        <v>B</v>
      </c>
      <c r="M30" s="28">
        <f t="shared" si="6"/>
        <v>81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nasional, ancaman negara kesatuan republik indonesia dan perlu ada peningkatan pemahaman wawasan nusantara.</v>
      </c>
      <c r="Q30" s="40"/>
      <c r="R30" s="40" t="s">
        <v>8</v>
      </c>
      <c r="S30" s="18"/>
      <c r="T30" s="1">
        <v>91</v>
      </c>
      <c r="U30" s="1">
        <v>98</v>
      </c>
      <c r="V30" s="1">
        <v>97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83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66529</v>
      </c>
      <c r="C31" s="19" t="s">
        <v>139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2</v>
      </c>
      <c r="P31" s="28" t="str">
        <f t="shared" si="8"/>
        <v>Terampil dalam mempresentasikan integrasi nasional, ancaman negara kesatuan republik indonesia dan perlu ada peningkatan pemahaman wawasan nusantara.</v>
      </c>
      <c r="Q31" s="40"/>
      <c r="R31" s="40" t="s">
        <v>8</v>
      </c>
      <c r="S31" s="18"/>
      <c r="T31" s="1">
        <v>90</v>
      </c>
      <c r="U31" s="1">
        <v>70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19430</v>
      </c>
      <c r="FK31" s="42">
        <v>19440</v>
      </c>
    </row>
    <row r="32" spans="1:167" x14ac:dyDescent="0.25">
      <c r="A32" s="19">
        <v>22</v>
      </c>
      <c r="B32" s="19">
        <v>66545</v>
      </c>
      <c r="C32" s="19" t="s">
        <v>140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3</v>
      </c>
      <c r="J32" s="28" t="str">
        <f t="shared" si="3"/>
        <v>Memiliki kemampuan menganalisis integrasi, nasional, ancaman negara kesatuan republik indonesia dan perlu peningkatan pemahaman wawasan nusantara.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nasional, ancaman negara kesatuan republik indonesia dan perlu ada peningkatan pemahaman wawasan nusantara.</v>
      </c>
      <c r="Q32" s="40"/>
      <c r="R32" s="40" t="s">
        <v>8</v>
      </c>
      <c r="S32" s="18"/>
      <c r="T32" s="1">
        <v>84</v>
      </c>
      <c r="U32" s="1">
        <v>77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76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66561</v>
      </c>
      <c r="C33" s="19" t="s">
        <v>141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3</v>
      </c>
      <c r="J33" s="28" t="str">
        <f t="shared" si="3"/>
        <v>Memiliki kemampuan menganalisis integrasi, nasional, ancaman negara kesatuan republik indonesia dan perlu peningkatan pemahaman wawasan nusantara.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nasional, ancaman negara kesatuan republik indonesia dan perlu ada peningkatan pemahaman wawasan nusantara.</v>
      </c>
      <c r="Q33" s="40"/>
      <c r="R33" s="40" t="s">
        <v>8</v>
      </c>
      <c r="S33" s="18"/>
      <c r="T33" s="1">
        <v>85</v>
      </c>
      <c r="U33" s="1">
        <v>73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73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66577</v>
      </c>
      <c r="C34" s="19" t="s">
        <v>142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menganalisis integrasi nasional, wawasan nusantara dan perlu ada peningkatan pemahaman ancaman negara kesatuan republik indonesia</v>
      </c>
      <c r="K34" s="36">
        <f t="shared" si="4"/>
        <v>78</v>
      </c>
      <c r="L34" s="28" t="str">
        <f t="shared" si="5"/>
        <v>B</v>
      </c>
      <c r="M34" s="28">
        <f t="shared" si="6"/>
        <v>78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nasional, ancaman negara kesatuan republik indonesia dan perlu ada peningkatan pemahaman wawasan nusantara.</v>
      </c>
      <c r="Q34" s="40"/>
      <c r="R34" s="40" t="s">
        <v>8</v>
      </c>
      <c r="S34" s="18"/>
      <c r="T34" s="1">
        <v>82</v>
      </c>
      <c r="U34" s="1">
        <v>87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77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66593</v>
      </c>
      <c r="C35" s="19" t="s">
        <v>143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dalam menganalisis integrasi nasional, wawasan nusantara dan perlu ada peningkatan pemahaman ancaman negara kesatuan republik indonesia</v>
      </c>
      <c r="K35" s="36">
        <f t="shared" si="4"/>
        <v>81</v>
      </c>
      <c r="L35" s="28" t="str">
        <f t="shared" si="5"/>
        <v>B</v>
      </c>
      <c r="M35" s="28">
        <f t="shared" si="6"/>
        <v>81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8</v>
      </c>
      <c r="S35" s="18"/>
      <c r="T35" s="1">
        <v>87</v>
      </c>
      <c r="U35" s="1">
        <v>86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66609</v>
      </c>
      <c r="C36" s="19" t="s">
        <v>144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3</v>
      </c>
      <c r="J36" s="28" t="str">
        <f t="shared" si="3"/>
        <v>Memiliki kemampuan menganalisis integrasi, nasional, ancaman negara kesatuan republik indonesia dan perlu peningkatan pemahaman wawasan nusantara.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2</v>
      </c>
      <c r="P36" s="28" t="str">
        <f t="shared" si="8"/>
        <v>Terampil dalam mempresentasikan integrasi nasional, ancaman negara kesatuan republik indonesia dan perlu ada peningkatan pemahaman wawasan nusantara.</v>
      </c>
      <c r="Q36" s="40"/>
      <c r="R36" s="40" t="s">
        <v>8</v>
      </c>
      <c r="S36" s="18"/>
      <c r="T36" s="1">
        <v>86</v>
      </c>
      <c r="U36" s="1">
        <v>77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66625</v>
      </c>
      <c r="C37" s="19" t="s">
        <v>145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3</v>
      </c>
      <c r="J37" s="28" t="str">
        <f t="shared" si="3"/>
        <v>Memiliki kemampuan menganalisis integrasi, nasional, ancaman negara kesatuan republik indonesia dan perlu peningkatan pemahaman wawasan nusantara.</v>
      </c>
      <c r="K37" s="36">
        <f t="shared" si="4"/>
        <v>79</v>
      </c>
      <c r="L37" s="28" t="str">
        <f t="shared" si="5"/>
        <v>B</v>
      </c>
      <c r="M37" s="28">
        <f t="shared" si="6"/>
        <v>79</v>
      </c>
      <c r="N37" s="28" t="str">
        <f t="shared" si="7"/>
        <v>B</v>
      </c>
      <c r="O37" s="38">
        <v>3</v>
      </c>
      <c r="P37" s="28" t="str">
        <f t="shared" si="8"/>
        <v>Cukup terampil dalam mempresentasikan integrasi nasioanl, ancaman negara kesatuan republik indonesia dan wawasan nusantara.</v>
      </c>
      <c r="Q37" s="40"/>
      <c r="R37" s="40" t="s">
        <v>8</v>
      </c>
      <c r="S37" s="18"/>
      <c r="T37" s="1">
        <v>83</v>
      </c>
      <c r="U37" s="1">
        <v>92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69</v>
      </c>
      <c r="AG37" s="1">
        <v>90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66641</v>
      </c>
      <c r="C38" s="19" t="s">
        <v>146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menganalisis integrasi nasional, wawasan nusantara dan perlu ada peningkatan pemahaman ancaman negara kesatuan republik indonesia</v>
      </c>
      <c r="K38" s="36">
        <f t="shared" si="4"/>
        <v>78</v>
      </c>
      <c r="L38" s="28" t="str">
        <f t="shared" si="5"/>
        <v>B</v>
      </c>
      <c r="M38" s="28">
        <f t="shared" si="6"/>
        <v>78</v>
      </c>
      <c r="N38" s="28" t="str">
        <f t="shared" si="7"/>
        <v>B</v>
      </c>
      <c r="O38" s="38">
        <v>2</v>
      </c>
      <c r="P38" s="28" t="str">
        <f t="shared" si="8"/>
        <v>Terampil dalam mempresentasikan integrasi nasional, ancaman negara kesatuan republik indonesia dan perlu ada peningkatan pemahaman wawasan nusantara.</v>
      </c>
      <c r="Q38" s="40"/>
      <c r="R38" s="40" t="s">
        <v>8</v>
      </c>
      <c r="S38" s="18"/>
      <c r="T38" s="1">
        <v>88</v>
      </c>
      <c r="U38" s="1">
        <v>89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75</v>
      </c>
      <c r="AH38" s="1">
        <v>73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66657</v>
      </c>
      <c r="C39" s="19" t="s">
        <v>147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menganalisis integrasi nasional, wawasan nusantara dan perlu ada peningkatan pemahaman ancaman negara kesatuan republik indonesia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2</v>
      </c>
      <c r="P39" s="28" t="str">
        <f t="shared" si="8"/>
        <v>Terampil dalam mempresentasikan integrasi nasional, ancaman negara kesatuan republik indonesia dan perlu ada peningkatan pemahaman wawasan nusantara.</v>
      </c>
      <c r="Q39" s="40"/>
      <c r="R39" s="40" t="s">
        <v>8</v>
      </c>
      <c r="S39" s="18"/>
      <c r="T39" s="1">
        <v>92</v>
      </c>
      <c r="U39" s="1">
        <v>85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81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66673</v>
      </c>
      <c r="C40" s="19" t="s">
        <v>148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1</v>
      </c>
      <c r="J40" s="28" t="str">
        <f t="shared" si="3"/>
        <v>Memiliki kemampuan dalam menganalisis integrasi nasional, wawasan nusantara dan perlu ada peningkatan pemahaman ancaman negara kesatuan republik indonesia</v>
      </c>
      <c r="K40" s="36">
        <f t="shared" si="4"/>
        <v>78</v>
      </c>
      <c r="L40" s="28" t="str">
        <f t="shared" si="5"/>
        <v>B</v>
      </c>
      <c r="M40" s="28">
        <f t="shared" si="6"/>
        <v>78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nasional, ancaman negara kesatuan republik indonesia dan perlu ada peningkatan pemahaman wawasan nusantara.</v>
      </c>
      <c r="Q40" s="40"/>
      <c r="R40" s="40" t="s">
        <v>8</v>
      </c>
      <c r="S40" s="18"/>
      <c r="T40" s="1">
        <v>90</v>
      </c>
      <c r="U40" s="1">
        <v>77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76</v>
      </c>
      <c r="AH40" s="1">
        <v>74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66689</v>
      </c>
      <c r="C41" s="19" t="s">
        <v>149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1</v>
      </c>
      <c r="J41" s="28" t="str">
        <f t="shared" si="3"/>
        <v>Memiliki kemampuan dalam menganalisis integrasi nasional, wawasan nusantara dan perlu ada peningkatan pemahaman ancaman negara kesatuan republik indonesia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1</v>
      </c>
      <c r="P41" s="28" t="str">
        <f t="shared" si="8"/>
        <v>Sangat terampil dalam mempresentasikan integrasi nasioanl, ancaman negara kesatuan republik indonesia dan wawasan nusantara.</v>
      </c>
      <c r="Q41" s="40"/>
      <c r="R41" s="40" t="s">
        <v>8</v>
      </c>
      <c r="S41" s="18"/>
      <c r="T41" s="1">
        <v>90</v>
      </c>
      <c r="U41" s="1">
        <v>71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94</v>
      </c>
      <c r="AG41" s="1">
        <v>72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66705</v>
      </c>
      <c r="C42" s="19" t="s">
        <v>150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dalam menganalisis integrasi nasional, wawasan nusantara dan perlu ada peningkatan pemahaman ancaman negara kesatuan republik indonesia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1</v>
      </c>
      <c r="P42" s="28" t="str">
        <f t="shared" si="8"/>
        <v>Sangat terampil dalam mempresentasikan integrasi nasioanl, ancaman negara kesatuan republik indonesia dan wawasan nusantara.</v>
      </c>
      <c r="Q42" s="40"/>
      <c r="R42" s="40" t="s">
        <v>8</v>
      </c>
      <c r="S42" s="18"/>
      <c r="T42" s="1">
        <v>90</v>
      </c>
      <c r="U42" s="1">
        <v>84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66721</v>
      </c>
      <c r="C43" s="19" t="s">
        <v>151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3</v>
      </c>
      <c r="J43" s="28" t="str">
        <f t="shared" si="3"/>
        <v>Memiliki kemampuan menganalisis integrasi, nasional, ancaman negara kesatuan republik indonesia dan perlu peningkatan pemahaman wawasan nusantara.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nasional, ancaman negara kesatuan republik indonesia dan perlu ada peningkatan pemahaman wawasan nusantara.</v>
      </c>
      <c r="Q43" s="40"/>
      <c r="R43" s="40" t="s">
        <v>8</v>
      </c>
      <c r="S43" s="18"/>
      <c r="T43" s="1">
        <v>86</v>
      </c>
      <c r="U43" s="1">
        <v>75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69165</v>
      </c>
      <c r="C44" s="19" t="s">
        <v>152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3</v>
      </c>
      <c r="J44" s="28" t="str">
        <f t="shared" si="3"/>
        <v>Memiliki kemampuan menganalisis integrasi, nasional, ancaman negara kesatuan republik indonesia dan perlu peningkatan pemahaman wawasan nusantara.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3</v>
      </c>
      <c r="P44" s="28" t="str">
        <f t="shared" si="8"/>
        <v>Cukup terampil dalam mempresentasikan integrasi nasioanl, ancaman negara kesatuan republik indonesia dan wawasan nusantara.</v>
      </c>
      <c r="Q44" s="40"/>
      <c r="R44" s="40" t="s">
        <v>8</v>
      </c>
      <c r="S44" s="18"/>
      <c r="T44" s="1">
        <v>88</v>
      </c>
      <c r="U44" s="1">
        <v>70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78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69211</v>
      </c>
      <c r="C45" s="19" t="s">
        <v>153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3</v>
      </c>
      <c r="J45" s="28" t="str">
        <f t="shared" si="3"/>
        <v>Memiliki kemampuan menganalisis integrasi, nasional, ancaman negara kesatuan republik indonesia dan perlu peningkatan pemahaman wawasan nusantara.</v>
      </c>
      <c r="K45" s="36">
        <f t="shared" si="4"/>
        <v>77</v>
      </c>
      <c r="L45" s="28" t="str">
        <f t="shared" si="5"/>
        <v>B</v>
      </c>
      <c r="M45" s="28">
        <f t="shared" si="6"/>
        <v>77</v>
      </c>
      <c r="N45" s="28" t="str">
        <f t="shared" si="7"/>
        <v>B</v>
      </c>
      <c r="O45" s="38">
        <v>3</v>
      </c>
      <c r="P45" s="28" t="str">
        <f t="shared" si="8"/>
        <v>Cukup terampil dalam mempresentasikan integrasi nasioanl, ancaman negara kesatuan republik indonesia dan wawasan nusantara.</v>
      </c>
      <c r="Q45" s="40"/>
      <c r="R45" s="40" t="s">
        <v>8</v>
      </c>
      <c r="S45" s="18"/>
      <c r="T45" s="1">
        <v>90</v>
      </c>
      <c r="U45" s="1">
        <v>70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75</v>
      </c>
      <c r="AH45" s="1">
        <v>77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66737</v>
      </c>
      <c r="C11" s="19" t="s">
        <v>155</v>
      </c>
      <c r="D11" s="18"/>
      <c r="E11" s="36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93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integrasi nasional, wawasan nusantara dan perlu ada peningkatan pemahaman ancaman negara kesatuan republik indonesia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mempresentasikan integrasi nasional, ancaman negara kesatuan republik indonesia dan perlu ada peningkatan pemahaman wawasan nusantara.</v>
      </c>
      <c r="Q11" s="40"/>
      <c r="R11" s="40" t="s">
        <v>8</v>
      </c>
      <c r="S11" s="18"/>
      <c r="T11" s="1">
        <v>100</v>
      </c>
      <c r="U11" s="1">
        <v>90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93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66753</v>
      </c>
      <c r="C12" s="19" t="s">
        <v>156</v>
      </c>
      <c r="D12" s="18"/>
      <c r="E12" s="36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8">
        <v>1</v>
      </c>
      <c r="J12" s="28" t="str">
        <f t="shared" si="3"/>
        <v>Memiliki kemampuan dalam menganalisis integrasi nasional, wawasan nusantara dan perlu ada peningkatan pemahaman ancaman negara kesatuan republik indonesia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2</v>
      </c>
      <c r="P12" s="28" t="str">
        <f t="shared" si="8"/>
        <v>Terampil dalam mempresentasikan integrasi nasional, ancaman negara kesatuan republik indonesia dan perlu ada peningkatan pemahaman wawasan nusantara.</v>
      </c>
      <c r="Q12" s="40"/>
      <c r="R12" s="40" t="s">
        <v>8</v>
      </c>
      <c r="S12" s="18"/>
      <c r="T12" s="1">
        <v>94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66769</v>
      </c>
      <c r="C13" s="19" t="s">
        <v>157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menganalisis integrasi nasional, wawasan nusantara dan perlu ada peningkatan pemahaman ancaman negara kesatuan republik indonesia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1</v>
      </c>
      <c r="P13" s="28" t="str">
        <f t="shared" si="8"/>
        <v>Sangat terampil dalam mempresentasikan integrasi nasioanl, ancaman negara kesatuan republik indonesia dan wawasan nusantara.</v>
      </c>
      <c r="Q13" s="40"/>
      <c r="R13" s="40" t="s">
        <v>8</v>
      </c>
      <c r="S13" s="18"/>
      <c r="T13" s="1">
        <v>90</v>
      </c>
      <c r="U13" s="1">
        <v>83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68</v>
      </c>
      <c r="FJ13" s="42">
        <v>19441</v>
      </c>
      <c r="FK13" s="42">
        <v>19451</v>
      </c>
    </row>
    <row r="14" spans="1:167" x14ac:dyDescent="0.25">
      <c r="A14" s="19">
        <v>4</v>
      </c>
      <c r="B14" s="19">
        <v>66785</v>
      </c>
      <c r="C14" s="19" t="s">
        <v>158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menganalisis integrasi nasional, wawasan nusantara dan perlu ada peningkatan pemahaman ancaman negara kesatuan republik indonesia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2</v>
      </c>
      <c r="P14" s="28" t="str">
        <f t="shared" si="8"/>
        <v>Terampil dalam mempresentasikan integrasi nasional, ancaman negara kesatuan republik indonesia dan perlu ada peningkatan pemahaman wawasan nusantara.</v>
      </c>
      <c r="Q14" s="40"/>
      <c r="R14" s="40" t="s">
        <v>8</v>
      </c>
      <c r="S14" s="18"/>
      <c r="T14" s="1">
        <v>87</v>
      </c>
      <c r="U14" s="1">
        <v>85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66801</v>
      </c>
      <c r="C15" s="19" t="s">
        <v>159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Memiliki kemampuan dalam menganalisis integrasi nasional, wawasan nusantara dan perlu ada peningkatan pemahaman ancaman negara kesatuan republik indonesia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>Terampil dalam mempresentasikan integrasi nasional, ancaman negara kesatuan republik indonesia dan perlu ada peningkatan pemahaman wawasan nusantara.</v>
      </c>
      <c r="Q15" s="40"/>
      <c r="R15" s="40" t="s">
        <v>8</v>
      </c>
      <c r="S15" s="18"/>
      <c r="T15" s="1">
        <v>92</v>
      </c>
      <c r="U15" s="1">
        <v>80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191</v>
      </c>
      <c r="FJ15" s="42">
        <v>19442</v>
      </c>
      <c r="FK15" s="42">
        <v>19452</v>
      </c>
    </row>
    <row r="16" spans="1:167" x14ac:dyDescent="0.25">
      <c r="A16" s="19">
        <v>6</v>
      </c>
      <c r="B16" s="19">
        <v>66817</v>
      </c>
      <c r="C16" s="19" t="s">
        <v>160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1</v>
      </c>
      <c r="J16" s="28" t="str">
        <f t="shared" si="3"/>
        <v>Memiliki kemampuan dalam menganalisis integrasi nasional, wawasan nusantara dan perlu ada peningkatan pemahaman ancaman negara kesatuan republik indonesia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3</v>
      </c>
      <c r="P16" s="28" t="str">
        <f t="shared" si="8"/>
        <v>Cukup terampil dalam mempresentasikan integrasi nasioanl, ancaman negara kesatuan republik indonesia dan wawasan nusantara.</v>
      </c>
      <c r="Q16" s="40"/>
      <c r="R16" s="40" t="s">
        <v>8</v>
      </c>
      <c r="S16" s="18"/>
      <c r="T16" s="1">
        <v>87</v>
      </c>
      <c r="U16" s="1">
        <v>75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81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66833</v>
      </c>
      <c r="C17" s="19" t="s">
        <v>161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dalam menganalisis integrasi nasional, wawasan nusantara dan perlu ada peningkatan pemahaman ancaman negara kesatuan republik indonesia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1</v>
      </c>
      <c r="P17" s="28" t="str">
        <f t="shared" si="8"/>
        <v>Sangat terampil dalam mempresentasikan integrasi nasioanl, ancaman negara kesatuan republik indonesia dan wawasan nusantara.</v>
      </c>
      <c r="Q17" s="40"/>
      <c r="R17" s="40" t="s">
        <v>8</v>
      </c>
      <c r="S17" s="18"/>
      <c r="T17" s="1">
        <v>85</v>
      </c>
      <c r="U17" s="1">
        <v>90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189</v>
      </c>
      <c r="FI17" s="44" t="s">
        <v>74</v>
      </c>
      <c r="FJ17" s="42">
        <v>19443</v>
      </c>
      <c r="FK17" s="42">
        <v>19453</v>
      </c>
    </row>
    <row r="18" spans="1:167" x14ac:dyDescent="0.25">
      <c r="A18" s="19">
        <v>8</v>
      </c>
      <c r="B18" s="19">
        <v>66849</v>
      </c>
      <c r="C18" s="19" t="s">
        <v>162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3</v>
      </c>
      <c r="J18" s="28" t="str">
        <f t="shared" si="3"/>
        <v>Memiliki kemampuan menganalisis integrasi, nasional, ancaman negara kesatuan republik indonesia dan perlu peningkatan pemahaman wawasan nusantara.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1</v>
      </c>
      <c r="P18" s="28" t="str">
        <f t="shared" si="8"/>
        <v>Sangat terampil dalam mempresentasikan integrasi nasioanl, ancaman negara kesatuan republik indonesia dan wawasan nusantara.</v>
      </c>
      <c r="Q18" s="40"/>
      <c r="R18" s="40" t="s">
        <v>8</v>
      </c>
      <c r="S18" s="18"/>
      <c r="T18" s="1">
        <v>89</v>
      </c>
      <c r="U18" s="1">
        <v>89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66865</v>
      </c>
      <c r="C19" s="19" t="s">
        <v>163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3</v>
      </c>
      <c r="J19" s="28" t="str">
        <f t="shared" si="3"/>
        <v>Memiliki kemampuan menganalisis integrasi, nasional, ancaman negara kesatuan republik indonesia dan perlu peningkatan pemahaman wawasan nusantara.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3</v>
      </c>
      <c r="P19" s="28" t="str">
        <f t="shared" si="8"/>
        <v>Cukup terampil dalam mempresentasikan integrasi nasioanl, ancaman negara kesatuan republik indonesia dan wawasan nusantara.</v>
      </c>
      <c r="Q19" s="40"/>
      <c r="R19" s="40" t="s">
        <v>8</v>
      </c>
      <c r="S19" s="18"/>
      <c r="T19" s="1">
        <v>87</v>
      </c>
      <c r="U19" s="1">
        <v>83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19444</v>
      </c>
      <c r="FK19" s="42">
        <v>19454</v>
      </c>
    </row>
    <row r="20" spans="1:167" x14ac:dyDescent="0.25">
      <c r="A20" s="19">
        <v>10</v>
      </c>
      <c r="B20" s="19">
        <v>66881</v>
      </c>
      <c r="C20" s="19" t="s">
        <v>164</v>
      </c>
      <c r="D20" s="18"/>
      <c r="E20" s="36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8">
        <v>1</v>
      </c>
      <c r="J20" s="28" t="str">
        <f t="shared" si="3"/>
        <v>Memiliki kemampuan dalam menganalisis integrasi nasional, wawasan nusantara dan perlu ada peningkatan pemahaman ancaman negara kesatuan republik indonesia</v>
      </c>
      <c r="K20" s="36">
        <f t="shared" si="4"/>
        <v>84</v>
      </c>
      <c r="L20" s="28" t="str">
        <f t="shared" si="5"/>
        <v>B</v>
      </c>
      <c r="M20" s="28">
        <f t="shared" si="6"/>
        <v>84</v>
      </c>
      <c r="N20" s="28" t="str">
        <f t="shared" si="7"/>
        <v>B</v>
      </c>
      <c r="O20" s="38">
        <v>1</v>
      </c>
      <c r="P20" s="28" t="str">
        <f t="shared" si="8"/>
        <v>Sangat terampil dalam mempresentasikan integrasi nasioanl, ancaman negara kesatuan republik indonesia dan wawasan nusantara.</v>
      </c>
      <c r="Q20" s="40"/>
      <c r="R20" s="40" t="s">
        <v>8</v>
      </c>
      <c r="S20" s="18"/>
      <c r="T20" s="1">
        <v>95</v>
      </c>
      <c r="U20" s="1">
        <v>87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66897</v>
      </c>
      <c r="C21" s="19" t="s">
        <v>165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menganalisis integrasi nasional, wawasan nusantara dan perlu ada peningkatan pemahaman ancaman negara kesatuan republik indonesia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nasional, ancaman negara kesatuan republik indonesia dan perlu ada peningkatan pemahaman wawasan nusantara.</v>
      </c>
      <c r="Q21" s="40"/>
      <c r="R21" s="40" t="s">
        <v>8</v>
      </c>
      <c r="S21" s="18"/>
      <c r="T21" s="1">
        <v>89</v>
      </c>
      <c r="U21" s="1">
        <v>81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19445</v>
      </c>
      <c r="FK21" s="42">
        <v>19455</v>
      </c>
    </row>
    <row r="22" spans="1:167" x14ac:dyDescent="0.25">
      <c r="A22" s="19">
        <v>12</v>
      </c>
      <c r="B22" s="19">
        <v>66913</v>
      </c>
      <c r="C22" s="19" t="s">
        <v>166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menganalisis integrasi nasional, wawasan nusantara dan perlu ada peningkatan pemahaman ancaman negara kesatuan republik indonesia</v>
      </c>
      <c r="K22" s="36">
        <f t="shared" si="4"/>
        <v>82</v>
      </c>
      <c r="L22" s="28" t="str">
        <f t="shared" si="5"/>
        <v>B</v>
      </c>
      <c r="M22" s="28">
        <f t="shared" si="6"/>
        <v>82</v>
      </c>
      <c r="N22" s="28" t="str">
        <f t="shared" si="7"/>
        <v>B</v>
      </c>
      <c r="O22" s="38">
        <v>1</v>
      </c>
      <c r="P22" s="28" t="str">
        <f t="shared" si="8"/>
        <v>Sangat terampil dalam mempresentasikan integrasi nasioanl, ancaman negara kesatuan republik indonesia dan wawasan nusantara.</v>
      </c>
      <c r="Q22" s="40"/>
      <c r="R22" s="40" t="s">
        <v>8</v>
      </c>
      <c r="S22" s="18"/>
      <c r="T22" s="1">
        <v>95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66929</v>
      </c>
      <c r="C23" s="19" t="s">
        <v>167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nasional, ancaman negara kesatuan republik indonesia dan perlu ada peningkatan pemahaman wawasan nusantara.</v>
      </c>
      <c r="Q23" s="40"/>
      <c r="R23" s="40" t="s">
        <v>8</v>
      </c>
      <c r="S23" s="18"/>
      <c r="T23" s="1">
        <v>90</v>
      </c>
      <c r="U23" s="1">
        <v>80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19446</v>
      </c>
      <c r="FK23" s="42">
        <v>19456</v>
      </c>
    </row>
    <row r="24" spans="1:167" x14ac:dyDescent="0.25">
      <c r="A24" s="19">
        <v>14</v>
      </c>
      <c r="B24" s="19">
        <v>66945</v>
      </c>
      <c r="C24" s="19" t="s">
        <v>168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1</v>
      </c>
      <c r="J24" s="28" t="str">
        <f t="shared" si="3"/>
        <v>Memiliki kemampuan dalam menganalisis integrasi nasional, wawasan nusantara dan perlu ada peningkatan pemahaman ancaman negara kesatuan republik indonesia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3</v>
      </c>
      <c r="P24" s="28" t="str">
        <f t="shared" si="8"/>
        <v>Cukup terampil dalam mempresentasikan integrasi nasioanl, ancaman negara kesatuan republik indonesia dan wawasan nusantara.</v>
      </c>
      <c r="Q24" s="40"/>
      <c r="R24" s="40" t="s">
        <v>8</v>
      </c>
      <c r="S24" s="18"/>
      <c r="T24" s="1">
        <v>90</v>
      </c>
      <c r="U24" s="1">
        <v>82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66961</v>
      </c>
      <c r="C25" s="19" t="s">
        <v>169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1</v>
      </c>
      <c r="J25" s="28" t="str">
        <f t="shared" si="3"/>
        <v>Memiliki kemampuan dalam menganalisis integrasi nasional, wawasan nusantara dan perlu ada peningkatan pemahaman ancaman negara kesatuan republik indonesia</v>
      </c>
      <c r="K25" s="36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nasional, ancaman negara kesatuan republik indonesia dan perlu ada peningkatan pemahaman wawasan nusantara.</v>
      </c>
      <c r="Q25" s="40"/>
      <c r="R25" s="40" t="s">
        <v>8</v>
      </c>
      <c r="S25" s="18"/>
      <c r="T25" s="1">
        <v>87</v>
      </c>
      <c r="U25" s="1">
        <v>75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83</v>
      </c>
      <c r="FD25" s="69"/>
      <c r="FE25" s="69"/>
      <c r="FG25" s="43">
        <v>7</v>
      </c>
      <c r="FH25" s="44"/>
      <c r="FI25" s="44"/>
      <c r="FJ25" s="42">
        <v>19447</v>
      </c>
      <c r="FK25" s="42">
        <v>19457</v>
      </c>
    </row>
    <row r="26" spans="1:167" x14ac:dyDescent="0.25">
      <c r="A26" s="19">
        <v>16</v>
      </c>
      <c r="B26" s="19">
        <v>66977</v>
      </c>
      <c r="C26" s="19" t="s">
        <v>170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Memiliki kemampuan dalam menganalisis integrasi nasional, wawasan nusantara dan perlu ada peningkatan pemahaman ancaman negara kesatuan republik indonesia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1</v>
      </c>
      <c r="P26" s="28" t="str">
        <f t="shared" si="8"/>
        <v>Sangat terampil dalam mempresentasikan integrasi nasioanl, ancaman negara kesatuan republik indonesia dan wawasan nusantara.</v>
      </c>
      <c r="Q26" s="40"/>
      <c r="R26" s="40" t="s">
        <v>8</v>
      </c>
      <c r="S26" s="18"/>
      <c r="T26" s="1">
        <v>90</v>
      </c>
      <c r="U26" s="1">
        <v>89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86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66993</v>
      </c>
      <c r="C27" s="19" t="s">
        <v>171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1</v>
      </c>
      <c r="J27" s="28" t="str">
        <f t="shared" si="3"/>
        <v>Memiliki kemampuan dalam menganalisis integrasi nasional, wawasan nusantara dan perlu ada peningkatan pemahaman ancaman negara kesatuan republik indonesia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8</v>
      </c>
      <c r="S27" s="18"/>
      <c r="T27" s="1">
        <v>89</v>
      </c>
      <c r="U27" s="1">
        <v>81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19448</v>
      </c>
      <c r="FK27" s="42">
        <v>19458</v>
      </c>
    </row>
    <row r="28" spans="1:167" x14ac:dyDescent="0.25">
      <c r="A28" s="19">
        <v>18</v>
      </c>
      <c r="B28" s="19">
        <v>67009</v>
      </c>
      <c r="C28" s="19" t="s">
        <v>172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menganalisis integrasi nasional, wawasan nusantara dan perlu ada peningkatan pemahaman ancaman negara kesatuan republik indonesia</v>
      </c>
      <c r="K28" s="36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8">
        <v>2</v>
      </c>
      <c r="P28" s="28" t="str">
        <f t="shared" si="8"/>
        <v>Terampil dalam mempresentasikan integrasi nasional, ancaman negara kesatuan republik indonesia dan perlu ada peningkatan pemahaman wawasan nusantara.</v>
      </c>
      <c r="Q28" s="40"/>
      <c r="R28" s="40" t="s">
        <v>8</v>
      </c>
      <c r="S28" s="18"/>
      <c r="T28" s="1">
        <v>95</v>
      </c>
      <c r="U28" s="1">
        <v>83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67025</v>
      </c>
      <c r="C29" s="19" t="s">
        <v>173</v>
      </c>
      <c r="D29" s="18"/>
      <c r="E29" s="36">
        <f t="shared" si="0"/>
        <v>90</v>
      </c>
      <c r="F29" s="28" t="str">
        <f t="shared" si="1"/>
        <v>A</v>
      </c>
      <c r="G29" s="28">
        <f>IF((COUNTA(T12:AC12)&gt;0),(ROUND((AVERAGE(T29:AD29)),0)),"")</f>
        <v>90</v>
      </c>
      <c r="H29" s="28" t="str">
        <f t="shared" si="2"/>
        <v>A</v>
      </c>
      <c r="I29" s="38">
        <v>1</v>
      </c>
      <c r="J29" s="28" t="str">
        <f t="shared" si="3"/>
        <v>Memiliki kemampuan dalam menganalisis integrasi nasional, wawasan nusantara dan perlu ada peningkatan pemahaman ancaman negara kesatuan republik indonesia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1</v>
      </c>
      <c r="P29" s="28" t="str">
        <f t="shared" si="8"/>
        <v>Sangat terampil dalam mempresentasikan integrasi nasioanl, ancaman negara kesatuan republik indonesia dan wawasan nusantara.</v>
      </c>
      <c r="Q29" s="40"/>
      <c r="R29" s="40" t="s">
        <v>8</v>
      </c>
      <c r="S29" s="18"/>
      <c r="T29" s="1">
        <v>90</v>
      </c>
      <c r="U29" s="1">
        <v>91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19449</v>
      </c>
      <c r="FK29" s="42">
        <v>19459</v>
      </c>
    </row>
    <row r="30" spans="1:167" x14ac:dyDescent="0.25">
      <c r="A30" s="19">
        <v>20</v>
      </c>
      <c r="B30" s="19">
        <v>67041</v>
      </c>
      <c r="C30" s="19" t="s">
        <v>174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mempresentasikan integrasi nasioanl, ancaman negara kesatuan republik indonesia dan wawasan nusantara.</v>
      </c>
      <c r="Q30" s="40"/>
      <c r="R30" s="40" t="s">
        <v>8</v>
      </c>
      <c r="S30" s="18"/>
      <c r="T30" s="1">
        <v>86</v>
      </c>
      <c r="U30" s="1">
        <v>86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67057</v>
      </c>
      <c r="C31" s="19" t="s">
        <v>175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2</v>
      </c>
      <c r="P31" s="28" t="str">
        <f t="shared" si="8"/>
        <v>Terampil dalam mempresentasikan integrasi nasional, ancaman negara kesatuan republik indonesia dan perlu ada peningkatan pemahaman wawasan nusantara.</v>
      </c>
      <c r="Q31" s="40"/>
      <c r="R31" s="40" t="s">
        <v>8</v>
      </c>
      <c r="S31" s="18"/>
      <c r="T31" s="1">
        <v>89</v>
      </c>
      <c r="U31" s="1">
        <v>88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19450</v>
      </c>
      <c r="FK31" s="42">
        <v>19460</v>
      </c>
    </row>
    <row r="32" spans="1:167" x14ac:dyDescent="0.25">
      <c r="A32" s="19">
        <v>22</v>
      </c>
      <c r="B32" s="19">
        <v>67073</v>
      </c>
      <c r="C32" s="19" t="s">
        <v>176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dalam menganalisis integrasi nasional, wawasan nusantara dan perlu ada peningkatan pemahaman ancaman negara kesatuan republik indonesia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dalam mempresentasikan integrasi nasioanl, ancaman negara kesatuan republik indonesia dan wawasan nusantara.</v>
      </c>
      <c r="Q32" s="40"/>
      <c r="R32" s="40" t="s">
        <v>8</v>
      </c>
      <c r="S32" s="18"/>
      <c r="T32" s="1">
        <v>98</v>
      </c>
      <c r="U32" s="1">
        <v>80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67089</v>
      </c>
      <c r="C33" s="19" t="s">
        <v>177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1</v>
      </c>
      <c r="J33" s="28" t="str">
        <f t="shared" si="3"/>
        <v>Memiliki kemampuan dalam menganalisis integrasi nasional, wawasan nusantara dan perlu ada peningkatan pemahaman ancaman negara kesatuan republik indonesia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2</v>
      </c>
      <c r="P33" s="28" t="str">
        <f t="shared" si="8"/>
        <v>Terampil dalam mempresentasikan integrasi nasional, ancaman negara kesatuan republik indonesia dan perlu ada peningkatan pemahaman wawasan nusantara.</v>
      </c>
      <c r="Q33" s="40"/>
      <c r="R33" s="40" t="s">
        <v>8</v>
      </c>
      <c r="S33" s="18"/>
      <c r="T33" s="1">
        <v>91</v>
      </c>
      <c r="U33" s="1">
        <v>80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67105</v>
      </c>
      <c r="C34" s="19" t="s">
        <v>178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82</v>
      </c>
      <c r="L34" s="28" t="str">
        <f t="shared" si="5"/>
        <v>B</v>
      </c>
      <c r="M34" s="28">
        <f t="shared" si="6"/>
        <v>82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nasional, ancaman negara kesatuan republik indonesia dan perlu ada peningkatan pemahaman wawasan nusantara.</v>
      </c>
      <c r="Q34" s="40"/>
      <c r="R34" s="40" t="s">
        <v>8</v>
      </c>
      <c r="S34" s="18"/>
      <c r="T34" s="1">
        <v>96</v>
      </c>
      <c r="U34" s="1">
        <v>80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>
        <v>81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67121</v>
      </c>
      <c r="C35" s="19" t="s">
        <v>179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3</v>
      </c>
      <c r="J35" s="28" t="str">
        <f t="shared" si="3"/>
        <v>Memiliki kemampuan menganalisis integrasi, nasional, ancaman negara kesatuan republik indonesia dan perlu peningkatan pemahaman wawasan nusantara.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8</v>
      </c>
      <c r="S35" s="18"/>
      <c r="T35" s="1">
        <v>88</v>
      </c>
      <c r="U35" s="1">
        <v>85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67137</v>
      </c>
      <c r="C36" s="19" t="s">
        <v>180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menganalisis integrasi nasional, wawasan nusantara dan perlu ada peningkatan pemahaman ancaman negara kesatuan republik indonesia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Terampil dalam mempresentasikan integrasi nasional, ancaman negara kesatuan republik indonesia dan perlu ada peningkatan pemahaman wawasan nusantara.</v>
      </c>
      <c r="Q36" s="40"/>
      <c r="R36" s="40" t="s">
        <v>8</v>
      </c>
      <c r="S36" s="18"/>
      <c r="T36" s="1">
        <v>88</v>
      </c>
      <c r="U36" s="1">
        <v>85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67153</v>
      </c>
      <c r="C37" s="19" t="s">
        <v>181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menganalisis integrasi nasional, wawasan nusantara dan perlu ada peningkatan pemahaman ancaman negara kesatuan republik indonesia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mempresentasikan integrasi nasioanl, ancaman negara kesatuan republik indonesia dan wawasan nusantara.</v>
      </c>
      <c r="Q37" s="40"/>
      <c r="R37" s="40" t="s">
        <v>8</v>
      </c>
      <c r="S37" s="18"/>
      <c r="T37" s="1">
        <v>90</v>
      </c>
      <c r="U37" s="1">
        <v>88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67169</v>
      </c>
      <c r="C38" s="19" t="s">
        <v>182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dalam menganalisis integrasi nasional, wawasan nusantara dan perlu ada peningkatan pemahaman ancaman negara kesatuan republik indonesia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1</v>
      </c>
      <c r="P38" s="28" t="str">
        <f t="shared" si="8"/>
        <v>Sangat terampil dalam mempresentasikan integrasi nasioanl, ancaman negara kesatuan republik indonesia dan wawasan nusantara.</v>
      </c>
      <c r="Q38" s="40"/>
      <c r="R38" s="40" t="s">
        <v>8</v>
      </c>
      <c r="S38" s="18"/>
      <c r="T38" s="1">
        <v>88</v>
      </c>
      <c r="U38" s="1">
        <v>85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67185</v>
      </c>
      <c r="C39" s="19" t="s">
        <v>183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menganalisis integrasi nasional, wawasan nusantara dan perlu ada peningkatan pemahaman ancaman negara kesatuan republik indonesia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1</v>
      </c>
      <c r="P39" s="28" t="str">
        <f t="shared" si="8"/>
        <v>Sangat terampil dalam mempresentasikan integrasi nasioanl, ancaman negara kesatuan republik indonesia dan wawasan nusantara.</v>
      </c>
      <c r="Q39" s="40"/>
      <c r="R39" s="40" t="s">
        <v>8</v>
      </c>
      <c r="S39" s="18"/>
      <c r="T39" s="1">
        <v>90</v>
      </c>
      <c r="U39" s="1">
        <v>83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67201</v>
      </c>
      <c r="C40" s="19" t="s">
        <v>184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1</v>
      </c>
      <c r="J40" s="28" t="str">
        <f t="shared" si="3"/>
        <v>Memiliki kemampuan dalam menganalisis integrasi nasional, wawasan nusantara dan perlu ada peningkatan pemahaman ancaman negara kesatuan republik indonesia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nasional, ancaman negara kesatuan republik indonesia dan perlu ada peningkatan pemahaman wawasan nusantara.</v>
      </c>
      <c r="Q40" s="40"/>
      <c r="R40" s="40" t="s">
        <v>8</v>
      </c>
      <c r="S40" s="18"/>
      <c r="T40" s="1">
        <v>93</v>
      </c>
      <c r="U40" s="1">
        <v>85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67217</v>
      </c>
      <c r="C41" s="19" t="s">
        <v>185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3</v>
      </c>
      <c r="J41" s="28" t="str">
        <f t="shared" si="3"/>
        <v>Memiliki kemampuan menganalisis integrasi, nasional, ancaman negara kesatuan republik indonesia dan perlu peningkatan pemahaman wawasan nusantara.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dalam mempresentasikan integrasi nasioanl, ancaman negara kesatuan republik indonesia dan wawasan nusantara.</v>
      </c>
      <c r="Q41" s="40"/>
      <c r="R41" s="40" t="s">
        <v>8</v>
      </c>
      <c r="S41" s="18"/>
      <c r="T41" s="1">
        <v>92</v>
      </c>
      <c r="U41" s="1">
        <v>89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67233</v>
      </c>
      <c r="C42" s="19" t="s">
        <v>186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menganalisis integrasi nasional, wawasan nusantara dan perlu ada peningkatan pemahaman ancaman negara kesatuan republik indonesia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1</v>
      </c>
      <c r="P42" s="28" t="str">
        <f t="shared" si="8"/>
        <v>Sangat terampil dalam mempresentasikan integrasi nasioanl, ancaman negara kesatuan republik indonesia dan wawasan nusantara.</v>
      </c>
      <c r="Q42" s="40"/>
      <c r="R42" s="40" t="s">
        <v>8</v>
      </c>
      <c r="S42" s="18"/>
      <c r="T42" s="1">
        <v>90</v>
      </c>
      <c r="U42" s="1">
        <v>83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67249</v>
      </c>
      <c r="C43" s="19" t="s">
        <v>187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menganalisis integrasi nasional, wawasan nusantara dan perlu ada peningkatan pemahaman ancaman negara kesatuan republik indonesia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nasional, ancaman negara kesatuan republik indonesia dan perlu ada peningkatan pemahaman wawasan nusantara.</v>
      </c>
      <c r="Q43" s="40"/>
      <c r="R43" s="40" t="s">
        <v>8</v>
      </c>
      <c r="S43" s="18"/>
      <c r="T43" s="1">
        <v>90</v>
      </c>
      <c r="U43" s="1">
        <v>83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67265</v>
      </c>
      <c r="C44" s="19" t="s">
        <v>188</v>
      </c>
      <c r="D44" s="18"/>
      <c r="E44" s="36">
        <f t="shared" si="0"/>
        <v>93</v>
      </c>
      <c r="F44" s="28" t="str">
        <f t="shared" si="1"/>
        <v>A</v>
      </c>
      <c r="G44" s="28">
        <f>IF((COUNTA(T12:AC12)&gt;0),(ROUND((AVERAGE(T44:AD44)),0)),"")</f>
        <v>93</v>
      </c>
      <c r="H44" s="28" t="str">
        <f t="shared" si="2"/>
        <v>A</v>
      </c>
      <c r="I44" s="38">
        <v>3</v>
      </c>
      <c r="J44" s="28" t="str">
        <f t="shared" si="3"/>
        <v>Memiliki kemampuan menganalisis integrasi, nasional, ancaman negara kesatuan republik indonesia dan perlu peningkatan pemahaman wawasan nusantara.</v>
      </c>
      <c r="K44" s="36">
        <f t="shared" si="4"/>
        <v>89</v>
      </c>
      <c r="L44" s="28" t="str">
        <f t="shared" si="5"/>
        <v>A</v>
      </c>
      <c r="M44" s="28">
        <f t="shared" si="6"/>
        <v>89</v>
      </c>
      <c r="N44" s="28" t="str">
        <f t="shared" si="7"/>
        <v>A</v>
      </c>
      <c r="O44" s="38">
        <v>1</v>
      </c>
      <c r="P44" s="28" t="str">
        <f t="shared" si="8"/>
        <v>Sangat terampil dalam mempresentasikan integrasi nasioanl, ancaman negara kesatuan republik indonesia dan wawasan nusantara.</v>
      </c>
      <c r="Q44" s="40"/>
      <c r="R44" s="40" t="s">
        <v>8</v>
      </c>
      <c r="S44" s="18"/>
      <c r="T44" s="1">
        <v>96</v>
      </c>
      <c r="U44" s="1">
        <v>95</v>
      </c>
      <c r="V44" s="1">
        <v>89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96</v>
      </c>
      <c r="AG44" s="1">
        <v>90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2018-06-06T06:26:28Z</dcterms:modified>
  <cp:category/>
</cp:coreProperties>
</file>