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2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M36" i="3"/>
  <c r="N36" i="3" s="1"/>
  <c r="L36" i="3"/>
  <c r="K36" i="3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F23" i="3"/>
  <c r="E23" i="3"/>
  <c r="P22" i="3"/>
  <c r="M22" i="3"/>
  <c r="N22" i="3" s="1"/>
  <c r="K22" i="3"/>
  <c r="L22" i="3" s="1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L14" i="3"/>
  <c r="K14" i="3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L26" i="2"/>
  <c r="K26" i="2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L25" i="1"/>
  <c r="K25" i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4" i="2"/>
  <c r="H11" i="3"/>
  <c r="K52" i="3"/>
  <c r="K52" i="1"/>
  <c r="H11" i="1"/>
  <c r="K53" i="3"/>
  <c r="K54" i="1"/>
  <c r="H11" i="2"/>
  <c r="K52" i="2"/>
  <c r="K53" i="2"/>
  <c r="K54" i="3"/>
</calcChain>
</file>

<file path=xl/sharedStrings.xml><?xml version="1.0" encoding="utf-8"?>
<sst xmlns="http://schemas.openxmlformats.org/spreadsheetml/2006/main" count="687" uniqueCount="203">
  <si>
    <t>DAFTAR NILAI SISWA SMAN 9 SEMARANG SEMESTER GENAP TAHUN PELAJARAN 2017/2018</t>
  </si>
  <si>
    <t>Guru :</t>
  </si>
  <si>
    <t>Pujiarti S.Pd.</t>
  </si>
  <si>
    <t>Kelas XI-IPS 1</t>
  </si>
  <si>
    <t>Mapel :</t>
  </si>
  <si>
    <t>Bahasa Indonesia [ Kelompok A (Wajib)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</si>
  <si>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</si>
  <si>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</si>
  <si>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</si>
  <si>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</si>
  <si>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</si>
  <si>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</si>
  <si>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</si>
  <si>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</si>
  <si>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</si>
  <si>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</si>
  <si>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</si>
  <si>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</si>
  <si>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</si>
  <si>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</si>
  <si>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</si>
  <si>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</si>
  <si>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</si>
  <si>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</si>
  <si>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</si>
  <si>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</si>
  <si>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</si>
  <si>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</si>
  <si>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</si>
  <si>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</si>
  <si>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</si>
  <si>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</si>
  <si>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</si>
  <si>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</si>
  <si>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</si>
  <si>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</si>
  <si>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</si>
  <si>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</si>
  <si>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</si>
  <si>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</si>
  <si>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</si>
  <si>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</si>
  <si>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</si>
  <si>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</si>
  <si>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</si>
  <si>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</si>
  <si>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</si>
  <si>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</si>
  <si>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</si>
  <si>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</si>
  <si>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</si>
  <si>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</si>
  <si>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</si>
  <si>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</si>
  <si>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</si>
  <si>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</si>
  <si>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</si>
  <si>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</si>
  <si>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</si>
  <si>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</si>
  <si>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</si>
  <si>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</si>
  <si>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</si>
  <si>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</si>
  <si>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</si>
  <si>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</si>
  <si>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</si>
  <si>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</si>
  <si>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</si>
  <si>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</si>
  <si>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</si>
  <si>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</si>
  <si>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</si>
  <si>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</si>
  <si>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</si>
  <si>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</si>
  <si>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</si>
  <si>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</si>
  <si>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</si>
  <si>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</si>
  <si>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</si>
  <si>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</si>
  <si>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</si>
  <si>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</si>
  <si>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</si>
  <si>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</si>
  <si>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</si>
  <si>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</si>
  <si>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</si>
  <si>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</si>
  <si>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</si>
  <si>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</si>
  <si>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</si>
  <si>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</si>
  <si>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</si>
  <si>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</si>
  <si>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</si>
  <si>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</si>
  <si>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</si>
  <si>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</si>
  <si>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</si>
  <si>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</si>
  <si>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</si>
  <si>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</si>
  <si>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</si>
  <si>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</si>
  <si>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</si>
  <si>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</si>
  <si>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</si>
  <si>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</si>
  <si>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</si>
  <si>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</si>
  <si>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</si>
  <si>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</si>
  <si>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</si>
  <si>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19691219 200701 2 013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</si>
  <si>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</si>
  <si>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</si>
  <si>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</si>
  <si>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</si>
  <si>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</si>
  <si>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</si>
  <si>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</si>
  <si>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</si>
  <si>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</si>
  <si>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</si>
  <si>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</si>
  <si>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</si>
  <si>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</si>
  <si>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</si>
  <si>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</si>
  <si>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</si>
  <si>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</si>
  <si>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</si>
  <si>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</si>
  <si>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</si>
  <si>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</si>
  <si>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</si>
  <si>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</si>
  <si>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</si>
  <si>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</si>
  <si>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</si>
  <si>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</si>
  <si>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</si>
  <si>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</si>
  <si>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</si>
  <si>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</si>
  <si>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</si>
  <si>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</si>
  <si>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</si>
  <si>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</si>
  <si>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</si>
  <si>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</si>
  <si>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</si>
  <si>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</si>
  <si>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</si>
  <si>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</si>
  <si>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</si>
  <si>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</si>
  <si>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</si>
  <si>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</si>
  <si>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</si>
  <si>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</si>
  <si>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</si>
  <si>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</si>
  <si>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</si>
  <si>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</si>
  <si>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</si>
  <si>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</si>
  <si>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</si>
  <si>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</si>
  <si>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</si>
  <si>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</si>
  <si>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</si>
  <si>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</si>
  <si>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</si>
  <si>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</si>
  <si>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</si>
  <si>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</si>
  <si>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</si>
  <si>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</si>
  <si>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</si>
  <si>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</si>
  <si>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</si>
  <si>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</si>
  <si>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</si>
  <si>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</si>
  <si>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</si>
  <si>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</si>
  <si>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</si>
  <si>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</si>
  <si>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</si>
  <si>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</si>
  <si>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</si>
  <si>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</si>
  <si>
    <t>Memiliki kemampuan menganalisis drama, namun  perlu peningkatan pemahaman resensi, proposal dan karya ilmiah.</t>
  </si>
  <si>
    <t>Memiliki kemampuan menganalisis drama, resensi, dan proposal, namun perlu peningkatan pemahaman karya ilmiah.</t>
  </si>
  <si>
    <t>Memiliki kemampuan menganalisis drama, resensi, proposal dan karya ilmiah.</t>
  </si>
  <si>
    <t>Memiliki kemampuan menganalisis drama dan resensi , namun perlu peningkatan pemahaman resensi, proposal dan karya ilmiah.</t>
  </si>
  <si>
    <t>Terampil mendemonstrasikan naskah drama dengan memperhatikan isi dan kebahasaan.</t>
  </si>
  <si>
    <t>Terampil mendemonstrasikan naskah drama dan mengonstruksi resensi.</t>
  </si>
  <si>
    <t>Terampil mendemonstrasikan naskah drama, mrngonstruksi resensi dan menyusun proposal.</t>
  </si>
  <si>
    <t>Terampil mendemonstrasikan naskah drama, mengonstruksi resensi dan menyusun proposal.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</si>
</sst>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W11" activePane="bottomRight" state="frozen"/>
      <selection pane="topRight"/>
      <selection pane="bottomLeft"/>
      <selection pane="bottomRight" activeCell="Y46" sqref="Y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468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56949</v>
      </c>
      <c r="C11" s="19" t="s">
        <v>55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drama, resensi, dan proposal, namun perlu peningkatan pemahaman karya ilmiah.</v>
      </c>
      <c r="K11" s="36">
        <f t="shared" ref="K11:K50" si="4">IF((COUNTA(AF11:AO11)&gt;0),AVERAGE(AF11:AO11),"")</f>
        <v>81.75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mendemonstrasikan naskah drama dan mengonstruksi resensi.</v>
      </c>
      <c r="Q11" s="40" t="s">
        <v>9</v>
      </c>
      <c r="R11" s="40" t="s">
        <v>9</v>
      </c>
      <c r="S11" s="18"/>
      <c r="T11" s="1">
        <v>79</v>
      </c>
      <c r="U11" s="1">
        <v>79</v>
      </c>
      <c r="V11" s="1">
        <v>85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>
        <v>86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56409</v>
      </c>
      <c r="C12" s="19" t="s">
        <v>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3</v>
      </c>
      <c r="J12" s="28" t="str">
        <f t="shared" si="3"/>
        <v>Memiliki kemampuan menganalisis drama, resensi, dan proposal, namun perlu peningkatan pemahaman karya ilmiah.</v>
      </c>
      <c r="K12" s="36">
        <f t="shared" si="4"/>
        <v>80.5</v>
      </c>
      <c r="L12" s="28" t="str">
        <f t="shared" si="5"/>
        <v>B</v>
      </c>
      <c r="M12" s="28">
        <f t="shared" si="6"/>
        <v>80.5</v>
      </c>
      <c r="N12" s="28" t="str">
        <f t="shared" si="7"/>
        <v>B</v>
      </c>
      <c r="O12" s="38">
        <v>2</v>
      </c>
      <c r="P12" s="28" t="str">
        <f t="shared" si="8"/>
        <v>Terampil mendemonstrasikan naskah drama dan mengonstruksi resensi.</v>
      </c>
      <c r="Q12" s="40" t="s">
        <v>9</v>
      </c>
      <c r="R12" s="40" t="s">
        <v>9</v>
      </c>
      <c r="S12" s="18"/>
      <c r="T12" s="1">
        <v>78</v>
      </c>
      <c r="U12" s="1">
        <v>80</v>
      </c>
      <c r="V12" s="1">
        <v>79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78</v>
      </c>
      <c r="AH12" s="1">
        <v>82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56424</v>
      </c>
      <c r="C13" s="19" t="s">
        <v>67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3</v>
      </c>
      <c r="J13" s="28" t="str">
        <f t="shared" si="3"/>
        <v>Memiliki kemampuan menganalisis drama, resensi, dan proposal, namun perlu peningkatan pemahaman karya ilmiah.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Terampil mendemonstrasikan naskah drama dan mengonstruksi resensi.</v>
      </c>
      <c r="Q13" s="40" t="s">
        <v>9</v>
      </c>
      <c r="R13" s="40" t="s">
        <v>9</v>
      </c>
      <c r="S13" s="18"/>
      <c r="T13" s="1">
        <v>79</v>
      </c>
      <c r="U13" s="1">
        <v>78</v>
      </c>
      <c r="V13" s="1">
        <v>85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80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198</v>
      </c>
      <c r="FI13" s="44" t="s">
        <v>199</v>
      </c>
      <c r="FJ13" s="42">
        <v>17341</v>
      </c>
      <c r="FK13" s="42">
        <v>17351</v>
      </c>
    </row>
    <row r="14" spans="1:167" x14ac:dyDescent="0.25">
      <c r="A14" s="19">
        <v>4</v>
      </c>
      <c r="B14" s="19">
        <v>56439</v>
      </c>
      <c r="C14" s="19" t="s">
        <v>68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3</v>
      </c>
      <c r="J14" s="28" t="str">
        <f t="shared" si="3"/>
        <v>Memiliki kemampuan menganalisis drama, resensi, dan proposal, namun perlu peningkatan pemahaman karya ilmiah.</v>
      </c>
      <c r="K14" s="36">
        <f t="shared" si="4"/>
        <v>81.75</v>
      </c>
      <c r="L14" s="28" t="str">
        <f t="shared" si="5"/>
        <v>B</v>
      </c>
      <c r="M14" s="28">
        <f t="shared" si="6"/>
        <v>81.75</v>
      </c>
      <c r="N14" s="28" t="str">
        <f t="shared" si="7"/>
        <v>B</v>
      </c>
      <c r="O14" s="38">
        <v>2</v>
      </c>
      <c r="P14" s="28" t="str">
        <f t="shared" si="8"/>
        <v>Terampil mendemonstrasikan naskah drama dan mengonstruksi resensi.</v>
      </c>
      <c r="Q14" s="40" t="s">
        <v>9</v>
      </c>
      <c r="R14" s="40" t="s">
        <v>9</v>
      </c>
      <c r="S14" s="18"/>
      <c r="T14" s="1">
        <v>78</v>
      </c>
      <c r="U14" s="1">
        <v>79</v>
      </c>
      <c r="V14" s="1">
        <v>83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83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56454</v>
      </c>
      <c r="C15" s="19" t="s">
        <v>69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3</v>
      </c>
      <c r="J15" s="28" t="str">
        <f t="shared" si="3"/>
        <v>Memiliki kemampuan menganalisis drama, resensi, dan proposal, namun perlu peningkatan pemahaman karya ilmiah.</v>
      </c>
      <c r="K15" s="36">
        <f t="shared" si="4"/>
        <v>80.5</v>
      </c>
      <c r="L15" s="28" t="str">
        <f t="shared" si="5"/>
        <v>B</v>
      </c>
      <c r="M15" s="28">
        <f t="shared" si="6"/>
        <v>80.5</v>
      </c>
      <c r="N15" s="28" t="str">
        <f t="shared" si="7"/>
        <v>B</v>
      </c>
      <c r="O15" s="38">
        <v>2</v>
      </c>
      <c r="P15" s="28" t="str">
        <f t="shared" si="8"/>
        <v>Terampil mendemonstrasikan naskah drama dan mengonstruksi resensi.</v>
      </c>
      <c r="Q15" s="40" t="s">
        <v>9</v>
      </c>
      <c r="R15" s="40" t="s">
        <v>9</v>
      </c>
      <c r="S15" s="18"/>
      <c r="T15" s="1">
        <v>78</v>
      </c>
      <c r="U15" s="1">
        <v>78</v>
      </c>
      <c r="V15" s="1">
        <v>82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78</v>
      </c>
      <c r="AH15" s="1">
        <v>80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195</v>
      </c>
      <c r="FI15" s="44" t="s">
        <v>200</v>
      </c>
      <c r="FJ15" s="42">
        <v>17342</v>
      </c>
      <c r="FK15" s="42">
        <v>17352</v>
      </c>
    </row>
    <row r="16" spans="1:167" x14ac:dyDescent="0.25">
      <c r="A16" s="19">
        <v>6</v>
      </c>
      <c r="B16" s="19">
        <v>56469</v>
      </c>
      <c r="C16" s="19" t="s">
        <v>70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3</v>
      </c>
      <c r="J16" s="28" t="str">
        <f t="shared" si="3"/>
        <v>Memiliki kemampuan menganalisis drama, resensi, dan proposal, namun perlu peningkatan pemahaman karya ilmiah.</v>
      </c>
      <c r="K16" s="36">
        <f t="shared" si="4"/>
        <v>80.75</v>
      </c>
      <c r="L16" s="28" t="str">
        <f t="shared" si="5"/>
        <v>B</v>
      </c>
      <c r="M16" s="28">
        <f t="shared" si="6"/>
        <v>80.75</v>
      </c>
      <c r="N16" s="28" t="str">
        <f t="shared" si="7"/>
        <v>B</v>
      </c>
      <c r="O16" s="38">
        <v>2</v>
      </c>
      <c r="P16" s="28" t="str">
        <f t="shared" si="8"/>
        <v>Terampil mendemonstrasikan naskah drama dan mengonstruksi resensi.</v>
      </c>
      <c r="Q16" s="40" t="s">
        <v>9</v>
      </c>
      <c r="R16" s="40" t="s">
        <v>9</v>
      </c>
      <c r="S16" s="18"/>
      <c r="T16" s="1">
        <v>79</v>
      </c>
      <c r="U16" s="1">
        <v>80</v>
      </c>
      <c r="V16" s="1">
        <v>80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78</v>
      </c>
      <c r="AH16" s="1">
        <v>81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56484</v>
      </c>
      <c r="C17" s="19" t="s">
        <v>71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3</v>
      </c>
      <c r="J17" s="28" t="str">
        <f t="shared" si="3"/>
        <v>Memiliki kemampuan menganalisis drama, resensi, dan proposal, namun perlu peningkatan pemahaman karya ilmiah.</v>
      </c>
      <c r="K17" s="36">
        <f t="shared" si="4"/>
        <v>82.75</v>
      </c>
      <c r="L17" s="28" t="str">
        <f t="shared" si="5"/>
        <v>B</v>
      </c>
      <c r="M17" s="28">
        <f t="shared" si="6"/>
        <v>82.75</v>
      </c>
      <c r="N17" s="28" t="str">
        <f t="shared" si="7"/>
        <v>B</v>
      </c>
      <c r="O17" s="38">
        <v>2</v>
      </c>
      <c r="P17" s="28" t="str">
        <f t="shared" si="8"/>
        <v>Terampil mendemonstrasikan naskah drama dan mengonstruksi resensi.</v>
      </c>
      <c r="Q17" s="40" t="s">
        <v>9</v>
      </c>
      <c r="R17" s="40" t="s">
        <v>9</v>
      </c>
      <c r="S17" s="18"/>
      <c r="T17" s="1">
        <v>77</v>
      </c>
      <c r="U17" s="1">
        <v>79</v>
      </c>
      <c r="V17" s="1">
        <v>82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79</v>
      </c>
      <c r="AH17" s="1">
        <v>90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196</v>
      </c>
      <c r="FI17" s="44" t="s">
        <v>201</v>
      </c>
      <c r="FJ17" s="42">
        <v>17343</v>
      </c>
      <c r="FK17" s="42">
        <v>17353</v>
      </c>
    </row>
    <row r="18" spans="1:167" x14ac:dyDescent="0.25">
      <c r="A18" s="19">
        <v>8</v>
      </c>
      <c r="B18" s="19">
        <v>56498</v>
      </c>
      <c r="C18" s="19" t="s">
        <v>72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3</v>
      </c>
      <c r="J18" s="28" t="str">
        <f t="shared" si="3"/>
        <v>Memiliki kemampuan menganalisis drama, resensi, dan proposal, namun perlu peningkatan pemahaman karya ilmiah.</v>
      </c>
      <c r="K18" s="36">
        <f t="shared" si="4"/>
        <v>82.25</v>
      </c>
      <c r="L18" s="28" t="str">
        <f t="shared" si="5"/>
        <v>B</v>
      </c>
      <c r="M18" s="28">
        <f t="shared" si="6"/>
        <v>82.25</v>
      </c>
      <c r="N18" s="28" t="str">
        <f t="shared" si="7"/>
        <v>B</v>
      </c>
      <c r="O18" s="38">
        <v>2</v>
      </c>
      <c r="P18" s="28" t="str">
        <f t="shared" si="8"/>
        <v>Terampil mendemonstrasikan naskah drama dan mengonstruksi resensi.</v>
      </c>
      <c r="Q18" s="40" t="s">
        <v>9</v>
      </c>
      <c r="R18" s="40" t="s">
        <v>9</v>
      </c>
      <c r="S18" s="18"/>
      <c r="T18" s="1">
        <v>78</v>
      </c>
      <c r="U18" s="1">
        <v>80</v>
      </c>
      <c r="V18" s="1">
        <v>86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90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56514</v>
      </c>
      <c r="C19" s="19" t="s">
        <v>73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3</v>
      </c>
      <c r="J19" s="28" t="str">
        <f t="shared" si="3"/>
        <v>Memiliki kemampuan menganalisis drama, resensi, dan proposal, namun perlu peningkatan pemahaman karya ilmiah.</v>
      </c>
      <c r="K19" s="36">
        <f t="shared" si="4"/>
        <v>82.25</v>
      </c>
      <c r="L19" s="28" t="str">
        <f t="shared" si="5"/>
        <v>B</v>
      </c>
      <c r="M19" s="28">
        <f t="shared" si="6"/>
        <v>82.25</v>
      </c>
      <c r="N19" s="28" t="str">
        <f t="shared" si="7"/>
        <v>B</v>
      </c>
      <c r="O19" s="38">
        <v>2</v>
      </c>
      <c r="P19" s="28" t="str">
        <f t="shared" si="8"/>
        <v>Terampil mendemonstrasikan naskah drama dan mengonstruksi resensi.</v>
      </c>
      <c r="Q19" s="40" t="s">
        <v>9</v>
      </c>
      <c r="R19" s="40" t="s">
        <v>9</v>
      </c>
      <c r="S19" s="18"/>
      <c r="T19" s="1">
        <v>77</v>
      </c>
      <c r="U19" s="1">
        <v>79</v>
      </c>
      <c r="V19" s="1">
        <v>87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84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197</v>
      </c>
      <c r="FI19" s="44" t="s">
        <v>202</v>
      </c>
      <c r="FJ19" s="42">
        <v>17344</v>
      </c>
      <c r="FK19" s="42">
        <v>17354</v>
      </c>
    </row>
    <row r="20" spans="1:167" x14ac:dyDescent="0.25">
      <c r="A20" s="19">
        <v>10</v>
      </c>
      <c r="B20" s="19">
        <v>56529</v>
      </c>
      <c r="C20" s="19" t="s">
        <v>74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3</v>
      </c>
      <c r="J20" s="28" t="str">
        <f t="shared" si="3"/>
        <v>Memiliki kemampuan menganalisis drama, resensi, dan proposal, namun perlu peningkatan pemahaman karya ilmiah.</v>
      </c>
      <c r="K20" s="36">
        <f t="shared" si="4"/>
        <v>83</v>
      </c>
      <c r="L20" s="28" t="str">
        <f t="shared" si="5"/>
        <v>B</v>
      </c>
      <c r="M20" s="28">
        <f t="shared" si="6"/>
        <v>83</v>
      </c>
      <c r="N20" s="28" t="str">
        <f t="shared" si="7"/>
        <v>B</v>
      </c>
      <c r="O20" s="38">
        <v>2</v>
      </c>
      <c r="P20" s="28" t="str">
        <f t="shared" si="8"/>
        <v>Terampil mendemonstrasikan naskah drama dan mengonstruksi resensi.</v>
      </c>
      <c r="Q20" s="40" t="s">
        <v>9</v>
      </c>
      <c r="R20" s="40" t="s">
        <v>9</v>
      </c>
      <c r="S20" s="18"/>
      <c r="T20" s="1">
        <v>81</v>
      </c>
      <c r="U20" s="1">
        <v>80</v>
      </c>
      <c r="V20" s="1">
        <v>92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1">
        <v>86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56543</v>
      </c>
      <c r="C21" s="19" t="s">
        <v>75</v>
      </c>
      <c r="D21" s="18"/>
      <c r="E21" s="36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8">
        <v>3</v>
      </c>
      <c r="J21" s="28" t="str">
        <f t="shared" si="3"/>
        <v>Memiliki kemampuan menganalisis drama, resensi, dan proposal, namun perlu peningkatan pemahaman karya ilmiah.</v>
      </c>
      <c r="K21" s="36">
        <f t="shared" si="4"/>
        <v>80.75</v>
      </c>
      <c r="L21" s="28" t="str">
        <f t="shared" si="5"/>
        <v>B</v>
      </c>
      <c r="M21" s="28">
        <f t="shared" si="6"/>
        <v>80.75</v>
      </c>
      <c r="N21" s="28" t="str">
        <f t="shared" si="7"/>
        <v>B</v>
      </c>
      <c r="O21" s="38">
        <v>2</v>
      </c>
      <c r="P21" s="28" t="str">
        <f t="shared" si="8"/>
        <v>Terampil mendemonstrasikan naskah drama dan mengonstruksi resensi.</v>
      </c>
      <c r="Q21" s="40" t="s">
        <v>9</v>
      </c>
      <c r="R21" s="40" t="s">
        <v>9</v>
      </c>
      <c r="S21" s="18"/>
      <c r="T21" s="1">
        <v>82</v>
      </c>
      <c r="U21" s="1">
        <v>78</v>
      </c>
      <c r="V21" s="1">
        <v>79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79</v>
      </c>
      <c r="AH21" s="1">
        <v>79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17345</v>
      </c>
      <c r="FK21" s="42">
        <v>17355</v>
      </c>
    </row>
    <row r="22" spans="1:167" x14ac:dyDescent="0.25">
      <c r="A22" s="19">
        <v>12</v>
      </c>
      <c r="B22" s="19">
        <v>56559</v>
      </c>
      <c r="C22" s="19" t="s">
        <v>76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3</v>
      </c>
      <c r="J22" s="28" t="str">
        <f t="shared" si="3"/>
        <v>Memiliki kemampuan menganalisis drama, resensi, dan proposal, namun perlu peningkatan pemahaman karya ilmiah.</v>
      </c>
      <c r="K22" s="36">
        <f t="shared" si="4"/>
        <v>81.25</v>
      </c>
      <c r="L22" s="28" t="str">
        <f t="shared" si="5"/>
        <v>B</v>
      </c>
      <c r="M22" s="28">
        <f t="shared" si="6"/>
        <v>81.25</v>
      </c>
      <c r="N22" s="28" t="str">
        <f t="shared" si="7"/>
        <v>B</v>
      </c>
      <c r="O22" s="38">
        <v>2</v>
      </c>
      <c r="P22" s="28" t="str">
        <f t="shared" si="8"/>
        <v>Terampil mendemonstrasikan naskah drama dan mengonstruksi resensi.</v>
      </c>
      <c r="Q22" s="40" t="s">
        <v>9</v>
      </c>
      <c r="R22" s="40" t="s">
        <v>9</v>
      </c>
      <c r="S22" s="18"/>
      <c r="T22" s="1">
        <v>79</v>
      </c>
      <c r="U22" s="1">
        <v>78</v>
      </c>
      <c r="V22" s="1">
        <v>80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78</v>
      </c>
      <c r="AH22" s="1">
        <v>85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56573</v>
      </c>
      <c r="C23" s="19" t="s">
        <v>77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3</v>
      </c>
      <c r="J23" s="28" t="str">
        <f t="shared" si="3"/>
        <v>Memiliki kemampuan menganalisis drama, resensi, dan proposal, namun perlu peningkatan pemahaman karya ilmiah.</v>
      </c>
      <c r="K23" s="36">
        <f t="shared" si="4"/>
        <v>82.75</v>
      </c>
      <c r="L23" s="28" t="str">
        <f t="shared" si="5"/>
        <v>B</v>
      </c>
      <c r="M23" s="28">
        <f t="shared" si="6"/>
        <v>82.75</v>
      </c>
      <c r="N23" s="28" t="str">
        <f t="shared" si="7"/>
        <v>B</v>
      </c>
      <c r="O23" s="38">
        <v>2</v>
      </c>
      <c r="P23" s="28" t="str">
        <f t="shared" si="8"/>
        <v>Terampil mendemonstrasikan naskah drama dan mengonstruksi resensi.</v>
      </c>
      <c r="Q23" s="40" t="s">
        <v>9</v>
      </c>
      <c r="R23" s="40" t="s">
        <v>9</v>
      </c>
      <c r="S23" s="18"/>
      <c r="T23" s="1">
        <v>85</v>
      </c>
      <c r="U23" s="1">
        <v>79</v>
      </c>
      <c r="V23" s="1">
        <v>85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81</v>
      </c>
      <c r="AH23" s="1">
        <v>84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17346</v>
      </c>
      <c r="FK23" s="42">
        <v>17356</v>
      </c>
    </row>
    <row r="24" spans="1:167" x14ac:dyDescent="0.25">
      <c r="A24" s="19">
        <v>14</v>
      </c>
      <c r="B24" s="19">
        <v>56589</v>
      </c>
      <c r="C24" s="19" t="s">
        <v>78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3</v>
      </c>
      <c r="J24" s="28" t="str">
        <f t="shared" si="3"/>
        <v>Memiliki kemampuan menganalisis drama, resensi, dan proposal, namun perlu peningkatan pemahaman karya ilmiah.</v>
      </c>
      <c r="K24" s="36">
        <f t="shared" si="4"/>
        <v>79.25</v>
      </c>
      <c r="L24" s="28" t="str">
        <f t="shared" si="5"/>
        <v>B</v>
      </c>
      <c r="M24" s="28">
        <f t="shared" si="6"/>
        <v>79.25</v>
      </c>
      <c r="N24" s="28" t="str">
        <f t="shared" si="7"/>
        <v>B</v>
      </c>
      <c r="O24" s="38">
        <v>2</v>
      </c>
      <c r="P24" s="28" t="str">
        <f t="shared" si="8"/>
        <v>Terampil mendemonstrasikan naskah drama dan mengonstruksi resensi.</v>
      </c>
      <c r="Q24" s="40" t="s">
        <v>9</v>
      </c>
      <c r="R24" s="40" t="s">
        <v>9</v>
      </c>
      <c r="S24" s="18"/>
      <c r="T24" s="1">
        <v>78</v>
      </c>
      <c r="U24" s="1">
        <v>75</v>
      </c>
      <c r="V24" s="1">
        <v>84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56604</v>
      </c>
      <c r="C25" s="19" t="s">
        <v>79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3</v>
      </c>
      <c r="J25" s="28" t="str">
        <f t="shared" si="3"/>
        <v>Memiliki kemampuan menganalisis drama, resensi, dan proposal, namun perlu peningkatan pemahaman karya ilmiah.</v>
      </c>
      <c r="K25" s="36">
        <f t="shared" si="4"/>
        <v>80.5</v>
      </c>
      <c r="L25" s="28" t="str">
        <f t="shared" si="5"/>
        <v>B</v>
      </c>
      <c r="M25" s="28">
        <f t="shared" si="6"/>
        <v>80.5</v>
      </c>
      <c r="N25" s="28" t="str">
        <f t="shared" si="7"/>
        <v>B</v>
      </c>
      <c r="O25" s="38">
        <v>2</v>
      </c>
      <c r="P25" s="28" t="str">
        <f t="shared" si="8"/>
        <v>Terampil mendemonstrasikan naskah drama dan mengonstruksi resensi.</v>
      </c>
      <c r="Q25" s="40" t="s">
        <v>9</v>
      </c>
      <c r="R25" s="40" t="s">
        <v>9</v>
      </c>
      <c r="S25" s="18"/>
      <c r="T25" s="1">
        <v>78</v>
      </c>
      <c r="U25" s="1">
        <v>78</v>
      </c>
      <c r="V25" s="1">
        <v>83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78</v>
      </c>
      <c r="AH25" s="1">
        <v>83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17347</v>
      </c>
      <c r="FK25" s="42">
        <v>17357</v>
      </c>
    </row>
    <row r="26" spans="1:167" x14ac:dyDescent="0.25">
      <c r="A26" s="19">
        <v>16</v>
      </c>
      <c r="B26" s="19">
        <v>56618</v>
      </c>
      <c r="C26" s="19" t="s">
        <v>81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3</v>
      </c>
      <c r="J26" s="28" t="str">
        <f t="shared" si="3"/>
        <v>Memiliki kemampuan menganalisis drama, resensi, dan proposal, namun perlu peningkatan pemahaman karya ilmiah.</v>
      </c>
      <c r="K26" s="36">
        <f t="shared" si="4"/>
        <v>84.75</v>
      </c>
      <c r="L26" s="28" t="str">
        <f t="shared" si="5"/>
        <v>A</v>
      </c>
      <c r="M26" s="28">
        <f t="shared" si="6"/>
        <v>84.75</v>
      </c>
      <c r="N26" s="28" t="str">
        <f t="shared" si="7"/>
        <v>A</v>
      </c>
      <c r="O26" s="38">
        <v>2</v>
      </c>
      <c r="P26" s="28" t="str">
        <f t="shared" si="8"/>
        <v>Terampil mendemonstrasikan naskah drama dan mengonstruksi resensi.</v>
      </c>
      <c r="Q26" s="40" t="s">
        <v>9</v>
      </c>
      <c r="R26" s="40" t="s">
        <v>9</v>
      </c>
      <c r="S26" s="18"/>
      <c r="T26" s="1">
        <v>83</v>
      </c>
      <c r="U26" s="1">
        <v>80</v>
      </c>
      <c r="V26" s="1">
        <v>84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80</v>
      </c>
      <c r="AH26" s="1">
        <v>93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56633</v>
      </c>
      <c r="C27" s="19" t="s">
        <v>82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3</v>
      </c>
      <c r="J27" s="28" t="str">
        <f t="shared" si="3"/>
        <v>Memiliki kemampuan menganalisis drama, resensi, dan proposal, namun perlu peningkatan pemahaman karya ilmiah.</v>
      </c>
      <c r="K27" s="36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8">
        <v>2</v>
      </c>
      <c r="P27" s="28" t="str">
        <f t="shared" si="8"/>
        <v>Terampil mendemonstrasikan naskah drama dan mengonstruksi resensi.</v>
      </c>
      <c r="Q27" s="40" t="s">
        <v>9</v>
      </c>
      <c r="R27" s="40" t="s">
        <v>9</v>
      </c>
      <c r="S27" s="18"/>
      <c r="T27" s="1">
        <v>78</v>
      </c>
      <c r="U27" s="1">
        <v>78</v>
      </c>
      <c r="V27" s="1">
        <v>85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79</v>
      </c>
      <c r="AH27" s="1">
        <v>84</v>
      </c>
      <c r="AI27" s="1">
        <v>87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17348</v>
      </c>
      <c r="FK27" s="42">
        <v>17358</v>
      </c>
    </row>
    <row r="28" spans="1:167" x14ac:dyDescent="0.25">
      <c r="A28" s="19">
        <v>18</v>
      </c>
      <c r="B28" s="19">
        <v>63165</v>
      </c>
      <c r="C28" s="19" t="s">
        <v>83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3</v>
      </c>
      <c r="J28" s="28" t="str">
        <f t="shared" si="3"/>
        <v>Memiliki kemampuan menganalisis drama, resensi, dan proposal, namun perlu peningkatan pemahaman karya ilmiah.</v>
      </c>
      <c r="K28" s="36">
        <f t="shared" si="4"/>
        <v>82.25</v>
      </c>
      <c r="L28" s="28" t="str">
        <f t="shared" si="5"/>
        <v>B</v>
      </c>
      <c r="M28" s="28">
        <f t="shared" si="6"/>
        <v>82.25</v>
      </c>
      <c r="N28" s="28" t="str">
        <f t="shared" si="7"/>
        <v>B</v>
      </c>
      <c r="O28" s="38">
        <v>2</v>
      </c>
      <c r="P28" s="28" t="str">
        <f t="shared" si="8"/>
        <v>Terampil mendemonstrasikan naskah drama dan mengonstruksi resensi.</v>
      </c>
      <c r="Q28" s="40" t="s">
        <v>9</v>
      </c>
      <c r="R28" s="40" t="s">
        <v>9</v>
      </c>
      <c r="S28" s="18"/>
      <c r="T28" s="1">
        <v>80</v>
      </c>
      <c r="U28" s="1">
        <v>80</v>
      </c>
      <c r="V28" s="1">
        <v>93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79</v>
      </c>
      <c r="AH28" s="1">
        <v>81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56649</v>
      </c>
      <c r="C29" s="19" t="s">
        <v>84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3</v>
      </c>
      <c r="J29" s="28" t="str">
        <f t="shared" si="3"/>
        <v>Memiliki kemampuan menganalisis drama, resensi, dan proposal, namun perlu peningkatan pemahaman karya ilmiah.</v>
      </c>
      <c r="K29" s="36">
        <f t="shared" si="4"/>
        <v>81.25</v>
      </c>
      <c r="L29" s="28" t="str">
        <f t="shared" si="5"/>
        <v>B</v>
      </c>
      <c r="M29" s="28">
        <f t="shared" si="6"/>
        <v>81.25</v>
      </c>
      <c r="N29" s="28" t="str">
        <f t="shared" si="7"/>
        <v>B</v>
      </c>
      <c r="O29" s="38">
        <v>2</v>
      </c>
      <c r="P29" s="28" t="str">
        <f t="shared" si="8"/>
        <v>Terampil mendemonstrasikan naskah drama dan mengonstruksi resensi.</v>
      </c>
      <c r="Q29" s="40" t="s">
        <v>9</v>
      </c>
      <c r="R29" s="40" t="s">
        <v>9</v>
      </c>
      <c r="S29" s="18"/>
      <c r="T29" s="1">
        <v>78</v>
      </c>
      <c r="U29" s="1">
        <v>78</v>
      </c>
      <c r="V29" s="1">
        <v>83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78</v>
      </c>
      <c r="AH29" s="1">
        <v>84</v>
      </c>
      <c r="AI29" s="1">
        <v>81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17349</v>
      </c>
      <c r="FK29" s="42">
        <v>17359</v>
      </c>
    </row>
    <row r="30" spans="1:167" x14ac:dyDescent="0.25">
      <c r="A30" s="19">
        <v>20</v>
      </c>
      <c r="B30" s="19">
        <v>56664</v>
      </c>
      <c r="C30" s="19" t="s">
        <v>85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3</v>
      </c>
      <c r="J30" s="28" t="str">
        <f t="shared" si="3"/>
        <v>Memiliki kemampuan menganalisis drama, resensi, dan proposal, namun perlu peningkatan pemahaman karya ilmiah.</v>
      </c>
      <c r="K30" s="36">
        <f t="shared" si="4"/>
        <v>81</v>
      </c>
      <c r="L30" s="28" t="str">
        <f t="shared" si="5"/>
        <v>B</v>
      </c>
      <c r="M30" s="28">
        <f t="shared" si="6"/>
        <v>81</v>
      </c>
      <c r="N30" s="28" t="str">
        <f t="shared" si="7"/>
        <v>B</v>
      </c>
      <c r="O30" s="38">
        <v>2</v>
      </c>
      <c r="P30" s="28" t="str">
        <f t="shared" si="8"/>
        <v>Terampil mendemonstrasikan naskah drama dan mengonstruksi resensi.</v>
      </c>
      <c r="Q30" s="40" t="s">
        <v>9</v>
      </c>
      <c r="R30" s="40" t="s">
        <v>9</v>
      </c>
      <c r="S30" s="18"/>
      <c r="T30" s="1">
        <v>79</v>
      </c>
      <c r="U30" s="1">
        <v>76</v>
      </c>
      <c r="V30" s="1">
        <v>82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76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56679</v>
      </c>
      <c r="C31" s="19" t="s">
        <v>86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3</v>
      </c>
      <c r="J31" s="28" t="str">
        <f t="shared" si="3"/>
        <v>Memiliki kemampuan menganalisis drama, resensi, dan proposal, namun perlu peningkatan pemahaman karya ilmiah.</v>
      </c>
      <c r="K31" s="36">
        <f t="shared" si="4"/>
        <v>79.5</v>
      </c>
      <c r="L31" s="28" t="str">
        <f t="shared" si="5"/>
        <v>B</v>
      </c>
      <c r="M31" s="28">
        <f t="shared" si="6"/>
        <v>79.5</v>
      </c>
      <c r="N31" s="28" t="str">
        <f t="shared" si="7"/>
        <v>B</v>
      </c>
      <c r="O31" s="38">
        <v>2</v>
      </c>
      <c r="P31" s="28" t="str">
        <f t="shared" si="8"/>
        <v>Terampil mendemonstrasikan naskah drama dan mengonstruksi resensi.</v>
      </c>
      <c r="Q31" s="40" t="s">
        <v>9</v>
      </c>
      <c r="R31" s="40" t="s">
        <v>9</v>
      </c>
      <c r="S31" s="18"/>
      <c r="T31" s="1">
        <v>78</v>
      </c>
      <c r="U31" s="1">
        <v>78</v>
      </c>
      <c r="V31" s="1">
        <v>80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78</v>
      </c>
      <c r="AH31" s="1">
        <v>81</v>
      </c>
      <c r="AI31" s="1">
        <v>81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17350</v>
      </c>
      <c r="FK31" s="42">
        <v>17360</v>
      </c>
    </row>
    <row r="32" spans="1:167" x14ac:dyDescent="0.25">
      <c r="A32" s="19">
        <v>22</v>
      </c>
      <c r="B32" s="19">
        <v>56694</v>
      </c>
      <c r="C32" s="19" t="s">
        <v>87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3</v>
      </c>
      <c r="J32" s="28" t="str">
        <f t="shared" si="3"/>
        <v>Memiliki kemampuan menganalisis drama, resensi, dan proposal, namun perlu peningkatan pemahaman karya ilmiah.</v>
      </c>
      <c r="K32" s="36">
        <f t="shared" si="4"/>
        <v>84.75</v>
      </c>
      <c r="L32" s="28" t="str">
        <f t="shared" si="5"/>
        <v>A</v>
      </c>
      <c r="M32" s="28">
        <f t="shared" si="6"/>
        <v>84.75</v>
      </c>
      <c r="N32" s="28" t="str">
        <f t="shared" si="7"/>
        <v>A</v>
      </c>
      <c r="O32" s="38">
        <v>2</v>
      </c>
      <c r="P32" s="28" t="str">
        <f t="shared" si="8"/>
        <v>Terampil mendemonstrasikan naskah drama dan mengonstruksi resensi.</v>
      </c>
      <c r="Q32" s="40" t="s">
        <v>9</v>
      </c>
      <c r="R32" s="40" t="s">
        <v>9</v>
      </c>
      <c r="S32" s="18"/>
      <c r="T32" s="1">
        <v>80</v>
      </c>
      <c r="U32" s="1">
        <v>80</v>
      </c>
      <c r="V32" s="1">
        <v>93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85</v>
      </c>
      <c r="AI32" s="1">
        <v>92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56709</v>
      </c>
      <c r="C33" s="19" t="s">
        <v>88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3</v>
      </c>
      <c r="J33" s="28" t="str">
        <f t="shared" si="3"/>
        <v>Memiliki kemampuan menganalisis drama, resensi, dan proposal, namun perlu peningkatan pemahaman karya ilmiah.</v>
      </c>
      <c r="K33" s="36">
        <f t="shared" si="4"/>
        <v>82</v>
      </c>
      <c r="L33" s="28" t="str">
        <f t="shared" si="5"/>
        <v>B</v>
      </c>
      <c r="M33" s="28">
        <f t="shared" si="6"/>
        <v>82</v>
      </c>
      <c r="N33" s="28" t="str">
        <f t="shared" si="7"/>
        <v>B</v>
      </c>
      <c r="O33" s="38">
        <v>2</v>
      </c>
      <c r="P33" s="28" t="str">
        <f t="shared" si="8"/>
        <v>Terampil mendemonstrasikan naskah drama dan mengonstruksi resensi.</v>
      </c>
      <c r="Q33" s="40" t="s">
        <v>9</v>
      </c>
      <c r="R33" s="40" t="s">
        <v>9</v>
      </c>
      <c r="S33" s="18"/>
      <c r="T33" s="1">
        <v>80</v>
      </c>
      <c r="U33" s="1">
        <v>82</v>
      </c>
      <c r="V33" s="1">
        <v>90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83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56723</v>
      </c>
      <c r="C34" s="19" t="s">
        <v>89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3</v>
      </c>
      <c r="J34" s="28" t="str">
        <f t="shared" si="3"/>
        <v>Memiliki kemampuan menganalisis drama, resensi, dan proposal, namun perlu peningkatan pemahaman karya ilmiah.</v>
      </c>
      <c r="K34" s="36">
        <f t="shared" si="4"/>
        <v>79.75</v>
      </c>
      <c r="L34" s="28" t="str">
        <f t="shared" si="5"/>
        <v>B</v>
      </c>
      <c r="M34" s="28">
        <f t="shared" si="6"/>
        <v>79.75</v>
      </c>
      <c r="N34" s="28" t="str">
        <f t="shared" si="7"/>
        <v>B</v>
      </c>
      <c r="O34" s="38">
        <v>2</v>
      </c>
      <c r="P34" s="28" t="str">
        <f t="shared" si="8"/>
        <v>Terampil mendemonstrasikan naskah drama dan mengonstruksi resensi.</v>
      </c>
      <c r="Q34" s="40" t="s">
        <v>9</v>
      </c>
      <c r="R34" s="40" t="s">
        <v>9</v>
      </c>
      <c r="S34" s="18"/>
      <c r="T34" s="1">
        <v>78</v>
      </c>
      <c r="U34" s="1">
        <v>78</v>
      </c>
      <c r="V34" s="1">
        <v>87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78</v>
      </c>
      <c r="AH34" s="1">
        <v>82</v>
      </c>
      <c r="AI34" s="1">
        <v>81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56739</v>
      </c>
      <c r="C35" s="19" t="s">
        <v>90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3</v>
      </c>
      <c r="J35" s="28" t="str">
        <f t="shared" si="3"/>
        <v>Memiliki kemampuan menganalisis drama, resensi, dan proposal, namun perlu peningkatan pemahaman karya ilmiah.</v>
      </c>
      <c r="K35" s="36">
        <f t="shared" si="4"/>
        <v>80.75</v>
      </c>
      <c r="L35" s="28" t="str">
        <f t="shared" si="5"/>
        <v>B</v>
      </c>
      <c r="M35" s="28">
        <f t="shared" si="6"/>
        <v>80.75</v>
      </c>
      <c r="N35" s="28" t="str">
        <f t="shared" si="7"/>
        <v>B</v>
      </c>
      <c r="O35" s="38">
        <v>2</v>
      </c>
      <c r="P35" s="28" t="str">
        <f t="shared" si="8"/>
        <v>Terampil mendemonstrasikan naskah drama dan mengonstruksi resensi.</v>
      </c>
      <c r="Q35" s="40" t="s">
        <v>9</v>
      </c>
      <c r="R35" s="40" t="s">
        <v>9</v>
      </c>
      <c r="S35" s="18"/>
      <c r="T35" s="1">
        <v>78</v>
      </c>
      <c r="U35" s="1">
        <v>78</v>
      </c>
      <c r="V35" s="1">
        <v>81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1">
        <v>85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56754</v>
      </c>
      <c r="C36" s="19" t="s">
        <v>91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3</v>
      </c>
      <c r="J36" s="28" t="str">
        <f t="shared" si="3"/>
        <v>Memiliki kemampuan menganalisis drama, resensi, dan proposal, namun perlu peningkatan pemahaman karya ilmiah.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Terampil mendemonstrasikan naskah drama dan mengonstruksi resensi.</v>
      </c>
      <c r="Q36" s="40" t="s">
        <v>9</v>
      </c>
      <c r="R36" s="40" t="s">
        <v>9</v>
      </c>
      <c r="S36" s="18"/>
      <c r="T36" s="1">
        <v>78</v>
      </c>
      <c r="U36" s="1">
        <v>78</v>
      </c>
      <c r="V36" s="1">
        <v>81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79</v>
      </c>
      <c r="AH36" s="1">
        <v>81</v>
      </c>
      <c r="AI36" s="1">
        <v>81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56769</v>
      </c>
      <c r="C37" s="19" t="s">
        <v>92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3</v>
      </c>
      <c r="J37" s="28" t="str">
        <f t="shared" si="3"/>
        <v>Memiliki kemampuan menganalisis drama, resensi, dan proposal, namun perlu peningkatan pemahaman karya ilmiah.</v>
      </c>
      <c r="K37" s="36">
        <f t="shared" si="4"/>
        <v>82</v>
      </c>
      <c r="L37" s="28" t="str">
        <f t="shared" si="5"/>
        <v>B</v>
      </c>
      <c r="M37" s="28">
        <f t="shared" si="6"/>
        <v>82</v>
      </c>
      <c r="N37" s="28" t="str">
        <f t="shared" si="7"/>
        <v>B</v>
      </c>
      <c r="O37" s="38">
        <v>2</v>
      </c>
      <c r="P37" s="28" t="str">
        <f t="shared" si="8"/>
        <v>Terampil mendemonstrasikan naskah drama dan mengonstruksi resensi.</v>
      </c>
      <c r="Q37" s="40" t="s">
        <v>9</v>
      </c>
      <c r="R37" s="40" t="s">
        <v>9</v>
      </c>
      <c r="S37" s="18"/>
      <c r="T37" s="1">
        <v>81</v>
      </c>
      <c r="U37" s="1">
        <v>80</v>
      </c>
      <c r="V37" s="1">
        <v>92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83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56784</v>
      </c>
      <c r="C38" s="19" t="s">
        <v>93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3</v>
      </c>
      <c r="J38" s="28" t="str">
        <f t="shared" si="3"/>
        <v>Memiliki kemampuan menganalisis drama, resensi, dan proposal, namun perlu peningkatan pemahaman karya ilmiah.</v>
      </c>
      <c r="K38" s="36">
        <f t="shared" si="4"/>
        <v>81.25</v>
      </c>
      <c r="L38" s="28" t="str">
        <f t="shared" si="5"/>
        <v>B</v>
      </c>
      <c r="M38" s="28">
        <f t="shared" si="6"/>
        <v>81.25</v>
      </c>
      <c r="N38" s="28" t="str">
        <f t="shared" si="7"/>
        <v>B</v>
      </c>
      <c r="O38" s="38">
        <v>2</v>
      </c>
      <c r="P38" s="28" t="str">
        <f t="shared" si="8"/>
        <v>Terampil mendemonstrasikan naskah drama dan mengonstruksi resensi.</v>
      </c>
      <c r="Q38" s="40" t="s">
        <v>9</v>
      </c>
      <c r="R38" s="40" t="s">
        <v>9</v>
      </c>
      <c r="S38" s="18"/>
      <c r="T38" s="1">
        <v>78</v>
      </c>
      <c r="U38" s="1">
        <v>80</v>
      </c>
      <c r="V38" s="1">
        <v>92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79</v>
      </c>
      <c r="AH38" s="1">
        <v>86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56799</v>
      </c>
      <c r="C39" s="19" t="s">
        <v>94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3</v>
      </c>
      <c r="J39" s="28" t="str">
        <f t="shared" si="3"/>
        <v>Memiliki kemampuan menganalisis drama, resensi, dan proposal, namun perlu peningkatan pemahaman karya ilmiah.</v>
      </c>
      <c r="K39" s="36">
        <f t="shared" si="4"/>
        <v>79.25</v>
      </c>
      <c r="L39" s="28" t="str">
        <f t="shared" si="5"/>
        <v>B</v>
      </c>
      <c r="M39" s="28">
        <f t="shared" si="6"/>
        <v>79.25</v>
      </c>
      <c r="N39" s="28" t="str">
        <f t="shared" si="7"/>
        <v>B</v>
      </c>
      <c r="O39" s="38">
        <v>2</v>
      </c>
      <c r="P39" s="28" t="str">
        <f t="shared" si="8"/>
        <v>Terampil mendemonstrasikan naskah drama dan mengonstruksi resensi.</v>
      </c>
      <c r="Q39" s="40" t="s">
        <v>9</v>
      </c>
      <c r="R39" s="40" t="s">
        <v>9</v>
      </c>
      <c r="S39" s="18"/>
      <c r="T39" s="1">
        <v>78</v>
      </c>
      <c r="U39" s="1">
        <v>78</v>
      </c>
      <c r="V39" s="1">
        <v>91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78</v>
      </c>
      <c r="AH39" s="1">
        <v>80</v>
      </c>
      <c r="AI39" s="1">
        <v>81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56814</v>
      </c>
      <c r="C40" s="19" t="s">
        <v>95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3</v>
      </c>
      <c r="J40" s="28" t="str">
        <f t="shared" si="3"/>
        <v>Memiliki kemampuan menganalisis drama, resensi, dan proposal, namun perlu peningkatan pemahaman karya ilmiah.</v>
      </c>
      <c r="K40" s="36">
        <f t="shared" si="4"/>
        <v>85.25</v>
      </c>
      <c r="L40" s="28" t="str">
        <f t="shared" si="5"/>
        <v>A</v>
      </c>
      <c r="M40" s="28">
        <f t="shared" si="6"/>
        <v>85.25</v>
      </c>
      <c r="N40" s="28" t="str">
        <f t="shared" si="7"/>
        <v>A</v>
      </c>
      <c r="O40" s="38">
        <v>2</v>
      </c>
      <c r="P40" s="28" t="str">
        <f t="shared" si="8"/>
        <v>Terampil mendemonstrasikan naskah drama dan mengonstruksi resensi.</v>
      </c>
      <c r="Q40" s="40" t="s">
        <v>9</v>
      </c>
      <c r="R40" s="40" t="s">
        <v>9</v>
      </c>
      <c r="S40" s="18"/>
      <c r="T40" s="1">
        <v>79</v>
      </c>
      <c r="U40" s="1">
        <v>78</v>
      </c>
      <c r="V40" s="1">
        <v>93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78</v>
      </c>
      <c r="AH40" s="1">
        <v>95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56828</v>
      </c>
      <c r="C41" s="19" t="s">
        <v>96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3</v>
      </c>
      <c r="J41" s="28" t="str">
        <f t="shared" si="3"/>
        <v>Memiliki kemampuan menganalisis drama, resensi, dan proposal, namun perlu peningkatan pemahaman karya ilmiah.</v>
      </c>
      <c r="K41" s="36">
        <f t="shared" si="4"/>
        <v>81.5</v>
      </c>
      <c r="L41" s="28" t="str">
        <f t="shared" si="5"/>
        <v>B</v>
      </c>
      <c r="M41" s="28">
        <f t="shared" si="6"/>
        <v>81.5</v>
      </c>
      <c r="N41" s="28" t="str">
        <f t="shared" si="7"/>
        <v>B</v>
      </c>
      <c r="O41" s="38">
        <v>2</v>
      </c>
      <c r="P41" s="28" t="str">
        <f t="shared" si="8"/>
        <v>Terampil mendemonstrasikan naskah drama dan mengonstruksi resensi.</v>
      </c>
      <c r="Q41" s="40" t="s">
        <v>9</v>
      </c>
      <c r="R41" s="40" t="s">
        <v>9</v>
      </c>
      <c r="S41" s="18"/>
      <c r="T41" s="1">
        <v>82</v>
      </c>
      <c r="U41" s="1">
        <v>80</v>
      </c>
      <c r="V41" s="1">
        <v>94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80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56843</v>
      </c>
      <c r="C42" s="19" t="s">
        <v>97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3</v>
      </c>
      <c r="J42" s="28" t="str">
        <f t="shared" si="3"/>
        <v>Memiliki kemampuan menganalisis drama, resensi, dan proposal, namun perlu peningkatan pemahaman karya ilmiah.</v>
      </c>
      <c r="K42" s="36">
        <f t="shared" si="4"/>
        <v>80.75</v>
      </c>
      <c r="L42" s="28" t="str">
        <f t="shared" si="5"/>
        <v>B</v>
      </c>
      <c r="M42" s="28">
        <f t="shared" si="6"/>
        <v>80.75</v>
      </c>
      <c r="N42" s="28" t="str">
        <f t="shared" si="7"/>
        <v>B</v>
      </c>
      <c r="O42" s="38">
        <v>2</v>
      </c>
      <c r="P42" s="28" t="str">
        <f t="shared" si="8"/>
        <v>Terampil mendemonstrasikan naskah drama dan mengonstruksi resensi.</v>
      </c>
      <c r="Q42" s="40" t="s">
        <v>9</v>
      </c>
      <c r="R42" s="40" t="s">
        <v>9</v>
      </c>
      <c r="S42" s="18"/>
      <c r="T42" s="1">
        <v>78</v>
      </c>
      <c r="U42" s="1">
        <v>78</v>
      </c>
      <c r="V42" s="1">
        <v>83</v>
      </c>
      <c r="W42" s="1">
        <v>87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56859</v>
      </c>
      <c r="C43" s="19" t="s">
        <v>98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3</v>
      </c>
      <c r="J43" s="28" t="str">
        <f t="shared" si="3"/>
        <v>Memiliki kemampuan menganalisis drama, resensi, dan proposal, namun perlu peningkatan pemahaman karya ilmiah.</v>
      </c>
      <c r="K43" s="36">
        <f t="shared" si="4"/>
        <v>79.5</v>
      </c>
      <c r="L43" s="28" t="str">
        <f t="shared" si="5"/>
        <v>B</v>
      </c>
      <c r="M43" s="28">
        <f t="shared" si="6"/>
        <v>79.5</v>
      </c>
      <c r="N43" s="28" t="str">
        <f t="shared" si="7"/>
        <v>B</v>
      </c>
      <c r="O43" s="38">
        <v>2</v>
      </c>
      <c r="P43" s="28" t="str">
        <f t="shared" si="8"/>
        <v>Terampil mendemonstrasikan naskah drama dan mengonstruksi resensi.</v>
      </c>
      <c r="Q43" s="40" t="s">
        <v>9</v>
      </c>
      <c r="R43" s="40" t="s">
        <v>9</v>
      </c>
      <c r="S43" s="18"/>
      <c r="T43" s="1">
        <v>78</v>
      </c>
      <c r="U43" s="1">
        <v>76</v>
      </c>
      <c r="V43" s="1">
        <v>83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76</v>
      </c>
      <c r="AH43" s="1">
        <v>81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56874</v>
      </c>
      <c r="C44" s="19" t="s">
        <v>99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3</v>
      </c>
      <c r="J44" s="28" t="str">
        <f t="shared" si="3"/>
        <v>Memiliki kemampuan menganalisis drama, resensi, dan proposal, namun perlu peningkatan pemahaman karya ilmiah.</v>
      </c>
      <c r="K44" s="36">
        <f t="shared" si="4"/>
        <v>81.25</v>
      </c>
      <c r="L44" s="28" t="str">
        <f t="shared" si="5"/>
        <v>B</v>
      </c>
      <c r="M44" s="28">
        <f t="shared" si="6"/>
        <v>81.25</v>
      </c>
      <c r="N44" s="28" t="str">
        <f t="shared" si="7"/>
        <v>B</v>
      </c>
      <c r="O44" s="38">
        <v>2</v>
      </c>
      <c r="P44" s="28" t="str">
        <f t="shared" si="8"/>
        <v>Terampil mendemonstrasikan naskah drama dan mengonstruksi resensi.</v>
      </c>
      <c r="Q44" s="40" t="s">
        <v>9</v>
      </c>
      <c r="R44" s="40" t="s">
        <v>9</v>
      </c>
      <c r="S44" s="18"/>
      <c r="T44" s="1">
        <v>83</v>
      </c>
      <c r="U44" s="1">
        <v>78</v>
      </c>
      <c r="V44" s="1">
        <v>95</v>
      </c>
      <c r="W44" s="1">
        <v>95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80</v>
      </c>
      <c r="AH44" s="1">
        <v>82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56889</v>
      </c>
      <c r="C45" s="19" t="s">
        <v>100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3</v>
      </c>
      <c r="J45" s="28" t="str">
        <f t="shared" si="3"/>
        <v>Memiliki kemampuan menganalisis drama, resensi, dan proposal, namun perlu peningkatan pemahaman karya ilmiah.</v>
      </c>
      <c r="K45" s="36">
        <f t="shared" si="4"/>
        <v>80.5</v>
      </c>
      <c r="L45" s="28" t="str">
        <f t="shared" si="5"/>
        <v>B</v>
      </c>
      <c r="M45" s="28">
        <f t="shared" si="6"/>
        <v>80.5</v>
      </c>
      <c r="N45" s="28" t="str">
        <f t="shared" si="7"/>
        <v>B</v>
      </c>
      <c r="O45" s="38">
        <v>2</v>
      </c>
      <c r="P45" s="28" t="str">
        <f t="shared" si="8"/>
        <v>Terampil mendemonstrasikan naskah drama dan mengonstruksi resensi.</v>
      </c>
      <c r="Q45" s="40" t="s">
        <v>9</v>
      </c>
      <c r="R45" s="40" t="s">
        <v>9</v>
      </c>
      <c r="S45" s="18"/>
      <c r="T45" s="1">
        <v>83</v>
      </c>
      <c r="U45" s="1">
        <v>80</v>
      </c>
      <c r="V45" s="1">
        <v>81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56904</v>
      </c>
      <c r="C46" s="19" t="s">
        <v>101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3</v>
      </c>
      <c r="J46" s="28" t="str">
        <f t="shared" si="3"/>
        <v>Memiliki kemampuan menganalisis drama, resensi, dan proposal, namun perlu peningkatan pemahaman karya ilmiah.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Terampil mendemonstrasikan naskah drama dan mengonstruksi resensi.</v>
      </c>
      <c r="Q46" s="40" t="s">
        <v>9</v>
      </c>
      <c r="R46" s="40" t="s">
        <v>9</v>
      </c>
      <c r="S46" s="18"/>
      <c r="T46" s="1">
        <v>78</v>
      </c>
      <c r="U46" s="1">
        <v>78</v>
      </c>
      <c r="V46" s="1">
        <v>82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1">
        <v>80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56919</v>
      </c>
      <c r="C47" s="19" t="s">
        <v>102</v>
      </c>
      <c r="D47" s="18"/>
      <c r="E47" s="36">
        <f t="shared" si="0"/>
        <v>78</v>
      </c>
      <c r="F47" s="28" t="str">
        <f t="shared" si="1"/>
        <v>B</v>
      </c>
      <c r="G47" s="28">
        <f>IF((COUNTA(T12:AC12)&gt;0),(ROUND((AVERAGE(T47:AD47)),0)),"")</f>
        <v>78</v>
      </c>
      <c r="H47" s="28" t="str">
        <f t="shared" si="2"/>
        <v>B</v>
      </c>
      <c r="I47" s="38">
        <v>3</v>
      </c>
      <c r="J47" s="28" t="str">
        <f t="shared" si="3"/>
        <v>Memiliki kemampuan menganalisis drama, resensi, dan proposal, namun perlu peningkatan pemahaman karya ilmiah.</v>
      </c>
      <c r="K47" s="36">
        <f t="shared" si="4"/>
        <v>77.5</v>
      </c>
      <c r="L47" s="28" t="str">
        <f t="shared" si="5"/>
        <v>B</v>
      </c>
      <c r="M47" s="28">
        <f t="shared" si="6"/>
        <v>77.5</v>
      </c>
      <c r="N47" s="28" t="str">
        <f t="shared" si="7"/>
        <v>B</v>
      </c>
      <c r="O47" s="38">
        <v>2</v>
      </c>
      <c r="P47" s="28" t="str">
        <f t="shared" si="8"/>
        <v>Terampil mendemonstrasikan naskah drama dan mengonstruksi resensi.</v>
      </c>
      <c r="Q47" s="40" t="s">
        <v>9</v>
      </c>
      <c r="R47" s="40" t="s">
        <v>9</v>
      </c>
      <c r="S47" s="18"/>
      <c r="T47" s="1">
        <v>75</v>
      </c>
      <c r="U47" s="1">
        <v>75</v>
      </c>
      <c r="V47" s="1">
        <v>83</v>
      </c>
      <c r="W47" s="1">
        <v>79</v>
      </c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75</v>
      </c>
      <c r="AH47" s="1">
        <v>78</v>
      </c>
      <c r="AI47" s="1">
        <v>81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56934</v>
      </c>
      <c r="C48" s="19" t="s">
        <v>103</v>
      </c>
      <c r="D48" s="18"/>
      <c r="E48" s="36">
        <f t="shared" si="0"/>
        <v>79</v>
      </c>
      <c r="F48" s="28" t="str">
        <f t="shared" si="1"/>
        <v>B</v>
      </c>
      <c r="G48" s="28">
        <f>IF((COUNTA(T12:AC12)&gt;0),(ROUND((AVERAGE(T48:AD48)),0)),"")</f>
        <v>79</v>
      </c>
      <c r="H48" s="28" t="str">
        <f t="shared" si="2"/>
        <v>B</v>
      </c>
      <c r="I48" s="38">
        <v>3</v>
      </c>
      <c r="J48" s="28" t="str">
        <f t="shared" si="3"/>
        <v>Memiliki kemampuan menganalisis drama, resensi, dan proposal, namun perlu peningkatan pemahaman karya ilmiah.</v>
      </c>
      <c r="K48" s="36">
        <f t="shared" si="4"/>
        <v>80.75</v>
      </c>
      <c r="L48" s="28" t="str">
        <f t="shared" si="5"/>
        <v>B</v>
      </c>
      <c r="M48" s="28">
        <f t="shared" si="6"/>
        <v>80.75</v>
      </c>
      <c r="N48" s="28" t="str">
        <f t="shared" si="7"/>
        <v>B</v>
      </c>
      <c r="O48" s="38">
        <v>2</v>
      </c>
      <c r="P48" s="28" t="str">
        <f t="shared" si="8"/>
        <v>Terampil mendemonstrasikan naskah drama dan mengonstruksi resensi.</v>
      </c>
      <c r="Q48" s="40" t="s">
        <v>9</v>
      </c>
      <c r="R48" s="40" t="s">
        <v>9</v>
      </c>
      <c r="S48" s="18"/>
      <c r="T48" s="1">
        <v>78</v>
      </c>
      <c r="U48" s="1">
        <v>78</v>
      </c>
      <c r="V48" s="1">
        <v>80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78</v>
      </c>
      <c r="AH48" s="1">
        <v>83</v>
      </c>
      <c r="AI48" s="1">
        <v>84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505" yWindow="46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B40" activePane="bottomRight" state="frozen"/>
      <selection pane="topRight"/>
      <selection pane="bottomLeft"/>
      <selection pane="bottomRight" activeCell="AI47" sqref="A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468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56964</v>
      </c>
      <c r="C11" s="19" t="s">
        <v>118</v>
      </c>
      <c r="D11" s="18"/>
      <c r="E11" s="36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drama, resensi, dan proposal, namun perlu peningkatan pemahaman karya ilmiah.</v>
      </c>
      <c r="K11" s="36">
        <f t="shared" ref="K11:K50" si="4">IF((COUNTA(AF11:AO11)&gt;0),AVERAGE(AF11:AO11),"")</f>
        <v>79.25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79.25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mendemonstrasikan naskah drama dan mengonstruksi resensi.</v>
      </c>
      <c r="Q11" s="40" t="s">
        <v>9</v>
      </c>
      <c r="R11" s="40" t="s">
        <v>9</v>
      </c>
      <c r="S11" s="18"/>
      <c r="T11" s="1">
        <v>78</v>
      </c>
      <c r="U11" s="1">
        <v>78</v>
      </c>
      <c r="V11" s="1">
        <v>85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75</v>
      </c>
      <c r="AH11" s="1">
        <v>80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56979</v>
      </c>
      <c r="C12" s="19" t="s">
        <v>119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3</v>
      </c>
      <c r="J12" s="28" t="str">
        <f t="shared" si="3"/>
        <v>Memiliki kemampuan menganalisis drama, resensi, dan proposal, namun perlu peningkatan pemahaman karya ilmiah.</v>
      </c>
      <c r="K12" s="36">
        <f t="shared" si="4"/>
        <v>78</v>
      </c>
      <c r="L12" s="28" t="str">
        <f t="shared" si="5"/>
        <v>B</v>
      </c>
      <c r="M12" s="28">
        <f t="shared" si="6"/>
        <v>78</v>
      </c>
      <c r="N12" s="28" t="str">
        <f t="shared" si="7"/>
        <v>B</v>
      </c>
      <c r="O12" s="38">
        <v>2</v>
      </c>
      <c r="P12" s="28" t="str">
        <f t="shared" si="8"/>
        <v>Terampil mendemonstrasikan naskah drama dan mengonstruksi resensi.</v>
      </c>
      <c r="Q12" s="40" t="s">
        <v>9</v>
      </c>
      <c r="R12" s="40" t="s">
        <v>9</v>
      </c>
      <c r="S12" s="18"/>
      <c r="T12" s="1">
        <v>77</v>
      </c>
      <c r="U12" s="1">
        <v>78</v>
      </c>
      <c r="V12" s="1">
        <v>78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75</v>
      </c>
      <c r="AH12" s="1">
        <v>79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56994</v>
      </c>
      <c r="C13" s="19" t="s">
        <v>120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3</v>
      </c>
      <c r="J13" s="28" t="str">
        <f t="shared" si="3"/>
        <v>Memiliki kemampuan menganalisis drama, resensi, dan proposal, namun perlu peningkatan pemahaman karya ilmiah.</v>
      </c>
      <c r="K13" s="36">
        <f t="shared" si="4"/>
        <v>83.5</v>
      </c>
      <c r="L13" s="28" t="str">
        <f t="shared" si="5"/>
        <v>B</v>
      </c>
      <c r="M13" s="28">
        <f t="shared" si="6"/>
        <v>83.5</v>
      </c>
      <c r="N13" s="28" t="str">
        <f t="shared" si="7"/>
        <v>B</v>
      </c>
      <c r="O13" s="38">
        <v>2</v>
      </c>
      <c r="P13" s="28" t="str">
        <f t="shared" si="8"/>
        <v>Terampil mendemonstrasikan naskah drama dan mengonstruksi resensi.</v>
      </c>
      <c r="Q13" s="40" t="s">
        <v>9</v>
      </c>
      <c r="R13" s="40" t="s">
        <v>9</v>
      </c>
      <c r="S13" s="18"/>
      <c r="T13" s="1">
        <v>78</v>
      </c>
      <c r="U13" s="1">
        <v>77</v>
      </c>
      <c r="V13" s="1">
        <v>85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80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198</v>
      </c>
      <c r="FI13" s="44" t="s">
        <v>199</v>
      </c>
      <c r="FJ13" s="42">
        <v>17361</v>
      </c>
      <c r="FK13" s="42">
        <v>17371</v>
      </c>
    </row>
    <row r="14" spans="1:167" x14ac:dyDescent="0.25">
      <c r="A14" s="19">
        <v>4</v>
      </c>
      <c r="B14" s="19">
        <v>57008</v>
      </c>
      <c r="C14" s="19" t="s">
        <v>121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3</v>
      </c>
      <c r="J14" s="28" t="str">
        <f t="shared" si="3"/>
        <v>Memiliki kemampuan menganalisis drama, resensi, dan proposal, namun perlu peningkatan pemahaman karya ilmiah.</v>
      </c>
      <c r="K14" s="36">
        <f t="shared" si="4"/>
        <v>88</v>
      </c>
      <c r="L14" s="28" t="str">
        <f t="shared" si="5"/>
        <v>A</v>
      </c>
      <c r="M14" s="28">
        <f t="shared" si="6"/>
        <v>88</v>
      </c>
      <c r="N14" s="28" t="str">
        <f t="shared" si="7"/>
        <v>A</v>
      </c>
      <c r="O14" s="38">
        <v>2</v>
      </c>
      <c r="P14" s="28" t="str">
        <f t="shared" si="8"/>
        <v>Terampil mendemonstrasikan naskah drama dan mengonstruksi resensi.</v>
      </c>
      <c r="Q14" s="40" t="s">
        <v>9</v>
      </c>
      <c r="R14" s="40" t="s">
        <v>9</v>
      </c>
      <c r="S14" s="18"/>
      <c r="T14" s="1">
        <v>81</v>
      </c>
      <c r="U14" s="1">
        <v>80</v>
      </c>
      <c r="V14" s="1">
        <v>95</v>
      </c>
      <c r="W14" s="1">
        <v>96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81</v>
      </c>
      <c r="AH14" s="1">
        <v>95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57024</v>
      </c>
      <c r="C15" s="19" t="s">
        <v>122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3</v>
      </c>
      <c r="J15" s="28" t="str">
        <f t="shared" si="3"/>
        <v>Memiliki kemampuan menganalisis drama, resensi, dan proposal, namun perlu peningkatan pemahaman karya ilmiah.</v>
      </c>
      <c r="K15" s="36">
        <f t="shared" si="4"/>
        <v>84</v>
      </c>
      <c r="L15" s="28" t="str">
        <f t="shared" si="5"/>
        <v>B</v>
      </c>
      <c r="M15" s="28">
        <f t="shared" si="6"/>
        <v>84</v>
      </c>
      <c r="N15" s="28" t="str">
        <f t="shared" si="7"/>
        <v>B</v>
      </c>
      <c r="O15" s="38">
        <v>2</v>
      </c>
      <c r="P15" s="28" t="str">
        <f t="shared" si="8"/>
        <v>Terampil mendemonstrasikan naskah drama dan mengonstruksi resensi.</v>
      </c>
      <c r="Q15" s="40" t="s">
        <v>9</v>
      </c>
      <c r="R15" s="40" t="s">
        <v>9</v>
      </c>
      <c r="S15" s="18"/>
      <c r="T15" s="1">
        <v>78</v>
      </c>
      <c r="U15" s="1">
        <v>82</v>
      </c>
      <c r="V15" s="1">
        <v>90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80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195</v>
      </c>
      <c r="FI15" s="44" t="s">
        <v>200</v>
      </c>
      <c r="FJ15" s="42">
        <v>17362</v>
      </c>
      <c r="FK15" s="42">
        <v>17372</v>
      </c>
    </row>
    <row r="16" spans="1:167" x14ac:dyDescent="0.25">
      <c r="A16" s="19">
        <v>6</v>
      </c>
      <c r="B16" s="19">
        <v>57039</v>
      </c>
      <c r="C16" s="19" t="s">
        <v>123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3</v>
      </c>
      <c r="J16" s="28" t="str">
        <f t="shared" si="3"/>
        <v>Memiliki kemampuan menganalisis drama, resensi, dan proposal, namun perlu peningkatan pemahaman karya ilmiah.</v>
      </c>
      <c r="K16" s="36">
        <f t="shared" si="4"/>
        <v>78.25</v>
      </c>
      <c r="L16" s="28" t="str">
        <f t="shared" si="5"/>
        <v>B</v>
      </c>
      <c r="M16" s="28">
        <f t="shared" si="6"/>
        <v>78.25</v>
      </c>
      <c r="N16" s="28" t="str">
        <f t="shared" si="7"/>
        <v>B</v>
      </c>
      <c r="O16" s="38">
        <v>2</v>
      </c>
      <c r="P16" s="28" t="str">
        <f t="shared" si="8"/>
        <v>Terampil mendemonstrasikan naskah drama dan mengonstruksi resensi.</v>
      </c>
      <c r="Q16" s="40" t="s">
        <v>9</v>
      </c>
      <c r="R16" s="40" t="s">
        <v>9</v>
      </c>
      <c r="S16" s="18"/>
      <c r="T16" s="1">
        <v>77</v>
      </c>
      <c r="U16" s="1">
        <v>77</v>
      </c>
      <c r="V16" s="1">
        <v>79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76</v>
      </c>
      <c r="AH16" s="1">
        <v>79</v>
      </c>
      <c r="AI16" s="1">
        <v>79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57054</v>
      </c>
      <c r="C17" s="19" t="s">
        <v>124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3</v>
      </c>
      <c r="J17" s="28" t="str">
        <f t="shared" si="3"/>
        <v>Memiliki kemampuan menganalisis drama, resensi, dan proposal, namun perlu peningkatan pemahaman karya ilmiah.</v>
      </c>
      <c r="K17" s="36">
        <f t="shared" si="4"/>
        <v>83.25</v>
      </c>
      <c r="L17" s="28" t="str">
        <f t="shared" si="5"/>
        <v>B</v>
      </c>
      <c r="M17" s="28">
        <f t="shared" si="6"/>
        <v>83.25</v>
      </c>
      <c r="N17" s="28" t="str">
        <f t="shared" si="7"/>
        <v>B</v>
      </c>
      <c r="O17" s="38">
        <v>2</v>
      </c>
      <c r="P17" s="28" t="str">
        <f t="shared" si="8"/>
        <v>Terampil mendemonstrasikan naskah drama dan mengonstruksi resensi.</v>
      </c>
      <c r="Q17" s="40" t="s">
        <v>9</v>
      </c>
      <c r="R17" s="40" t="s">
        <v>9</v>
      </c>
      <c r="S17" s="18"/>
      <c r="T17" s="1">
        <v>78</v>
      </c>
      <c r="U17" s="1">
        <v>80</v>
      </c>
      <c r="V17" s="1">
        <v>90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90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196</v>
      </c>
      <c r="FI17" s="44" t="s">
        <v>201</v>
      </c>
      <c r="FJ17" s="42">
        <v>17363</v>
      </c>
      <c r="FK17" s="42">
        <v>17373</v>
      </c>
    </row>
    <row r="18" spans="1:167" x14ac:dyDescent="0.25">
      <c r="A18" s="19">
        <v>8</v>
      </c>
      <c r="B18" s="19">
        <v>57069</v>
      </c>
      <c r="C18" s="19" t="s">
        <v>125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3</v>
      </c>
      <c r="J18" s="28" t="str">
        <f t="shared" si="3"/>
        <v>Memiliki kemampuan menganalisis drama, resensi, dan proposal, namun perlu peningkatan pemahaman karya ilmiah.</v>
      </c>
      <c r="K18" s="36">
        <f t="shared" si="4"/>
        <v>81.5</v>
      </c>
      <c r="L18" s="28" t="str">
        <f t="shared" si="5"/>
        <v>B</v>
      </c>
      <c r="M18" s="28">
        <f t="shared" si="6"/>
        <v>81.5</v>
      </c>
      <c r="N18" s="28" t="str">
        <f t="shared" si="7"/>
        <v>B</v>
      </c>
      <c r="O18" s="38">
        <v>2</v>
      </c>
      <c r="P18" s="28" t="str">
        <f t="shared" si="8"/>
        <v>Terampil mendemonstrasikan naskah drama dan mengonstruksi resensi.</v>
      </c>
      <c r="Q18" s="40" t="s">
        <v>9</v>
      </c>
      <c r="R18" s="40" t="s">
        <v>9</v>
      </c>
      <c r="S18" s="18"/>
      <c r="T18" s="1">
        <v>78</v>
      </c>
      <c r="U18" s="1">
        <v>79</v>
      </c>
      <c r="V18" s="1">
        <v>85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57084</v>
      </c>
      <c r="C19" s="19" t="s">
        <v>126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3</v>
      </c>
      <c r="J19" s="28" t="str">
        <f t="shared" si="3"/>
        <v>Memiliki kemampuan menganalisis drama, resensi, dan proposal, namun perlu peningkatan pemahaman karya ilmiah.</v>
      </c>
      <c r="K19" s="36">
        <f t="shared" si="4"/>
        <v>82</v>
      </c>
      <c r="L19" s="28" t="str">
        <f t="shared" si="5"/>
        <v>B</v>
      </c>
      <c r="M19" s="28">
        <f t="shared" si="6"/>
        <v>82</v>
      </c>
      <c r="N19" s="28" t="str">
        <f t="shared" si="7"/>
        <v>B</v>
      </c>
      <c r="O19" s="38">
        <v>2</v>
      </c>
      <c r="P19" s="28" t="str">
        <f t="shared" si="8"/>
        <v>Terampil mendemonstrasikan naskah drama dan mengonstruksi resensi.</v>
      </c>
      <c r="Q19" s="40" t="s">
        <v>9</v>
      </c>
      <c r="R19" s="40" t="s">
        <v>9</v>
      </c>
      <c r="S19" s="18"/>
      <c r="T19" s="1">
        <v>79</v>
      </c>
      <c r="U19" s="1">
        <v>79</v>
      </c>
      <c r="V19" s="1">
        <v>83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79</v>
      </c>
      <c r="AH19" s="1">
        <v>87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197</v>
      </c>
      <c r="FI19" s="44" t="s">
        <v>202</v>
      </c>
      <c r="FJ19" s="42">
        <v>17364</v>
      </c>
      <c r="FK19" s="42">
        <v>17374</v>
      </c>
    </row>
    <row r="20" spans="1:167" x14ac:dyDescent="0.25">
      <c r="A20" s="19">
        <v>10</v>
      </c>
      <c r="B20" s="19">
        <v>57099</v>
      </c>
      <c r="C20" s="19" t="s">
        <v>127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3</v>
      </c>
      <c r="J20" s="28" t="str">
        <f t="shared" si="3"/>
        <v>Memiliki kemampuan menganalisis drama, resensi, dan proposal, namun perlu peningkatan pemahaman karya ilmiah.</v>
      </c>
      <c r="K20" s="36">
        <f t="shared" si="4"/>
        <v>81.25</v>
      </c>
      <c r="L20" s="28" t="str">
        <f t="shared" si="5"/>
        <v>B</v>
      </c>
      <c r="M20" s="28">
        <f t="shared" si="6"/>
        <v>81.25</v>
      </c>
      <c r="N20" s="28" t="str">
        <f t="shared" si="7"/>
        <v>B</v>
      </c>
      <c r="O20" s="38">
        <v>2</v>
      </c>
      <c r="P20" s="28" t="str">
        <f t="shared" si="8"/>
        <v>Terampil mendemonstrasikan naskah drama dan mengonstruksi resensi.</v>
      </c>
      <c r="Q20" s="40" t="s">
        <v>9</v>
      </c>
      <c r="R20" s="40" t="s">
        <v>9</v>
      </c>
      <c r="S20" s="18"/>
      <c r="T20" s="1">
        <v>79</v>
      </c>
      <c r="U20" s="1">
        <v>80</v>
      </c>
      <c r="V20" s="1">
        <v>85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78</v>
      </c>
      <c r="AH20" s="1">
        <v>86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57114</v>
      </c>
      <c r="C21" s="19" t="s">
        <v>128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3</v>
      </c>
      <c r="J21" s="28" t="str">
        <f t="shared" si="3"/>
        <v>Memiliki kemampuan menganalisis drama, resensi, dan proposal, namun perlu peningkatan pemahaman karya ilmiah.</v>
      </c>
      <c r="K21" s="36">
        <f t="shared" si="4"/>
        <v>77.75</v>
      </c>
      <c r="L21" s="28" t="str">
        <f t="shared" si="5"/>
        <v>B</v>
      </c>
      <c r="M21" s="28">
        <f t="shared" si="6"/>
        <v>77.75</v>
      </c>
      <c r="N21" s="28" t="str">
        <f t="shared" si="7"/>
        <v>B</v>
      </c>
      <c r="O21" s="38">
        <v>2</v>
      </c>
      <c r="P21" s="28" t="str">
        <f t="shared" si="8"/>
        <v>Terampil mendemonstrasikan naskah drama dan mengonstruksi resensi.</v>
      </c>
      <c r="Q21" s="40" t="s">
        <v>9</v>
      </c>
      <c r="R21" s="40" t="s">
        <v>9</v>
      </c>
      <c r="S21" s="18"/>
      <c r="T21" s="1">
        <v>76</v>
      </c>
      <c r="U21" s="1">
        <v>75</v>
      </c>
      <c r="V21" s="1">
        <v>79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76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17365</v>
      </c>
      <c r="FK21" s="42">
        <v>17375</v>
      </c>
    </row>
    <row r="22" spans="1:167" x14ac:dyDescent="0.25">
      <c r="A22" s="19">
        <v>12</v>
      </c>
      <c r="B22" s="19">
        <v>57129</v>
      </c>
      <c r="C22" s="19" t="s">
        <v>129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3</v>
      </c>
      <c r="J22" s="28" t="str">
        <f t="shared" si="3"/>
        <v>Memiliki kemampuan menganalisis drama, resensi, dan proposal, namun perlu peningkatan pemahaman karya ilmiah.</v>
      </c>
      <c r="K22" s="36">
        <f t="shared" si="4"/>
        <v>83</v>
      </c>
      <c r="L22" s="28" t="str">
        <f t="shared" si="5"/>
        <v>B</v>
      </c>
      <c r="M22" s="28">
        <f t="shared" si="6"/>
        <v>83</v>
      </c>
      <c r="N22" s="28" t="str">
        <f t="shared" si="7"/>
        <v>B</v>
      </c>
      <c r="O22" s="38">
        <v>2</v>
      </c>
      <c r="P22" s="28" t="str">
        <f t="shared" si="8"/>
        <v>Terampil mendemonstrasikan naskah drama dan mengonstruksi resensi.</v>
      </c>
      <c r="Q22" s="40" t="s">
        <v>9</v>
      </c>
      <c r="R22" s="40" t="s">
        <v>9</v>
      </c>
      <c r="S22" s="18"/>
      <c r="T22" s="1">
        <v>78</v>
      </c>
      <c r="U22" s="1">
        <v>80</v>
      </c>
      <c r="V22" s="1">
        <v>85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78</v>
      </c>
      <c r="AH22" s="1"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57144</v>
      </c>
      <c r="C23" s="19" t="s">
        <v>130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3</v>
      </c>
      <c r="J23" s="28" t="str">
        <f t="shared" si="3"/>
        <v>Memiliki kemampuan menganalisis drama, resensi, dan proposal, namun perlu peningkatan pemahaman karya ilmiah.</v>
      </c>
      <c r="K23" s="36">
        <f t="shared" si="4"/>
        <v>79.75</v>
      </c>
      <c r="L23" s="28" t="str">
        <f t="shared" si="5"/>
        <v>B</v>
      </c>
      <c r="M23" s="28">
        <f t="shared" si="6"/>
        <v>79.75</v>
      </c>
      <c r="N23" s="28" t="str">
        <f t="shared" si="7"/>
        <v>B</v>
      </c>
      <c r="O23" s="38">
        <v>2</v>
      </c>
      <c r="P23" s="28" t="str">
        <f t="shared" si="8"/>
        <v>Terampil mendemonstrasikan naskah drama dan mengonstruksi resensi.</v>
      </c>
      <c r="Q23" s="40" t="s">
        <v>9</v>
      </c>
      <c r="R23" s="40" t="s">
        <v>9</v>
      </c>
      <c r="S23" s="18"/>
      <c r="T23" s="1">
        <v>76</v>
      </c>
      <c r="U23" s="1">
        <v>79</v>
      </c>
      <c r="V23" s="1">
        <v>89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>
        <v>84</v>
      </c>
      <c r="AI23" s="1">
        <v>79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17366</v>
      </c>
      <c r="FK23" s="42">
        <v>17376</v>
      </c>
    </row>
    <row r="24" spans="1:167" x14ac:dyDescent="0.25">
      <c r="A24" s="19">
        <v>14</v>
      </c>
      <c r="B24" s="19">
        <v>57159</v>
      </c>
      <c r="C24" s="19" t="s">
        <v>131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3</v>
      </c>
      <c r="J24" s="28" t="str">
        <f t="shared" si="3"/>
        <v>Memiliki kemampuan menganalisis drama, resensi, dan proposal, namun perlu peningkatan pemahaman karya ilmiah.</v>
      </c>
      <c r="K24" s="36">
        <f t="shared" si="4"/>
        <v>81.5</v>
      </c>
      <c r="L24" s="28" t="str">
        <f t="shared" si="5"/>
        <v>B</v>
      </c>
      <c r="M24" s="28">
        <f t="shared" si="6"/>
        <v>81.5</v>
      </c>
      <c r="N24" s="28" t="str">
        <f t="shared" si="7"/>
        <v>B</v>
      </c>
      <c r="O24" s="38">
        <v>2</v>
      </c>
      <c r="P24" s="28" t="str">
        <f t="shared" si="8"/>
        <v>Terampil mendemonstrasikan naskah drama dan mengonstruksi resensi.</v>
      </c>
      <c r="Q24" s="40" t="s">
        <v>9</v>
      </c>
      <c r="R24" s="40" t="s">
        <v>9</v>
      </c>
      <c r="S24" s="18"/>
      <c r="T24" s="1">
        <v>80</v>
      </c>
      <c r="U24" s="1">
        <v>79</v>
      </c>
      <c r="V24" s="1">
        <v>85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79</v>
      </c>
      <c r="AH24" s="1">
        <v>84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57174</v>
      </c>
      <c r="C25" s="19" t="s">
        <v>132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3</v>
      </c>
      <c r="J25" s="28" t="str">
        <f t="shared" si="3"/>
        <v>Memiliki kemampuan menganalisis drama, resensi, dan proposal, namun perlu peningkatan pemahaman karya ilmiah.</v>
      </c>
      <c r="K25" s="36">
        <f t="shared" si="4"/>
        <v>82.5</v>
      </c>
      <c r="L25" s="28" t="str">
        <f t="shared" si="5"/>
        <v>B</v>
      </c>
      <c r="M25" s="28">
        <f t="shared" si="6"/>
        <v>82.5</v>
      </c>
      <c r="N25" s="28" t="str">
        <f t="shared" si="7"/>
        <v>B</v>
      </c>
      <c r="O25" s="38">
        <v>2</v>
      </c>
      <c r="P25" s="28" t="str">
        <f t="shared" si="8"/>
        <v>Terampil mendemonstrasikan naskah drama dan mengonstruksi resensi.</v>
      </c>
      <c r="Q25" s="40" t="s">
        <v>9</v>
      </c>
      <c r="R25" s="40" t="s">
        <v>9</v>
      </c>
      <c r="S25" s="18"/>
      <c r="T25" s="1">
        <v>80</v>
      </c>
      <c r="U25" s="1">
        <v>80</v>
      </c>
      <c r="V25" s="1">
        <v>86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82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17367</v>
      </c>
      <c r="FK25" s="42">
        <v>17377</v>
      </c>
    </row>
    <row r="26" spans="1:167" x14ac:dyDescent="0.25">
      <c r="A26" s="19">
        <v>16</v>
      </c>
      <c r="B26" s="19">
        <v>57189</v>
      </c>
      <c r="C26" s="19" t="s">
        <v>133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3</v>
      </c>
      <c r="J26" s="28" t="str">
        <f t="shared" si="3"/>
        <v>Memiliki kemampuan menganalisis drama, resensi, dan proposal, namun perlu peningkatan pemahaman karya ilmiah.</v>
      </c>
      <c r="K26" s="36">
        <f t="shared" si="4"/>
        <v>81.5</v>
      </c>
      <c r="L26" s="28" t="str">
        <f t="shared" si="5"/>
        <v>B</v>
      </c>
      <c r="M26" s="28">
        <f t="shared" si="6"/>
        <v>81.5</v>
      </c>
      <c r="N26" s="28" t="str">
        <f t="shared" si="7"/>
        <v>B</v>
      </c>
      <c r="O26" s="38">
        <v>2</v>
      </c>
      <c r="P26" s="28" t="str">
        <f t="shared" si="8"/>
        <v>Terampil mendemonstrasikan naskah drama dan mengonstruksi resensi.</v>
      </c>
      <c r="Q26" s="40" t="s">
        <v>9</v>
      </c>
      <c r="R26" s="40" t="s">
        <v>9</v>
      </c>
      <c r="S26" s="18"/>
      <c r="T26" s="1">
        <v>78</v>
      </c>
      <c r="U26" s="1">
        <v>78</v>
      </c>
      <c r="V26" s="1">
        <v>89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69105</v>
      </c>
      <c r="C27" s="19" t="s">
        <v>134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3</v>
      </c>
      <c r="J27" s="28" t="str">
        <f t="shared" si="3"/>
        <v>Memiliki kemampuan menganalisis drama, resensi, dan proposal, namun perlu peningkatan pemahaman karya ilmiah.</v>
      </c>
      <c r="K27" s="36">
        <f t="shared" si="4"/>
        <v>82.25</v>
      </c>
      <c r="L27" s="28" t="str">
        <f t="shared" si="5"/>
        <v>B</v>
      </c>
      <c r="M27" s="28">
        <f t="shared" si="6"/>
        <v>82.25</v>
      </c>
      <c r="N27" s="28" t="str">
        <f t="shared" si="7"/>
        <v>B</v>
      </c>
      <c r="O27" s="38">
        <v>2</v>
      </c>
      <c r="P27" s="28" t="str">
        <f t="shared" si="8"/>
        <v>Terampil mendemonstrasikan naskah drama dan mengonstruksi resensi.</v>
      </c>
      <c r="Q27" s="40" t="s">
        <v>9</v>
      </c>
      <c r="R27" s="40" t="s">
        <v>9</v>
      </c>
      <c r="S27" s="18"/>
      <c r="T27" s="1">
        <v>78</v>
      </c>
      <c r="U27" s="1">
        <v>80</v>
      </c>
      <c r="V27" s="1">
        <v>79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80</v>
      </c>
      <c r="AH27" s="1">
        <v>90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17368</v>
      </c>
      <c r="FK27" s="42">
        <v>17378</v>
      </c>
    </row>
    <row r="28" spans="1:167" x14ac:dyDescent="0.25">
      <c r="A28" s="19">
        <v>18</v>
      </c>
      <c r="B28" s="19">
        <v>57204</v>
      </c>
      <c r="C28" s="19" t="s">
        <v>135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3</v>
      </c>
      <c r="J28" s="28" t="str">
        <f t="shared" si="3"/>
        <v>Memiliki kemampuan menganalisis drama, resensi, dan proposal, namun perlu peningkatan pemahaman karya ilmiah.</v>
      </c>
      <c r="K28" s="36">
        <f t="shared" si="4"/>
        <v>81.75</v>
      </c>
      <c r="L28" s="28" t="str">
        <f t="shared" si="5"/>
        <v>B</v>
      </c>
      <c r="M28" s="28">
        <f t="shared" si="6"/>
        <v>81.75</v>
      </c>
      <c r="N28" s="28" t="str">
        <f t="shared" si="7"/>
        <v>B</v>
      </c>
      <c r="O28" s="38">
        <v>2</v>
      </c>
      <c r="P28" s="28" t="str">
        <f t="shared" si="8"/>
        <v>Terampil mendemonstrasikan naskah drama dan mengonstruksi resensi.</v>
      </c>
      <c r="Q28" s="40" t="s">
        <v>9</v>
      </c>
      <c r="R28" s="40" t="s">
        <v>9</v>
      </c>
      <c r="S28" s="18"/>
      <c r="T28" s="1">
        <v>80</v>
      </c>
      <c r="U28" s="1">
        <v>79</v>
      </c>
      <c r="V28" s="1">
        <v>90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79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57219</v>
      </c>
      <c r="C29" s="19" t="s">
        <v>136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3</v>
      </c>
      <c r="J29" s="28" t="str">
        <f t="shared" si="3"/>
        <v>Memiliki kemampuan menganalisis drama, resensi, dan proposal, namun perlu peningkatan pemahaman karya ilmiah.</v>
      </c>
      <c r="K29" s="36">
        <f t="shared" si="4"/>
        <v>86.75</v>
      </c>
      <c r="L29" s="28" t="str">
        <f t="shared" si="5"/>
        <v>A</v>
      </c>
      <c r="M29" s="28">
        <f t="shared" si="6"/>
        <v>86.75</v>
      </c>
      <c r="N29" s="28" t="str">
        <f t="shared" si="7"/>
        <v>A</v>
      </c>
      <c r="O29" s="38">
        <v>2</v>
      </c>
      <c r="P29" s="28" t="str">
        <f t="shared" si="8"/>
        <v>Terampil mendemonstrasikan naskah drama dan mengonstruksi resensi.</v>
      </c>
      <c r="Q29" s="40" t="s">
        <v>9</v>
      </c>
      <c r="R29" s="40" t="s">
        <v>9</v>
      </c>
      <c r="S29" s="18"/>
      <c r="T29" s="1">
        <v>80</v>
      </c>
      <c r="U29" s="1">
        <v>80</v>
      </c>
      <c r="V29" s="1">
        <v>79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95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17369</v>
      </c>
      <c r="FK29" s="42">
        <v>17379</v>
      </c>
    </row>
    <row r="30" spans="1:167" x14ac:dyDescent="0.25">
      <c r="A30" s="19">
        <v>20</v>
      </c>
      <c r="B30" s="19">
        <v>57234</v>
      </c>
      <c r="C30" s="19" t="s">
        <v>137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3</v>
      </c>
      <c r="J30" s="28" t="str">
        <f t="shared" si="3"/>
        <v>Memiliki kemampuan menganalisis drama, resensi, dan proposal, namun perlu peningkatan pemahaman karya ilmiah.</v>
      </c>
      <c r="K30" s="36">
        <f t="shared" si="4"/>
        <v>82.75</v>
      </c>
      <c r="L30" s="28" t="str">
        <f t="shared" si="5"/>
        <v>B</v>
      </c>
      <c r="M30" s="28">
        <f t="shared" si="6"/>
        <v>82.75</v>
      </c>
      <c r="N30" s="28" t="str">
        <f t="shared" si="7"/>
        <v>B</v>
      </c>
      <c r="O30" s="38">
        <v>2</v>
      </c>
      <c r="P30" s="28" t="str">
        <f t="shared" si="8"/>
        <v>Terampil mendemonstrasikan naskah drama dan mengonstruksi resensi.</v>
      </c>
      <c r="Q30" s="40" t="s">
        <v>9</v>
      </c>
      <c r="R30" s="40" t="s">
        <v>9</v>
      </c>
      <c r="S30" s="18"/>
      <c r="T30" s="1">
        <v>81</v>
      </c>
      <c r="U30" s="1">
        <v>80</v>
      </c>
      <c r="V30" s="1">
        <v>95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81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57248</v>
      </c>
      <c r="C31" s="19" t="s">
        <v>138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3</v>
      </c>
      <c r="J31" s="28" t="str">
        <f t="shared" si="3"/>
        <v>Memiliki kemampuan menganalisis drama, resensi, dan proposal, namun perlu peningkatan pemahaman karya ilmiah.</v>
      </c>
      <c r="K31" s="36">
        <f t="shared" si="4"/>
        <v>80.75</v>
      </c>
      <c r="L31" s="28" t="str">
        <f t="shared" si="5"/>
        <v>B</v>
      </c>
      <c r="M31" s="28">
        <f t="shared" si="6"/>
        <v>80.75</v>
      </c>
      <c r="N31" s="28" t="str">
        <f t="shared" si="7"/>
        <v>B</v>
      </c>
      <c r="O31" s="38">
        <v>2</v>
      </c>
      <c r="P31" s="28" t="str">
        <f t="shared" si="8"/>
        <v>Terampil mendemonstrasikan naskah drama dan mengonstruksi resensi.</v>
      </c>
      <c r="Q31" s="40" t="s">
        <v>9</v>
      </c>
      <c r="R31" s="40" t="s">
        <v>9</v>
      </c>
      <c r="S31" s="18"/>
      <c r="T31" s="1">
        <v>79</v>
      </c>
      <c r="U31" s="1">
        <v>80</v>
      </c>
      <c r="V31" s="1">
        <v>90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79</v>
      </c>
      <c r="AH31" s="1">
        <v>85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17370</v>
      </c>
      <c r="FK31" s="42">
        <v>17380</v>
      </c>
    </row>
    <row r="32" spans="1:167" x14ac:dyDescent="0.25">
      <c r="A32" s="19">
        <v>22</v>
      </c>
      <c r="B32" s="19">
        <v>57263</v>
      </c>
      <c r="C32" s="19" t="s">
        <v>139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3</v>
      </c>
      <c r="J32" s="28" t="str">
        <f t="shared" si="3"/>
        <v>Memiliki kemampuan menganalisis drama, resensi, dan proposal, namun perlu peningkatan pemahaman karya ilmiah.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2</v>
      </c>
      <c r="P32" s="28" t="str">
        <f t="shared" si="8"/>
        <v>Terampil mendemonstrasikan naskah drama dan mengonstruksi resensi.</v>
      </c>
      <c r="Q32" s="40" t="s">
        <v>9</v>
      </c>
      <c r="R32" s="40" t="s">
        <v>9</v>
      </c>
      <c r="S32" s="18"/>
      <c r="T32" s="1">
        <v>80</v>
      </c>
      <c r="U32" s="1">
        <v>82</v>
      </c>
      <c r="V32" s="1">
        <v>85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63180</v>
      </c>
      <c r="C33" s="19" t="s">
        <v>140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3</v>
      </c>
      <c r="J33" s="28" t="str">
        <f t="shared" si="3"/>
        <v>Memiliki kemampuan menganalisis drama, resensi, dan proposal, namun perlu peningkatan pemahaman karya ilmiah.</v>
      </c>
      <c r="K33" s="36">
        <f t="shared" si="4"/>
        <v>77.5</v>
      </c>
      <c r="L33" s="28" t="str">
        <f t="shared" si="5"/>
        <v>B</v>
      </c>
      <c r="M33" s="28">
        <f t="shared" si="6"/>
        <v>77.5</v>
      </c>
      <c r="N33" s="28" t="str">
        <f t="shared" si="7"/>
        <v>B</v>
      </c>
      <c r="O33" s="38">
        <v>2</v>
      </c>
      <c r="P33" s="28" t="str">
        <f t="shared" si="8"/>
        <v>Terampil mendemonstrasikan naskah drama dan mengonstruksi resensi.</v>
      </c>
      <c r="Q33" s="40" t="s">
        <v>9</v>
      </c>
      <c r="R33" s="40" t="s">
        <v>9</v>
      </c>
      <c r="S33" s="18"/>
      <c r="T33" s="1">
        <v>75</v>
      </c>
      <c r="U33" s="1">
        <v>75</v>
      </c>
      <c r="V33" s="1">
        <v>86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79</v>
      </c>
      <c r="AI33" s="1">
        <v>79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57279</v>
      </c>
      <c r="C34" s="19" t="s">
        <v>141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3</v>
      </c>
      <c r="J34" s="28" t="str">
        <f t="shared" si="3"/>
        <v>Memiliki kemampuan menganalisis drama, resensi, dan proposal, namun perlu peningkatan pemahaman karya ilmiah.</v>
      </c>
      <c r="K34" s="36">
        <f t="shared" si="4"/>
        <v>79</v>
      </c>
      <c r="L34" s="28" t="str">
        <f t="shared" si="5"/>
        <v>B</v>
      </c>
      <c r="M34" s="28">
        <f t="shared" si="6"/>
        <v>79</v>
      </c>
      <c r="N34" s="28" t="str">
        <f t="shared" si="7"/>
        <v>B</v>
      </c>
      <c r="O34" s="38">
        <v>2</v>
      </c>
      <c r="P34" s="28" t="str">
        <f t="shared" si="8"/>
        <v>Terampil mendemonstrasikan naskah drama dan mengonstruksi resensi.</v>
      </c>
      <c r="Q34" s="40" t="s">
        <v>9</v>
      </c>
      <c r="R34" s="40" t="s">
        <v>9</v>
      </c>
      <c r="S34" s="18"/>
      <c r="T34" s="1">
        <v>78</v>
      </c>
      <c r="U34" s="1">
        <v>76</v>
      </c>
      <c r="V34" s="1">
        <v>85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78</v>
      </c>
      <c r="AH34" s="1">
        <v>79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57294</v>
      </c>
      <c r="C35" s="19" t="s">
        <v>142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3</v>
      </c>
      <c r="J35" s="28" t="str">
        <f t="shared" si="3"/>
        <v>Memiliki kemampuan menganalisis drama, resensi, dan proposal, namun perlu peningkatan pemahaman karya ilmiah.</v>
      </c>
      <c r="K35" s="36">
        <f t="shared" si="4"/>
        <v>79.75</v>
      </c>
      <c r="L35" s="28" t="str">
        <f t="shared" si="5"/>
        <v>B</v>
      </c>
      <c r="M35" s="28">
        <f t="shared" si="6"/>
        <v>79.75</v>
      </c>
      <c r="N35" s="28" t="str">
        <f t="shared" si="7"/>
        <v>B</v>
      </c>
      <c r="O35" s="38">
        <v>2</v>
      </c>
      <c r="P35" s="28" t="str">
        <f t="shared" si="8"/>
        <v>Terampil mendemonstrasikan naskah drama dan mengonstruksi resensi.</v>
      </c>
      <c r="Q35" s="40" t="s">
        <v>9</v>
      </c>
      <c r="R35" s="40" t="s">
        <v>9</v>
      </c>
      <c r="S35" s="18"/>
      <c r="T35" s="1">
        <v>80</v>
      </c>
      <c r="U35" s="1">
        <v>79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1">
        <v>83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57309</v>
      </c>
      <c r="C36" s="19" t="s">
        <v>143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3</v>
      </c>
      <c r="J36" s="28" t="str">
        <f t="shared" si="3"/>
        <v>Memiliki kemampuan menganalisis drama, resensi, dan proposal, namun perlu peningkatan pemahaman karya ilmiah.</v>
      </c>
      <c r="K36" s="36">
        <f t="shared" si="4"/>
        <v>80.5</v>
      </c>
      <c r="L36" s="28" t="str">
        <f t="shared" si="5"/>
        <v>B</v>
      </c>
      <c r="M36" s="28">
        <f t="shared" si="6"/>
        <v>80.5</v>
      </c>
      <c r="N36" s="28" t="str">
        <f t="shared" si="7"/>
        <v>B</v>
      </c>
      <c r="O36" s="38">
        <v>2</v>
      </c>
      <c r="P36" s="28" t="str">
        <f t="shared" si="8"/>
        <v>Terampil mendemonstrasikan naskah drama dan mengonstruksi resensi.</v>
      </c>
      <c r="Q36" s="40" t="s">
        <v>9</v>
      </c>
      <c r="R36" s="40" t="s">
        <v>9</v>
      </c>
      <c r="S36" s="18"/>
      <c r="T36" s="1">
        <v>78</v>
      </c>
      <c r="U36" s="1">
        <v>80</v>
      </c>
      <c r="V36" s="1">
        <v>81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78</v>
      </c>
      <c r="AH36" s="1">
        <v>82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57324</v>
      </c>
      <c r="C37" s="19" t="s">
        <v>144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3</v>
      </c>
      <c r="J37" s="28" t="str">
        <f t="shared" si="3"/>
        <v>Memiliki kemampuan menganalisis drama, resensi, dan proposal, namun perlu peningkatan pemahaman karya ilmiah.</v>
      </c>
      <c r="K37" s="36">
        <f t="shared" si="4"/>
        <v>80.5</v>
      </c>
      <c r="L37" s="28" t="str">
        <f t="shared" si="5"/>
        <v>B</v>
      </c>
      <c r="M37" s="28">
        <f t="shared" si="6"/>
        <v>80.5</v>
      </c>
      <c r="N37" s="28" t="str">
        <f t="shared" si="7"/>
        <v>B</v>
      </c>
      <c r="O37" s="38">
        <v>2</v>
      </c>
      <c r="P37" s="28" t="str">
        <f t="shared" si="8"/>
        <v>Terampil mendemonstrasikan naskah drama dan mengonstruksi resensi.</v>
      </c>
      <c r="Q37" s="40" t="s">
        <v>9</v>
      </c>
      <c r="R37" s="40" t="s">
        <v>9</v>
      </c>
      <c r="S37" s="18"/>
      <c r="T37" s="1">
        <v>80</v>
      </c>
      <c r="U37" s="1">
        <v>78</v>
      </c>
      <c r="V37" s="1">
        <v>80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80</v>
      </c>
      <c r="AH37" s="1">
        <v>80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57339</v>
      </c>
      <c r="C38" s="19" t="s">
        <v>145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3</v>
      </c>
      <c r="J38" s="28" t="str">
        <f t="shared" si="3"/>
        <v>Memiliki kemampuan menganalisis drama, resensi, dan proposal, namun perlu peningkatan pemahaman karya ilmiah.</v>
      </c>
      <c r="K38" s="36">
        <f t="shared" si="4"/>
        <v>82</v>
      </c>
      <c r="L38" s="28" t="str">
        <f t="shared" si="5"/>
        <v>B</v>
      </c>
      <c r="M38" s="28">
        <f t="shared" si="6"/>
        <v>82</v>
      </c>
      <c r="N38" s="28" t="str">
        <f t="shared" si="7"/>
        <v>B</v>
      </c>
      <c r="O38" s="38">
        <v>2</v>
      </c>
      <c r="P38" s="28" t="str">
        <f t="shared" si="8"/>
        <v>Terampil mendemonstrasikan naskah drama dan mengonstruksi resensi.</v>
      </c>
      <c r="Q38" s="40" t="s">
        <v>9</v>
      </c>
      <c r="R38" s="40" t="s">
        <v>9</v>
      </c>
      <c r="S38" s="18"/>
      <c r="T38" s="1">
        <v>80</v>
      </c>
      <c r="U38" s="1">
        <v>80</v>
      </c>
      <c r="V38" s="1">
        <v>90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90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63195</v>
      </c>
      <c r="C39" s="19" t="s">
        <v>146</v>
      </c>
      <c r="D39" s="18"/>
      <c r="E39" s="36">
        <f t="shared" si="0"/>
        <v>79</v>
      </c>
      <c r="F39" s="28" t="str">
        <f t="shared" si="1"/>
        <v>B</v>
      </c>
      <c r="G39" s="28">
        <f>IF((COUNTA(T12:AC12)&gt;0),(ROUND((AVERAGE(T39:AD39)),0)),"")</f>
        <v>79</v>
      </c>
      <c r="H39" s="28" t="str">
        <f t="shared" si="2"/>
        <v>B</v>
      </c>
      <c r="I39" s="38">
        <v>3</v>
      </c>
      <c r="J39" s="28" t="str">
        <f t="shared" si="3"/>
        <v>Memiliki kemampuan menganalisis drama, resensi, dan proposal, namun perlu peningkatan pemahaman karya ilmiah.</v>
      </c>
      <c r="K39" s="36">
        <f t="shared" si="4"/>
        <v>78.25</v>
      </c>
      <c r="L39" s="28" t="str">
        <f t="shared" si="5"/>
        <v>B</v>
      </c>
      <c r="M39" s="28">
        <f t="shared" si="6"/>
        <v>78.25</v>
      </c>
      <c r="N39" s="28" t="str">
        <f t="shared" si="7"/>
        <v>B</v>
      </c>
      <c r="O39" s="38">
        <v>2</v>
      </c>
      <c r="P39" s="28" t="str">
        <f t="shared" si="8"/>
        <v>Terampil mendemonstrasikan naskah drama dan mengonstruksi resensi.</v>
      </c>
      <c r="Q39" s="40" t="s">
        <v>9</v>
      </c>
      <c r="R39" s="40" t="s">
        <v>9</v>
      </c>
      <c r="S39" s="18"/>
      <c r="T39" s="1">
        <v>78</v>
      </c>
      <c r="U39" s="1">
        <v>78</v>
      </c>
      <c r="V39" s="1">
        <v>79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76</v>
      </c>
      <c r="AH39" s="1">
        <v>79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57354</v>
      </c>
      <c r="C40" s="19" t="s">
        <v>147</v>
      </c>
      <c r="D40" s="18"/>
      <c r="E40" s="36">
        <f t="shared" si="0"/>
        <v>88</v>
      </c>
      <c r="F40" s="28" t="str">
        <f t="shared" si="1"/>
        <v>A</v>
      </c>
      <c r="G40" s="28">
        <f>IF((COUNTA(T12:AC12)&gt;0),(ROUND((AVERAGE(T40:AD40)),0)),"")</f>
        <v>88</v>
      </c>
      <c r="H40" s="28" t="str">
        <f t="shared" si="2"/>
        <v>A</v>
      </c>
      <c r="I40" s="38">
        <v>3</v>
      </c>
      <c r="J40" s="28" t="str">
        <f t="shared" si="3"/>
        <v>Memiliki kemampuan menganalisis drama, resensi, dan proposal, namun perlu peningkatan pemahaman karya ilmiah.</v>
      </c>
      <c r="K40" s="36">
        <f t="shared" si="4"/>
        <v>83.25</v>
      </c>
      <c r="L40" s="28" t="str">
        <f t="shared" si="5"/>
        <v>B</v>
      </c>
      <c r="M40" s="28">
        <f t="shared" si="6"/>
        <v>83.25</v>
      </c>
      <c r="N40" s="28" t="str">
        <f t="shared" si="7"/>
        <v>B</v>
      </c>
      <c r="O40" s="38">
        <v>2</v>
      </c>
      <c r="P40" s="28" t="str">
        <f t="shared" si="8"/>
        <v>Terampil mendemonstrasikan naskah drama dan mengonstruksi resensi.</v>
      </c>
      <c r="Q40" s="40" t="s">
        <v>9</v>
      </c>
      <c r="R40" s="40" t="s">
        <v>9</v>
      </c>
      <c r="S40" s="18"/>
      <c r="T40" s="1">
        <v>82</v>
      </c>
      <c r="U40" s="1">
        <v>80</v>
      </c>
      <c r="V40" s="1">
        <v>95</v>
      </c>
      <c r="W40" s="1">
        <v>95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57369</v>
      </c>
      <c r="C41" s="19" t="s">
        <v>148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3</v>
      </c>
      <c r="J41" s="28" t="str">
        <f t="shared" si="3"/>
        <v>Memiliki kemampuan menganalisis drama, resensi, dan proposal, namun perlu peningkatan pemahaman karya ilmiah.</v>
      </c>
      <c r="K41" s="36">
        <f t="shared" si="4"/>
        <v>79.5</v>
      </c>
      <c r="L41" s="28" t="str">
        <f t="shared" si="5"/>
        <v>B</v>
      </c>
      <c r="M41" s="28">
        <f t="shared" si="6"/>
        <v>79.5</v>
      </c>
      <c r="N41" s="28" t="str">
        <f t="shared" si="7"/>
        <v>B</v>
      </c>
      <c r="O41" s="38">
        <v>2</v>
      </c>
      <c r="P41" s="28" t="str">
        <f t="shared" si="8"/>
        <v>Terampil mendemonstrasikan naskah drama dan mengonstruksi resensi.</v>
      </c>
      <c r="Q41" s="40" t="s">
        <v>9</v>
      </c>
      <c r="R41" s="40" t="s">
        <v>9</v>
      </c>
      <c r="S41" s="18"/>
      <c r="T41" s="1">
        <v>81</v>
      </c>
      <c r="U41" s="1">
        <v>78</v>
      </c>
      <c r="V41" s="1">
        <v>83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57384</v>
      </c>
      <c r="C42" s="19" t="s">
        <v>149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3</v>
      </c>
      <c r="J42" s="28" t="str">
        <f t="shared" si="3"/>
        <v>Memiliki kemampuan menganalisis drama, resensi, dan proposal, namun perlu peningkatan pemahaman karya ilmiah.</v>
      </c>
      <c r="K42" s="36">
        <f t="shared" si="4"/>
        <v>81.5</v>
      </c>
      <c r="L42" s="28" t="str">
        <f t="shared" si="5"/>
        <v>B</v>
      </c>
      <c r="M42" s="28">
        <f t="shared" si="6"/>
        <v>81.5</v>
      </c>
      <c r="N42" s="28" t="str">
        <f t="shared" si="7"/>
        <v>B</v>
      </c>
      <c r="O42" s="38">
        <v>2</v>
      </c>
      <c r="P42" s="28" t="str">
        <f t="shared" si="8"/>
        <v>Terampil mendemonstrasikan naskah drama dan mengonstruksi resensi.</v>
      </c>
      <c r="Q42" s="40" t="s">
        <v>9</v>
      </c>
      <c r="R42" s="40" t="s">
        <v>9</v>
      </c>
      <c r="S42" s="18"/>
      <c r="T42" s="1">
        <v>79</v>
      </c>
      <c r="U42" s="1">
        <v>76</v>
      </c>
      <c r="V42" s="1">
        <v>84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1">
        <v>80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57399</v>
      </c>
      <c r="C43" s="19" t="s">
        <v>150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3</v>
      </c>
      <c r="J43" s="28" t="str">
        <f t="shared" si="3"/>
        <v>Memiliki kemampuan menganalisis drama, resensi, dan proposal, namun perlu peningkatan pemahaman karya ilmiah.</v>
      </c>
      <c r="K43" s="36">
        <f t="shared" si="4"/>
        <v>81</v>
      </c>
      <c r="L43" s="28" t="str">
        <f t="shared" si="5"/>
        <v>B</v>
      </c>
      <c r="M43" s="28">
        <f t="shared" si="6"/>
        <v>81</v>
      </c>
      <c r="N43" s="28" t="str">
        <f t="shared" si="7"/>
        <v>B</v>
      </c>
      <c r="O43" s="38">
        <v>2</v>
      </c>
      <c r="P43" s="28" t="str">
        <f t="shared" si="8"/>
        <v>Terampil mendemonstrasikan naskah drama dan mengonstruksi resensi.</v>
      </c>
      <c r="Q43" s="40" t="s">
        <v>9</v>
      </c>
      <c r="R43" s="40" t="s">
        <v>9</v>
      </c>
      <c r="S43" s="18"/>
      <c r="T43" s="1">
        <v>78</v>
      </c>
      <c r="U43" s="1">
        <v>80</v>
      </c>
      <c r="V43" s="1">
        <v>85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80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57414</v>
      </c>
      <c r="C44" s="19" t="s">
        <v>151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3</v>
      </c>
      <c r="J44" s="28" t="str">
        <f t="shared" si="3"/>
        <v>Memiliki kemampuan menganalisis drama, resensi, dan proposal, namun perlu peningkatan pemahaman karya ilmiah.</v>
      </c>
      <c r="K44" s="36">
        <f t="shared" si="4"/>
        <v>79.75</v>
      </c>
      <c r="L44" s="28" t="str">
        <f t="shared" si="5"/>
        <v>B</v>
      </c>
      <c r="M44" s="28">
        <f t="shared" si="6"/>
        <v>79.75</v>
      </c>
      <c r="N44" s="28" t="str">
        <f t="shared" si="7"/>
        <v>B</v>
      </c>
      <c r="O44" s="38">
        <v>2</v>
      </c>
      <c r="P44" s="28" t="str">
        <f t="shared" si="8"/>
        <v>Terampil mendemonstrasikan naskah drama dan mengonstruksi resensi.</v>
      </c>
      <c r="Q44" s="40" t="s">
        <v>9</v>
      </c>
      <c r="R44" s="40" t="s">
        <v>9</v>
      </c>
      <c r="S44" s="18"/>
      <c r="T44" s="1">
        <v>80</v>
      </c>
      <c r="U44" s="1">
        <v>78</v>
      </c>
      <c r="V44" s="1">
        <v>81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57429</v>
      </c>
      <c r="C45" s="19" t="s">
        <v>152</v>
      </c>
      <c r="D45" s="18"/>
      <c r="E45" s="36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8">
        <v>3</v>
      </c>
      <c r="J45" s="28" t="str">
        <f t="shared" si="3"/>
        <v>Memiliki kemampuan menganalisis drama, resensi, dan proposal, namun perlu peningkatan pemahaman karya ilmiah.</v>
      </c>
      <c r="K45" s="36">
        <f t="shared" si="4"/>
        <v>81</v>
      </c>
      <c r="L45" s="28" t="str">
        <f t="shared" si="5"/>
        <v>B</v>
      </c>
      <c r="M45" s="28">
        <f t="shared" si="6"/>
        <v>81</v>
      </c>
      <c r="N45" s="28" t="str">
        <f t="shared" si="7"/>
        <v>B</v>
      </c>
      <c r="O45" s="38">
        <v>2</v>
      </c>
      <c r="P45" s="28" t="str">
        <f t="shared" si="8"/>
        <v>Terampil mendemonstrasikan naskah drama dan mengonstruksi resensi.</v>
      </c>
      <c r="Q45" s="40" t="s">
        <v>9</v>
      </c>
      <c r="R45" s="40" t="s">
        <v>9</v>
      </c>
      <c r="S45" s="18"/>
      <c r="T45" s="1">
        <v>80</v>
      </c>
      <c r="U45" s="1">
        <v>80</v>
      </c>
      <c r="V45" s="1">
        <v>95</v>
      </c>
      <c r="W45" s="1">
        <v>95</v>
      </c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80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57444</v>
      </c>
      <c r="C46" s="19" t="s">
        <v>153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3</v>
      </c>
      <c r="J46" s="28" t="str">
        <f t="shared" si="3"/>
        <v>Memiliki kemampuan menganalisis drama, resensi, dan proposal, namun perlu peningkatan pemahaman karya ilmiah.</v>
      </c>
      <c r="K46" s="36">
        <f t="shared" si="4"/>
        <v>77.5</v>
      </c>
      <c r="L46" s="28" t="str">
        <f t="shared" si="5"/>
        <v>B</v>
      </c>
      <c r="M46" s="28">
        <f t="shared" si="6"/>
        <v>77.5</v>
      </c>
      <c r="N46" s="28" t="str">
        <f t="shared" si="7"/>
        <v>B</v>
      </c>
      <c r="O46" s="38">
        <v>2</v>
      </c>
      <c r="P46" s="28" t="str">
        <f t="shared" si="8"/>
        <v>Terampil mendemonstrasikan naskah drama dan mengonstruksi resensi.</v>
      </c>
      <c r="Q46" s="40" t="s">
        <v>9</v>
      </c>
      <c r="R46" s="40" t="s">
        <v>9</v>
      </c>
      <c r="S46" s="18"/>
      <c r="T46" s="1">
        <v>75</v>
      </c>
      <c r="U46" s="1">
        <v>75</v>
      </c>
      <c r="V46" s="1">
        <v>79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75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57459</v>
      </c>
      <c r="C47" s="19" t="s">
        <v>154</v>
      </c>
      <c r="D47" s="18"/>
      <c r="E47" s="36">
        <f t="shared" si="0"/>
        <v>81</v>
      </c>
      <c r="F47" s="28" t="str">
        <f t="shared" si="1"/>
        <v>B</v>
      </c>
      <c r="G47" s="28">
        <f>IF((COUNTA(T12:AC12)&gt;0),(ROUND((AVERAGE(T47:AD47)),0)),"")</f>
        <v>81</v>
      </c>
      <c r="H47" s="28" t="str">
        <f t="shared" si="2"/>
        <v>B</v>
      </c>
      <c r="I47" s="38">
        <v>3</v>
      </c>
      <c r="J47" s="28" t="str">
        <f t="shared" si="3"/>
        <v>Memiliki kemampuan menganalisis drama, resensi, dan proposal, namun perlu peningkatan pemahaman karya ilmiah.</v>
      </c>
      <c r="K47" s="36">
        <f t="shared" si="4"/>
        <v>79.5</v>
      </c>
      <c r="L47" s="28" t="str">
        <f t="shared" si="5"/>
        <v>B</v>
      </c>
      <c r="M47" s="28">
        <f t="shared" si="6"/>
        <v>79.5</v>
      </c>
      <c r="N47" s="28" t="str">
        <f t="shared" si="7"/>
        <v>B</v>
      </c>
      <c r="O47" s="38">
        <v>2</v>
      </c>
      <c r="P47" s="28" t="str">
        <f t="shared" si="8"/>
        <v>Terampil mendemonstrasikan naskah drama dan mengonstruksi resensi.</v>
      </c>
      <c r="Q47" s="40" t="s">
        <v>9</v>
      </c>
      <c r="R47" s="40" t="s">
        <v>9</v>
      </c>
      <c r="S47" s="18"/>
      <c r="T47" s="1">
        <v>79</v>
      </c>
      <c r="U47" s="1">
        <v>78</v>
      </c>
      <c r="V47" s="1">
        <v>83</v>
      </c>
      <c r="W47" s="1">
        <v>85</v>
      </c>
      <c r="X47" s="1"/>
      <c r="Y47" s="1"/>
      <c r="Z47" s="1"/>
      <c r="AA47" s="1"/>
      <c r="AB47" s="1"/>
      <c r="AC47" s="1"/>
      <c r="AD47" s="1"/>
      <c r="AE47" s="18"/>
      <c r="AF47" s="1">
        <v>79</v>
      </c>
      <c r="AG47" s="1">
        <v>78</v>
      </c>
      <c r="AH47" s="1">
        <v>80</v>
      </c>
      <c r="AI47" s="1">
        <v>81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57474</v>
      </c>
      <c r="C48" s="19" t="s">
        <v>155</v>
      </c>
      <c r="D48" s="18"/>
      <c r="E48" s="36">
        <f t="shared" si="0"/>
        <v>77</v>
      </c>
      <c r="F48" s="28" t="str">
        <f t="shared" si="1"/>
        <v>B</v>
      </c>
      <c r="G48" s="28">
        <f>IF((COUNTA(T12:AC12)&gt;0),(ROUND((AVERAGE(T48:AD48)),0)),"")</f>
        <v>77</v>
      </c>
      <c r="H48" s="28" t="str">
        <f t="shared" si="2"/>
        <v>B</v>
      </c>
      <c r="I48" s="38">
        <v>3</v>
      </c>
      <c r="J48" s="28" t="str">
        <f t="shared" si="3"/>
        <v>Memiliki kemampuan menganalisis drama, resensi, dan proposal, namun perlu peningkatan pemahaman karya ilmiah.</v>
      </c>
      <c r="K48" s="36">
        <f t="shared" si="4"/>
        <v>78.25</v>
      </c>
      <c r="L48" s="28" t="str">
        <f t="shared" si="5"/>
        <v>B</v>
      </c>
      <c r="M48" s="28">
        <f t="shared" si="6"/>
        <v>78.25</v>
      </c>
      <c r="N48" s="28" t="str">
        <f t="shared" si="7"/>
        <v>B</v>
      </c>
      <c r="O48" s="38">
        <v>2</v>
      </c>
      <c r="P48" s="28" t="str">
        <f t="shared" si="8"/>
        <v>Terampil mendemonstrasikan naskah drama dan mengonstruksi resensi.</v>
      </c>
      <c r="Q48" s="40" t="s">
        <v>9</v>
      </c>
      <c r="R48" s="40" t="s">
        <v>9</v>
      </c>
      <c r="S48" s="18"/>
      <c r="T48" s="1">
        <v>75</v>
      </c>
      <c r="U48" s="1">
        <v>75</v>
      </c>
      <c r="V48" s="1">
        <v>79</v>
      </c>
      <c r="W48" s="1">
        <v>79</v>
      </c>
      <c r="X48" s="1"/>
      <c r="Y48" s="1"/>
      <c r="Z48" s="1"/>
      <c r="AA48" s="1"/>
      <c r="AB48" s="1"/>
      <c r="AC48" s="1"/>
      <c r="AD48" s="1"/>
      <c r="AE48" s="18"/>
      <c r="AF48" s="1">
        <v>76</v>
      </c>
      <c r="AG48" s="1">
        <v>76</v>
      </c>
      <c r="AH48" s="1">
        <v>80</v>
      </c>
      <c r="AI48" s="1">
        <v>81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652" yWindow="187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93" zoomScaleNormal="93" workbookViewId="0">
      <pane xSplit="3" ySplit="10" topLeftCell="Y39" activePane="bottomRight" state="frozen"/>
      <selection pane="topRight"/>
      <selection pane="bottomLeft"/>
      <selection pane="bottomRight" activeCell="AI47" sqref="A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468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57489</v>
      </c>
      <c r="C11" s="19" t="s">
        <v>157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drama, resensi, dan proposal, namun perlu peningkatan pemahaman karya ilmiah.</v>
      </c>
      <c r="K11" s="36">
        <f t="shared" ref="K11:K50" si="4">IF((COUNTA(AF11:AO11)&gt;0),AVERAGE(AF11:AO11),"")</f>
        <v>81.5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mendemonstrasikan naskah drama dan mengonstruksi resensi.</v>
      </c>
      <c r="Q11" s="40" t="s">
        <v>9</v>
      </c>
      <c r="R11" s="40" t="s">
        <v>8</v>
      </c>
      <c r="S11" s="18"/>
      <c r="T11" s="1">
        <v>80</v>
      </c>
      <c r="U11" s="1">
        <v>81</v>
      </c>
      <c r="V11" s="1">
        <v>90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57504</v>
      </c>
      <c r="C12" s="19" t="s">
        <v>158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3</v>
      </c>
      <c r="J12" s="28" t="str">
        <f t="shared" si="3"/>
        <v>Memiliki kemampuan menganalisis drama, resensi, dan proposal, namun perlu peningkatan pemahaman karya ilmiah.</v>
      </c>
      <c r="K12" s="36">
        <f t="shared" si="4"/>
        <v>81.25</v>
      </c>
      <c r="L12" s="28" t="str">
        <f t="shared" si="5"/>
        <v>B</v>
      </c>
      <c r="M12" s="28">
        <f t="shared" si="6"/>
        <v>81.25</v>
      </c>
      <c r="N12" s="28" t="str">
        <f t="shared" si="7"/>
        <v>B</v>
      </c>
      <c r="O12" s="38">
        <v>2</v>
      </c>
      <c r="P12" s="28" t="str">
        <f t="shared" si="8"/>
        <v>Terampil mendemonstrasikan naskah drama dan mengonstruksi resensi.</v>
      </c>
      <c r="Q12" s="40" t="s">
        <v>9</v>
      </c>
      <c r="R12" s="40" t="s">
        <v>9</v>
      </c>
      <c r="S12" s="18"/>
      <c r="T12" s="1">
        <v>78</v>
      </c>
      <c r="U12" s="1">
        <v>78</v>
      </c>
      <c r="V12" s="1">
        <v>85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78</v>
      </c>
      <c r="AH12" s="1">
        <v>85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57519</v>
      </c>
      <c r="C13" s="19" t="s">
        <v>159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3</v>
      </c>
      <c r="J13" s="28" t="str">
        <f t="shared" si="3"/>
        <v>Memiliki kemampuan menganalisis drama, resensi, dan proposal, namun perlu peningkatan pemahaman karya ilmiah.</v>
      </c>
      <c r="K13" s="36">
        <f t="shared" si="4"/>
        <v>82.75</v>
      </c>
      <c r="L13" s="28" t="str">
        <f t="shared" si="5"/>
        <v>B</v>
      </c>
      <c r="M13" s="28">
        <f t="shared" si="6"/>
        <v>82.75</v>
      </c>
      <c r="N13" s="28" t="str">
        <f t="shared" si="7"/>
        <v>B</v>
      </c>
      <c r="O13" s="38">
        <v>2</v>
      </c>
      <c r="P13" s="28" t="str">
        <f t="shared" si="8"/>
        <v>Terampil mendemonstrasikan naskah drama dan mengonstruksi resensi.</v>
      </c>
      <c r="Q13" s="40" t="s">
        <v>9</v>
      </c>
      <c r="R13" s="40" t="s">
        <v>8</v>
      </c>
      <c r="S13" s="18"/>
      <c r="T13" s="1">
        <v>81</v>
      </c>
      <c r="U13" s="1">
        <v>80</v>
      </c>
      <c r="V13" s="1">
        <v>95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90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198</v>
      </c>
      <c r="FI13" s="44" t="s">
        <v>199</v>
      </c>
      <c r="FJ13" s="42">
        <v>17381</v>
      </c>
      <c r="FK13" s="42">
        <v>17391</v>
      </c>
    </row>
    <row r="14" spans="1:167" x14ac:dyDescent="0.25">
      <c r="A14" s="19">
        <v>4</v>
      </c>
      <c r="B14" s="19">
        <v>57534</v>
      </c>
      <c r="C14" s="19" t="s">
        <v>160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3</v>
      </c>
      <c r="J14" s="28" t="str">
        <f t="shared" si="3"/>
        <v>Memiliki kemampuan menganalisis drama, resensi, dan proposal, namun perlu peningkatan pemahaman karya ilmiah.</v>
      </c>
      <c r="K14" s="36">
        <f t="shared" si="4"/>
        <v>81.75</v>
      </c>
      <c r="L14" s="28" t="str">
        <f t="shared" si="5"/>
        <v>B</v>
      </c>
      <c r="M14" s="28">
        <f t="shared" si="6"/>
        <v>81.75</v>
      </c>
      <c r="N14" s="28" t="str">
        <f t="shared" si="7"/>
        <v>B</v>
      </c>
      <c r="O14" s="38">
        <v>2</v>
      </c>
      <c r="P14" s="28" t="str">
        <f t="shared" si="8"/>
        <v>Terampil mendemonstrasikan naskah drama dan mengonstruksi resensi.</v>
      </c>
      <c r="Q14" s="40" t="s">
        <v>9</v>
      </c>
      <c r="R14" s="40" t="s">
        <v>8</v>
      </c>
      <c r="S14" s="18"/>
      <c r="T14" s="1">
        <v>80</v>
      </c>
      <c r="U14" s="1">
        <v>80</v>
      </c>
      <c r="V14" s="1">
        <v>99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57549</v>
      </c>
      <c r="C15" s="19" t="s">
        <v>161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3</v>
      </c>
      <c r="J15" s="28" t="str">
        <f t="shared" si="3"/>
        <v>Memiliki kemampuan menganalisis drama, resensi, dan proposal, namun perlu peningkatan pemahaman karya ilmiah.</v>
      </c>
      <c r="K15" s="36">
        <f t="shared" si="4"/>
        <v>83.25</v>
      </c>
      <c r="L15" s="28" t="str">
        <f t="shared" si="5"/>
        <v>B</v>
      </c>
      <c r="M15" s="28">
        <f t="shared" si="6"/>
        <v>83.25</v>
      </c>
      <c r="N15" s="28" t="str">
        <f t="shared" si="7"/>
        <v>B</v>
      </c>
      <c r="O15" s="38">
        <v>2</v>
      </c>
      <c r="P15" s="28" t="str">
        <f t="shared" si="8"/>
        <v>Terampil mendemonstrasikan naskah drama dan mengonstruksi resensi.</v>
      </c>
      <c r="Q15" s="40" t="s">
        <v>9</v>
      </c>
      <c r="R15" s="40" t="s">
        <v>9</v>
      </c>
      <c r="S15" s="18"/>
      <c r="T15" s="1">
        <v>78</v>
      </c>
      <c r="U15" s="1">
        <v>82</v>
      </c>
      <c r="V15" s="1">
        <v>80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90</v>
      </c>
      <c r="AI15" s="1">
        <v>83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195</v>
      </c>
      <c r="FI15" s="44" t="s">
        <v>200</v>
      </c>
      <c r="FJ15" s="42">
        <v>17382</v>
      </c>
      <c r="FK15" s="42">
        <v>17392</v>
      </c>
    </row>
    <row r="16" spans="1:167" x14ac:dyDescent="0.25">
      <c r="A16" s="19">
        <v>6</v>
      </c>
      <c r="B16" s="19">
        <v>57939</v>
      </c>
      <c r="C16" s="19" t="s">
        <v>162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3</v>
      </c>
      <c r="J16" s="28" t="str">
        <f t="shared" si="3"/>
        <v>Memiliki kemampuan menganalisis drama, resensi, dan proposal, namun perlu peningkatan pemahaman karya ilmiah.</v>
      </c>
      <c r="K16" s="36">
        <f t="shared" si="4"/>
        <v>82.75</v>
      </c>
      <c r="L16" s="28" t="str">
        <f t="shared" si="5"/>
        <v>B</v>
      </c>
      <c r="M16" s="28">
        <f t="shared" si="6"/>
        <v>82.75</v>
      </c>
      <c r="N16" s="28" t="str">
        <f t="shared" si="7"/>
        <v>B</v>
      </c>
      <c r="O16" s="38">
        <v>2</v>
      </c>
      <c r="P16" s="28" t="str">
        <f t="shared" si="8"/>
        <v>Terampil mendemonstrasikan naskah drama dan mengonstruksi resensi.</v>
      </c>
      <c r="Q16" s="40" t="s">
        <v>9</v>
      </c>
      <c r="R16" s="40" t="s">
        <v>8</v>
      </c>
      <c r="S16" s="18"/>
      <c r="T16" s="1">
        <v>81</v>
      </c>
      <c r="U16" s="1">
        <v>78</v>
      </c>
      <c r="V16" s="1">
        <v>83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82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57564</v>
      </c>
      <c r="C17" s="19" t="s">
        <v>163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3</v>
      </c>
      <c r="J17" s="28" t="str">
        <f t="shared" si="3"/>
        <v>Memiliki kemampuan menganalisis drama, resensi, dan proposal, namun perlu peningkatan pemahaman karya ilmiah.</v>
      </c>
      <c r="K17" s="36">
        <f t="shared" si="4"/>
        <v>79</v>
      </c>
      <c r="L17" s="28" t="str">
        <f t="shared" si="5"/>
        <v>B</v>
      </c>
      <c r="M17" s="28">
        <f t="shared" si="6"/>
        <v>79</v>
      </c>
      <c r="N17" s="28" t="str">
        <f t="shared" si="7"/>
        <v>B</v>
      </c>
      <c r="O17" s="38">
        <v>2</v>
      </c>
      <c r="P17" s="28" t="str">
        <f t="shared" si="8"/>
        <v>Terampil mendemonstrasikan naskah drama dan mengonstruksi resensi.</v>
      </c>
      <c r="Q17" s="40" t="s">
        <v>9</v>
      </c>
      <c r="R17" s="40" t="s">
        <v>9</v>
      </c>
      <c r="S17" s="18"/>
      <c r="T17" s="1">
        <v>76</v>
      </c>
      <c r="U17" s="1">
        <v>76</v>
      </c>
      <c r="V17" s="1">
        <v>79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79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196</v>
      </c>
      <c r="FI17" s="44" t="s">
        <v>201</v>
      </c>
      <c r="FJ17" s="42">
        <v>17383</v>
      </c>
      <c r="FK17" s="42">
        <v>17393</v>
      </c>
    </row>
    <row r="18" spans="1:167" x14ac:dyDescent="0.25">
      <c r="A18" s="19">
        <v>8</v>
      </c>
      <c r="B18" s="19">
        <v>57579</v>
      </c>
      <c r="C18" s="19" t="s">
        <v>164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3</v>
      </c>
      <c r="J18" s="28" t="str">
        <f t="shared" si="3"/>
        <v>Memiliki kemampuan menganalisis drama, resensi, dan proposal, namun perlu peningkatan pemahaman karya ilmiah.</v>
      </c>
      <c r="K18" s="36">
        <f t="shared" si="4"/>
        <v>82.75</v>
      </c>
      <c r="L18" s="28" t="str">
        <f t="shared" si="5"/>
        <v>B</v>
      </c>
      <c r="M18" s="28">
        <f t="shared" si="6"/>
        <v>82.75</v>
      </c>
      <c r="N18" s="28" t="str">
        <f t="shared" si="7"/>
        <v>B</v>
      </c>
      <c r="O18" s="38">
        <v>2</v>
      </c>
      <c r="P18" s="28" t="str">
        <f t="shared" si="8"/>
        <v>Terampil mendemonstrasikan naskah drama dan mengonstruksi resensi.</v>
      </c>
      <c r="Q18" s="40" t="s">
        <v>9</v>
      </c>
      <c r="R18" s="40" t="s">
        <v>9</v>
      </c>
      <c r="S18" s="18"/>
      <c r="T18" s="1">
        <v>79</v>
      </c>
      <c r="U18" s="1">
        <v>80</v>
      </c>
      <c r="V18" s="1">
        <v>90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57594</v>
      </c>
      <c r="C19" s="19" t="s">
        <v>165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3</v>
      </c>
      <c r="J19" s="28" t="str">
        <f t="shared" si="3"/>
        <v>Memiliki kemampuan menganalisis drama, resensi, dan proposal, namun perlu peningkatan pemahaman karya ilmiah.</v>
      </c>
      <c r="K19" s="36">
        <f t="shared" si="4"/>
        <v>77.75</v>
      </c>
      <c r="L19" s="28" t="str">
        <f t="shared" si="5"/>
        <v>B</v>
      </c>
      <c r="M19" s="28">
        <f t="shared" si="6"/>
        <v>77.75</v>
      </c>
      <c r="N19" s="28" t="str">
        <f t="shared" si="7"/>
        <v>B</v>
      </c>
      <c r="O19" s="38">
        <v>2</v>
      </c>
      <c r="P19" s="28" t="str">
        <f t="shared" si="8"/>
        <v>Terampil mendemonstrasikan naskah drama dan mengonstruksi resensi.</v>
      </c>
      <c r="Q19" s="40" t="s">
        <v>9</v>
      </c>
      <c r="R19" s="40" t="s">
        <v>9</v>
      </c>
      <c r="S19" s="18"/>
      <c r="T19" s="1">
        <v>76</v>
      </c>
      <c r="U19" s="1">
        <v>76</v>
      </c>
      <c r="V19" s="1">
        <v>79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79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197</v>
      </c>
      <c r="FI19" s="44" t="s">
        <v>202</v>
      </c>
      <c r="FJ19" s="42">
        <v>17384</v>
      </c>
      <c r="FK19" s="42">
        <v>17394</v>
      </c>
    </row>
    <row r="20" spans="1:167" x14ac:dyDescent="0.25">
      <c r="A20" s="19">
        <v>10</v>
      </c>
      <c r="B20" s="19">
        <v>57609</v>
      </c>
      <c r="C20" s="19" t="s">
        <v>166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3</v>
      </c>
      <c r="J20" s="28" t="str">
        <f t="shared" si="3"/>
        <v>Memiliki kemampuan menganalisis drama, resensi, dan proposal, namun perlu peningkatan pemahaman karya ilmiah.</v>
      </c>
      <c r="K20" s="36">
        <f t="shared" si="4"/>
        <v>86.5</v>
      </c>
      <c r="L20" s="28" t="str">
        <f t="shared" si="5"/>
        <v>A</v>
      </c>
      <c r="M20" s="28">
        <f t="shared" si="6"/>
        <v>86.5</v>
      </c>
      <c r="N20" s="28" t="str">
        <f t="shared" si="7"/>
        <v>A</v>
      </c>
      <c r="O20" s="38">
        <v>2</v>
      </c>
      <c r="P20" s="28" t="str">
        <f t="shared" si="8"/>
        <v>Terampil mendemonstrasikan naskah drama dan mengonstruksi resensi.</v>
      </c>
      <c r="Q20" s="40" t="s">
        <v>9</v>
      </c>
      <c r="R20" s="40" t="s">
        <v>8</v>
      </c>
      <c r="S20" s="18"/>
      <c r="T20" s="1">
        <v>82</v>
      </c>
      <c r="U20" s="1">
        <v>80</v>
      </c>
      <c r="V20" s="1">
        <v>99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80</v>
      </c>
      <c r="AH20" s="1">
        <v>95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57954</v>
      </c>
      <c r="C21" s="19" t="s">
        <v>167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3</v>
      </c>
      <c r="J21" s="28" t="str">
        <f t="shared" si="3"/>
        <v>Memiliki kemampuan menganalisis drama, resensi, dan proposal, namun perlu peningkatan pemahaman karya ilmiah.</v>
      </c>
      <c r="K21" s="36">
        <f t="shared" si="4"/>
        <v>77.75</v>
      </c>
      <c r="L21" s="28" t="str">
        <f t="shared" si="5"/>
        <v>B</v>
      </c>
      <c r="M21" s="28">
        <f t="shared" si="6"/>
        <v>77.75</v>
      </c>
      <c r="N21" s="28" t="str">
        <f t="shared" si="7"/>
        <v>B</v>
      </c>
      <c r="O21" s="38">
        <v>2</v>
      </c>
      <c r="P21" s="28" t="str">
        <f t="shared" si="8"/>
        <v>Terampil mendemonstrasikan naskah drama dan mengonstruksi resensi.</v>
      </c>
      <c r="Q21" s="40" t="s">
        <v>9</v>
      </c>
      <c r="R21" s="40" t="s">
        <v>9</v>
      </c>
      <c r="S21" s="18"/>
      <c r="T21" s="1">
        <v>75</v>
      </c>
      <c r="U21" s="1">
        <v>76</v>
      </c>
      <c r="V21" s="1">
        <v>79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75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17385</v>
      </c>
      <c r="FK21" s="42">
        <v>17395</v>
      </c>
    </row>
    <row r="22" spans="1:167" x14ac:dyDescent="0.25">
      <c r="A22" s="19">
        <v>12</v>
      </c>
      <c r="B22" s="19">
        <v>57624</v>
      </c>
      <c r="C22" s="19" t="s">
        <v>168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3</v>
      </c>
      <c r="J22" s="28" t="str">
        <f t="shared" si="3"/>
        <v>Memiliki kemampuan menganalisis drama, resensi, dan proposal, namun perlu peningkatan pemahaman karya ilmiah.</v>
      </c>
      <c r="K22" s="36">
        <f t="shared" si="4"/>
        <v>82.25</v>
      </c>
      <c r="L22" s="28" t="str">
        <f t="shared" si="5"/>
        <v>B</v>
      </c>
      <c r="M22" s="28">
        <f t="shared" si="6"/>
        <v>82.25</v>
      </c>
      <c r="N22" s="28" t="str">
        <f t="shared" si="7"/>
        <v>B</v>
      </c>
      <c r="O22" s="38">
        <v>2</v>
      </c>
      <c r="P22" s="28" t="str">
        <f t="shared" si="8"/>
        <v>Terampil mendemonstrasikan naskah drama dan mengonstruksi resensi.</v>
      </c>
      <c r="Q22" s="40" t="s">
        <v>9</v>
      </c>
      <c r="R22" s="40" t="s">
        <v>9</v>
      </c>
      <c r="S22" s="18"/>
      <c r="T22" s="1">
        <v>80</v>
      </c>
      <c r="U22" s="1">
        <v>82</v>
      </c>
      <c r="V22" s="1">
        <v>86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81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57639</v>
      </c>
      <c r="C23" s="19" t="s">
        <v>169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3</v>
      </c>
      <c r="J23" s="28" t="str">
        <f t="shared" si="3"/>
        <v>Memiliki kemampuan menganalisis drama, resensi, dan proposal, namun perlu peningkatan pemahaman karya ilmiah.</v>
      </c>
      <c r="K23" s="36">
        <f t="shared" si="4"/>
        <v>81</v>
      </c>
      <c r="L23" s="28" t="str">
        <f t="shared" si="5"/>
        <v>B</v>
      </c>
      <c r="M23" s="28">
        <f t="shared" si="6"/>
        <v>81</v>
      </c>
      <c r="N23" s="28" t="str">
        <f t="shared" si="7"/>
        <v>B</v>
      </c>
      <c r="O23" s="38">
        <v>2</v>
      </c>
      <c r="P23" s="28" t="str">
        <f t="shared" si="8"/>
        <v>Terampil mendemonstrasikan naskah drama dan mengonstruksi resensi.</v>
      </c>
      <c r="Q23" s="40" t="s">
        <v>9</v>
      </c>
      <c r="R23" s="40" t="s">
        <v>9</v>
      </c>
      <c r="S23" s="18"/>
      <c r="T23" s="1">
        <v>82</v>
      </c>
      <c r="U23" s="1">
        <v>78</v>
      </c>
      <c r="V23" s="1">
        <v>85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81</v>
      </c>
      <c r="AH23" s="1">
        <v>80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17386</v>
      </c>
      <c r="FK23" s="42">
        <v>17396</v>
      </c>
    </row>
    <row r="24" spans="1:167" x14ac:dyDescent="0.25">
      <c r="A24" s="19">
        <v>14</v>
      </c>
      <c r="B24" s="19">
        <v>57654</v>
      </c>
      <c r="C24" s="19" t="s">
        <v>170</v>
      </c>
      <c r="D24" s="18"/>
      <c r="E24" s="36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8">
        <v>3</v>
      </c>
      <c r="J24" s="28" t="str">
        <f t="shared" si="3"/>
        <v>Memiliki kemampuan menganalisis drama, resensi, dan proposal, namun perlu peningkatan pemahaman karya ilmiah.</v>
      </c>
      <c r="K24" s="36">
        <f t="shared" si="4"/>
        <v>79.75</v>
      </c>
      <c r="L24" s="28" t="str">
        <f t="shared" si="5"/>
        <v>B</v>
      </c>
      <c r="M24" s="28">
        <f t="shared" si="6"/>
        <v>79.75</v>
      </c>
      <c r="N24" s="28" t="str">
        <f t="shared" si="7"/>
        <v>B</v>
      </c>
      <c r="O24" s="38">
        <v>2</v>
      </c>
      <c r="P24" s="28" t="str">
        <f t="shared" si="8"/>
        <v>Terampil mendemonstrasikan naskah drama dan mengonstruksi resensi.</v>
      </c>
      <c r="Q24" s="40" t="s">
        <v>9</v>
      </c>
      <c r="R24" s="40" t="s">
        <v>9</v>
      </c>
      <c r="S24" s="18"/>
      <c r="T24" s="1">
        <v>80</v>
      </c>
      <c r="U24" s="1">
        <v>79</v>
      </c>
      <c r="V24" s="1">
        <v>85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>
        <v>80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57669</v>
      </c>
      <c r="C25" s="19" t="s">
        <v>171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3</v>
      </c>
      <c r="J25" s="28" t="str">
        <f t="shared" si="3"/>
        <v>Memiliki kemampuan menganalisis drama, resensi, dan proposal, namun perlu peningkatan pemahaman karya ilmiah.</v>
      </c>
      <c r="K25" s="36">
        <f t="shared" si="4"/>
        <v>82</v>
      </c>
      <c r="L25" s="28" t="str">
        <f t="shared" si="5"/>
        <v>B</v>
      </c>
      <c r="M25" s="28">
        <f t="shared" si="6"/>
        <v>82</v>
      </c>
      <c r="N25" s="28" t="str">
        <f t="shared" si="7"/>
        <v>B</v>
      </c>
      <c r="O25" s="38">
        <v>2</v>
      </c>
      <c r="P25" s="28" t="str">
        <f t="shared" si="8"/>
        <v>Terampil mendemonstrasikan naskah drama dan mengonstruksi resensi.</v>
      </c>
      <c r="Q25" s="40" t="s">
        <v>9</v>
      </c>
      <c r="R25" s="40" t="s">
        <v>9</v>
      </c>
      <c r="S25" s="18"/>
      <c r="T25" s="1">
        <v>78</v>
      </c>
      <c r="U25" s="1">
        <v>80</v>
      </c>
      <c r="V25" s="1">
        <v>89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79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17387</v>
      </c>
      <c r="FK25" s="42">
        <v>17397</v>
      </c>
    </row>
    <row r="26" spans="1:167" x14ac:dyDescent="0.25">
      <c r="A26" s="19">
        <v>16</v>
      </c>
      <c r="B26" s="19">
        <v>57684</v>
      </c>
      <c r="C26" s="19" t="s">
        <v>172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3</v>
      </c>
      <c r="J26" s="28" t="str">
        <f t="shared" si="3"/>
        <v>Memiliki kemampuan menganalisis drama, resensi, dan proposal, namun perlu peningkatan pemahaman karya ilmiah.</v>
      </c>
      <c r="K26" s="36">
        <f t="shared" si="4"/>
        <v>82.5</v>
      </c>
      <c r="L26" s="28" t="str">
        <f t="shared" si="5"/>
        <v>B</v>
      </c>
      <c r="M26" s="28">
        <f t="shared" si="6"/>
        <v>82.5</v>
      </c>
      <c r="N26" s="28" t="str">
        <f t="shared" si="7"/>
        <v>B</v>
      </c>
      <c r="O26" s="38">
        <v>2</v>
      </c>
      <c r="P26" s="28" t="str">
        <f t="shared" si="8"/>
        <v>Terampil mendemonstrasikan naskah drama dan mengonstruksi resensi.</v>
      </c>
      <c r="Q26" s="40" t="s">
        <v>9</v>
      </c>
      <c r="R26" s="40" t="s">
        <v>9</v>
      </c>
      <c r="S26" s="18"/>
      <c r="T26" s="1">
        <v>83</v>
      </c>
      <c r="U26" s="1">
        <v>80</v>
      </c>
      <c r="V26" s="1">
        <v>85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83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63210</v>
      </c>
      <c r="C27" s="19" t="s">
        <v>173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3</v>
      </c>
      <c r="J27" s="28" t="str">
        <f t="shared" si="3"/>
        <v>Memiliki kemampuan menganalisis drama, resensi, dan proposal, namun perlu peningkatan pemahaman karya ilmiah.</v>
      </c>
      <c r="K27" s="36">
        <f t="shared" si="4"/>
        <v>79.25</v>
      </c>
      <c r="L27" s="28" t="str">
        <f t="shared" si="5"/>
        <v>B</v>
      </c>
      <c r="M27" s="28">
        <f t="shared" si="6"/>
        <v>79.25</v>
      </c>
      <c r="N27" s="28" t="str">
        <f t="shared" si="7"/>
        <v>B</v>
      </c>
      <c r="O27" s="38">
        <v>2</v>
      </c>
      <c r="P27" s="28" t="str">
        <f t="shared" si="8"/>
        <v>Terampil mendemonstrasikan naskah drama dan mengonstruksi resensi.</v>
      </c>
      <c r="Q27" s="40" t="s">
        <v>9</v>
      </c>
      <c r="R27" s="40" t="s">
        <v>9</v>
      </c>
      <c r="S27" s="18"/>
      <c r="T27" s="1">
        <v>76</v>
      </c>
      <c r="U27" s="1">
        <v>78</v>
      </c>
      <c r="V27" s="1">
        <v>85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78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17388</v>
      </c>
      <c r="FK27" s="42">
        <v>17398</v>
      </c>
    </row>
    <row r="28" spans="1:167" x14ac:dyDescent="0.25">
      <c r="A28" s="19">
        <v>18</v>
      </c>
      <c r="B28" s="19">
        <v>57699</v>
      </c>
      <c r="C28" s="19" t="s">
        <v>174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3</v>
      </c>
      <c r="J28" s="28" t="str">
        <f t="shared" si="3"/>
        <v>Memiliki kemampuan menganalisis drama, resensi, dan proposal, namun perlu peningkatan pemahaman karya ilmiah.</v>
      </c>
      <c r="K28" s="36">
        <f t="shared" si="4"/>
        <v>82.5</v>
      </c>
      <c r="L28" s="28" t="str">
        <f t="shared" si="5"/>
        <v>B</v>
      </c>
      <c r="M28" s="28">
        <f t="shared" si="6"/>
        <v>82.5</v>
      </c>
      <c r="N28" s="28" t="str">
        <f t="shared" si="7"/>
        <v>B</v>
      </c>
      <c r="O28" s="38">
        <v>2</v>
      </c>
      <c r="P28" s="28" t="str">
        <f t="shared" si="8"/>
        <v>Terampil mendemonstrasikan naskah drama dan mengonstruksi resensi.</v>
      </c>
      <c r="Q28" s="40" t="s">
        <v>9</v>
      </c>
      <c r="R28" s="40" t="s">
        <v>9</v>
      </c>
      <c r="S28" s="18"/>
      <c r="T28" s="1">
        <v>78</v>
      </c>
      <c r="U28" s="1">
        <v>78</v>
      </c>
      <c r="V28" s="1">
        <v>83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90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57714</v>
      </c>
      <c r="C29" s="19" t="s">
        <v>175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3</v>
      </c>
      <c r="J29" s="28" t="str">
        <f t="shared" si="3"/>
        <v>Memiliki kemampuan menganalisis drama, resensi, dan proposal, namun perlu peningkatan pemahaman karya ilmiah.</v>
      </c>
      <c r="K29" s="36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8">
        <v>2</v>
      </c>
      <c r="P29" s="28" t="str">
        <f t="shared" si="8"/>
        <v>Terampil mendemonstrasikan naskah drama dan mengonstruksi resensi.</v>
      </c>
      <c r="Q29" s="40" t="s">
        <v>9</v>
      </c>
      <c r="R29" s="40" t="s">
        <v>9</v>
      </c>
      <c r="S29" s="18"/>
      <c r="T29" s="1">
        <v>81</v>
      </c>
      <c r="U29" s="1">
        <v>80</v>
      </c>
      <c r="V29" s="1">
        <v>85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86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17389</v>
      </c>
      <c r="FK29" s="42">
        <v>17399</v>
      </c>
    </row>
    <row r="30" spans="1:167" x14ac:dyDescent="0.25">
      <c r="A30" s="19">
        <v>20</v>
      </c>
      <c r="B30" s="19">
        <v>57729</v>
      </c>
      <c r="C30" s="19" t="s">
        <v>176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3</v>
      </c>
      <c r="J30" s="28" t="str">
        <f t="shared" si="3"/>
        <v>Memiliki kemampuan menganalisis drama, resensi, dan proposal, namun perlu peningkatan pemahaman karya ilmiah.</v>
      </c>
      <c r="K30" s="36">
        <f t="shared" si="4"/>
        <v>82.75</v>
      </c>
      <c r="L30" s="28" t="str">
        <f t="shared" si="5"/>
        <v>B</v>
      </c>
      <c r="M30" s="28">
        <f t="shared" si="6"/>
        <v>82.75</v>
      </c>
      <c r="N30" s="28" t="str">
        <f t="shared" si="7"/>
        <v>B</v>
      </c>
      <c r="O30" s="38">
        <v>2</v>
      </c>
      <c r="P30" s="28" t="str">
        <f t="shared" si="8"/>
        <v>Terampil mendemonstrasikan naskah drama dan mengonstruksi resensi.</v>
      </c>
      <c r="Q30" s="40" t="s">
        <v>9</v>
      </c>
      <c r="R30" s="40" t="s">
        <v>9</v>
      </c>
      <c r="S30" s="18"/>
      <c r="T30" s="1">
        <v>83</v>
      </c>
      <c r="U30" s="1">
        <v>80</v>
      </c>
      <c r="V30" s="1">
        <v>85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78</v>
      </c>
      <c r="AH30" s="1">
        <v>85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57744</v>
      </c>
      <c r="C31" s="19" t="s">
        <v>177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3</v>
      </c>
      <c r="J31" s="28" t="str">
        <f t="shared" si="3"/>
        <v>Memiliki kemampuan menganalisis drama, resensi, dan proposal, namun perlu peningkatan pemahaman karya ilmiah.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2</v>
      </c>
      <c r="P31" s="28" t="str">
        <f t="shared" si="8"/>
        <v>Terampil mendemonstrasikan naskah drama dan mengonstruksi resensi.</v>
      </c>
      <c r="Q31" s="40" t="s">
        <v>9</v>
      </c>
      <c r="R31" s="40" t="s">
        <v>9</v>
      </c>
      <c r="S31" s="18"/>
      <c r="T31" s="1">
        <v>76</v>
      </c>
      <c r="U31" s="1">
        <v>78</v>
      </c>
      <c r="V31" s="1">
        <v>89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82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17390</v>
      </c>
      <c r="FK31" s="42">
        <v>17400</v>
      </c>
    </row>
    <row r="32" spans="1:167" x14ac:dyDescent="0.25">
      <c r="A32" s="19">
        <v>22</v>
      </c>
      <c r="B32" s="19">
        <v>57759</v>
      </c>
      <c r="C32" s="19" t="s">
        <v>178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3</v>
      </c>
      <c r="J32" s="28" t="str">
        <f t="shared" si="3"/>
        <v>Memiliki kemampuan menganalisis drama, resensi, dan proposal, namun perlu peningkatan pemahaman karya ilmiah.</v>
      </c>
      <c r="K32" s="36">
        <f t="shared" si="4"/>
        <v>83.25</v>
      </c>
      <c r="L32" s="28" t="str">
        <f t="shared" si="5"/>
        <v>B</v>
      </c>
      <c r="M32" s="28">
        <f t="shared" si="6"/>
        <v>83.25</v>
      </c>
      <c r="N32" s="28" t="str">
        <f t="shared" si="7"/>
        <v>B</v>
      </c>
      <c r="O32" s="38">
        <v>2</v>
      </c>
      <c r="P32" s="28" t="str">
        <f t="shared" si="8"/>
        <v>Terampil mendemonstrasikan naskah drama dan mengonstruksi resensi.</v>
      </c>
      <c r="Q32" s="40" t="s">
        <v>9</v>
      </c>
      <c r="R32" s="40" t="s">
        <v>9</v>
      </c>
      <c r="S32" s="18"/>
      <c r="T32" s="1">
        <v>81</v>
      </c>
      <c r="U32" s="1">
        <v>80</v>
      </c>
      <c r="V32" s="1">
        <v>86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90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57969</v>
      </c>
      <c r="C33" s="19" t="s">
        <v>179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3</v>
      </c>
      <c r="J33" s="28" t="str">
        <f t="shared" si="3"/>
        <v>Memiliki kemampuan menganalisis drama, resensi, dan proposal, namun perlu peningkatan pemahaman karya ilmiah.</v>
      </c>
      <c r="K33" s="36">
        <f t="shared" si="4"/>
        <v>85.25</v>
      </c>
      <c r="L33" s="28" t="str">
        <f t="shared" si="5"/>
        <v>A</v>
      </c>
      <c r="M33" s="28">
        <f t="shared" si="6"/>
        <v>85.25</v>
      </c>
      <c r="N33" s="28" t="str">
        <f t="shared" si="7"/>
        <v>A</v>
      </c>
      <c r="O33" s="38">
        <v>2</v>
      </c>
      <c r="P33" s="28" t="str">
        <f t="shared" si="8"/>
        <v>Terampil mendemonstrasikan naskah drama dan mengonstruksi resensi.</v>
      </c>
      <c r="Q33" s="40" t="s">
        <v>9</v>
      </c>
      <c r="R33" s="40" t="s">
        <v>9</v>
      </c>
      <c r="S33" s="18"/>
      <c r="T33" s="1">
        <v>82</v>
      </c>
      <c r="U33" s="1">
        <v>80</v>
      </c>
      <c r="V33" s="1">
        <v>90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>
        <v>95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57774</v>
      </c>
      <c r="C34" s="19" t="s">
        <v>180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3</v>
      </c>
      <c r="J34" s="28" t="str">
        <f t="shared" si="3"/>
        <v>Memiliki kemampuan menganalisis drama, resensi, dan proposal, namun perlu peningkatan pemahaman karya ilmiah.</v>
      </c>
      <c r="K34" s="36">
        <f t="shared" si="4"/>
        <v>82</v>
      </c>
      <c r="L34" s="28" t="str">
        <f t="shared" si="5"/>
        <v>B</v>
      </c>
      <c r="M34" s="28">
        <f t="shared" si="6"/>
        <v>82</v>
      </c>
      <c r="N34" s="28" t="str">
        <f t="shared" si="7"/>
        <v>B</v>
      </c>
      <c r="O34" s="38">
        <v>2</v>
      </c>
      <c r="P34" s="28" t="str">
        <f t="shared" si="8"/>
        <v>Terampil mendemonstrasikan naskah drama dan mengonstruksi resensi.</v>
      </c>
      <c r="Q34" s="40" t="s">
        <v>9</v>
      </c>
      <c r="R34" s="40" t="s">
        <v>9</v>
      </c>
      <c r="S34" s="18"/>
      <c r="T34" s="1">
        <v>78</v>
      </c>
      <c r="U34" s="1">
        <v>80</v>
      </c>
      <c r="V34" s="1">
        <v>95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78</v>
      </c>
      <c r="AH34" s="1">
        <v>90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63285</v>
      </c>
      <c r="C35" s="19" t="s">
        <v>181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3</v>
      </c>
      <c r="J35" s="28" t="str">
        <f t="shared" si="3"/>
        <v>Memiliki kemampuan menganalisis drama, resensi, dan proposal, namun perlu peningkatan pemahaman karya ilmiah.</v>
      </c>
      <c r="K35" s="36">
        <f t="shared" si="4"/>
        <v>78.5</v>
      </c>
      <c r="L35" s="28" t="str">
        <f t="shared" si="5"/>
        <v>B</v>
      </c>
      <c r="M35" s="28">
        <f t="shared" si="6"/>
        <v>78.5</v>
      </c>
      <c r="N35" s="28" t="str">
        <f t="shared" si="7"/>
        <v>B</v>
      </c>
      <c r="O35" s="38">
        <v>2</v>
      </c>
      <c r="P35" s="28" t="str">
        <f t="shared" si="8"/>
        <v>Terampil mendemonstrasikan naskah drama dan mengonstruksi resensi.</v>
      </c>
      <c r="Q35" s="40" t="s">
        <v>9</v>
      </c>
      <c r="R35" s="40" t="s">
        <v>9</v>
      </c>
      <c r="S35" s="18"/>
      <c r="T35" s="1">
        <v>76</v>
      </c>
      <c r="U35" s="1">
        <v>76</v>
      </c>
      <c r="V35" s="1">
        <v>80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76</v>
      </c>
      <c r="AH35" s="1">
        <v>79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57789</v>
      </c>
      <c r="C36" s="19" t="s">
        <v>182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3</v>
      </c>
      <c r="J36" s="28" t="str">
        <f t="shared" si="3"/>
        <v>Memiliki kemampuan menganalisis drama, resensi, dan proposal, namun perlu peningkatan pemahaman karya ilmiah.</v>
      </c>
      <c r="K36" s="36">
        <f t="shared" si="4"/>
        <v>81</v>
      </c>
      <c r="L36" s="28" t="str">
        <f t="shared" si="5"/>
        <v>B</v>
      </c>
      <c r="M36" s="28">
        <f t="shared" si="6"/>
        <v>81</v>
      </c>
      <c r="N36" s="28" t="str">
        <f t="shared" si="7"/>
        <v>B</v>
      </c>
      <c r="O36" s="38">
        <v>2</v>
      </c>
      <c r="P36" s="28" t="str">
        <f t="shared" si="8"/>
        <v>Terampil mendemonstrasikan naskah drama dan mengonstruksi resensi.</v>
      </c>
      <c r="Q36" s="40" t="s">
        <v>9</v>
      </c>
      <c r="R36" s="40" t="s">
        <v>8</v>
      </c>
      <c r="S36" s="18"/>
      <c r="T36" s="1">
        <v>79</v>
      </c>
      <c r="U36" s="1">
        <v>80</v>
      </c>
      <c r="V36" s="1">
        <v>85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76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57804</v>
      </c>
      <c r="C37" s="19" t="s">
        <v>183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3</v>
      </c>
      <c r="J37" s="28" t="str">
        <f t="shared" si="3"/>
        <v>Memiliki kemampuan menganalisis drama, resensi, dan proposal, namun perlu peningkatan pemahaman karya ilmiah.</v>
      </c>
      <c r="K37" s="36">
        <f t="shared" si="4"/>
        <v>80.75</v>
      </c>
      <c r="L37" s="28" t="str">
        <f t="shared" si="5"/>
        <v>B</v>
      </c>
      <c r="M37" s="28">
        <f t="shared" si="6"/>
        <v>80.75</v>
      </c>
      <c r="N37" s="28" t="str">
        <f t="shared" si="7"/>
        <v>B</v>
      </c>
      <c r="O37" s="38">
        <v>2</v>
      </c>
      <c r="P37" s="28" t="str">
        <f t="shared" si="8"/>
        <v>Terampil mendemonstrasikan naskah drama dan mengonstruksi resensi.</v>
      </c>
      <c r="Q37" s="40" t="s">
        <v>9</v>
      </c>
      <c r="R37" s="40" t="s">
        <v>8</v>
      </c>
      <c r="S37" s="18"/>
      <c r="T37" s="1">
        <v>82</v>
      </c>
      <c r="U37" s="1">
        <v>80</v>
      </c>
      <c r="V37" s="1">
        <v>95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80</v>
      </c>
      <c r="AH37" s="1"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57819</v>
      </c>
      <c r="C38" s="19" t="s">
        <v>184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3</v>
      </c>
      <c r="J38" s="28" t="str">
        <f t="shared" si="3"/>
        <v>Memiliki kemampuan menganalisis drama, resensi, dan proposal, namun perlu peningkatan pemahaman karya ilmiah.</v>
      </c>
      <c r="K38" s="36">
        <f t="shared" si="4"/>
        <v>81</v>
      </c>
      <c r="L38" s="28" t="str">
        <f t="shared" si="5"/>
        <v>B</v>
      </c>
      <c r="M38" s="28">
        <f t="shared" si="6"/>
        <v>81</v>
      </c>
      <c r="N38" s="28" t="str">
        <f t="shared" si="7"/>
        <v>B</v>
      </c>
      <c r="O38" s="38">
        <v>2</v>
      </c>
      <c r="P38" s="28" t="str">
        <f t="shared" si="8"/>
        <v>Terampil mendemonstrasikan naskah drama dan mengonstruksi resensi.</v>
      </c>
      <c r="Q38" s="40" t="s">
        <v>9</v>
      </c>
      <c r="R38" s="40" t="s">
        <v>9</v>
      </c>
      <c r="S38" s="18"/>
      <c r="T38" s="1">
        <v>80</v>
      </c>
      <c r="U38" s="1">
        <v>80</v>
      </c>
      <c r="V38" s="1">
        <v>80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78</v>
      </c>
      <c r="AH38" s="1">
        <v>90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63225</v>
      </c>
      <c r="C39" s="19" t="s">
        <v>185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3</v>
      </c>
      <c r="J39" s="28" t="str">
        <f t="shared" si="3"/>
        <v>Memiliki kemampuan menganalisis drama, resensi, dan proposal, namun perlu peningkatan pemahaman karya ilmiah.</v>
      </c>
      <c r="K39" s="36">
        <f t="shared" si="4"/>
        <v>77.5</v>
      </c>
      <c r="L39" s="28" t="str">
        <f t="shared" si="5"/>
        <v>B</v>
      </c>
      <c r="M39" s="28">
        <f t="shared" si="6"/>
        <v>77.5</v>
      </c>
      <c r="N39" s="28" t="str">
        <f t="shared" si="7"/>
        <v>B</v>
      </c>
      <c r="O39" s="38">
        <v>2</v>
      </c>
      <c r="P39" s="28" t="str">
        <f t="shared" si="8"/>
        <v>Terampil mendemonstrasikan naskah drama dan mengonstruksi resensi.</v>
      </c>
      <c r="Q39" s="40" t="s">
        <v>9</v>
      </c>
      <c r="R39" s="40" t="s">
        <v>9</v>
      </c>
      <c r="S39" s="18"/>
      <c r="T39" s="1">
        <v>76</v>
      </c>
      <c r="U39" s="1">
        <v>76</v>
      </c>
      <c r="V39" s="1">
        <v>79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79</v>
      </c>
      <c r="AI39" s="1">
        <v>79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63150</v>
      </c>
      <c r="C40" s="19" t="s">
        <v>186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3</v>
      </c>
      <c r="J40" s="28" t="str">
        <f t="shared" si="3"/>
        <v>Memiliki kemampuan menganalisis drama, resensi, dan proposal, namun perlu peningkatan pemahaman karya ilmiah.</v>
      </c>
      <c r="K40" s="36">
        <f t="shared" si="4"/>
        <v>78.25</v>
      </c>
      <c r="L40" s="28" t="str">
        <f t="shared" si="5"/>
        <v>B</v>
      </c>
      <c r="M40" s="28">
        <f t="shared" si="6"/>
        <v>78.25</v>
      </c>
      <c r="N40" s="28" t="str">
        <f t="shared" si="7"/>
        <v>B</v>
      </c>
      <c r="O40" s="38">
        <v>2</v>
      </c>
      <c r="P40" s="28" t="str">
        <f t="shared" si="8"/>
        <v>Terampil mendemonstrasikan naskah drama dan mengonstruksi resensi.</v>
      </c>
      <c r="Q40" s="40" t="s">
        <v>9</v>
      </c>
      <c r="R40" s="40" t="s">
        <v>9</v>
      </c>
      <c r="S40" s="18"/>
      <c r="T40" s="1">
        <v>76</v>
      </c>
      <c r="U40" s="1">
        <v>80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80</v>
      </c>
      <c r="AI40" s="1">
        <v>81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57834</v>
      </c>
      <c r="C41" s="19" t="s">
        <v>187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3</v>
      </c>
      <c r="J41" s="28" t="str">
        <f t="shared" si="3"/>
        <v>Memiliki kemampuan menganalisis drama, resensi, dan proposal, namun perlu peningkatan pemahaman karya ilmiah.</v>
      </c>
      <c r="K41" s="36">
        <f t="shared" si="4"/>
        <v>83.75</v>
      </c>
      <c r="L41" s="28" t="str">
        <f t="shared" si="5"/>
        <v>B</v>
      </c>
      <c r="M41" s="28">
        <f t="shared" si="6"/>
        <v>83.75</v>
      </c>
      <c r="N41" s="28" t="str">
        <f t="shared" si="7"/>
        <v>B</v>
      </c>
      <c r="O41" s="38">
        <v>2</v>
      </c>
      <c r="P41" s="28" t="str">
        <f t="shared" si="8"/>
        <v>Terampil mendemonstrasikan naskah drama dan mengonstruksi resensi.</v>
      </c>
      <c r="Q41" s="40" t="s">
        <v>9</v>
      </c>
      <c r="R41" s="40" t="s">
        <v>8</v>
      </c>
      <c r="S41" s="18"/>
      <c r="T41" s="1">
        <v>82</v>
      </c>
      <c r="U41" s="1">
        <v>80</v>
      </c>
      <c r="V41" s="1">
        <v>95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82</v>
      </c>
      <c r="AH41" s="1">
        <v>90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57849</v>
      </c>
      <c r="C42" s="19" t="s">
        <v>188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3</v>
      </c>
      <c r="J42" s="28" t="str">
        <f t="shared" si="3"/>
        <v>Memiliki kemampuan menganalisis drama, resensi, dan proposal, namun perlu peningkatan pemahaman karya ilmiah.</v>
      </c>
      <c r="K42" s="36">
        <f t="shared" si="4"/>
        <v>84.5</v>
      </c>
      <c r="L42" s="28" t="str">
        <f t="shared" si="5"/>
        <v>A</v>
      </c>
      <c r="M42" s="28">
        <f t="shared" si="6"/>
        <v>84.5</v>
      </c>
      <c r="N42" s="28" t="str">
        <f t="shared" si="7"/>
        <v>A</v>
      </c>
      <c r="O42" s="38">
        <v>2</v>
      </c>
      <c r="P42" s="28" t="str">
        <f t="shared" si="8"/>
        <v>Terampil mendemonstrasikan naskah drama dan mengonstruksi resensi.</v>
      </c>
      <c r="Q42" s="40" t="s">
        <v>9</v>
      </c>
      <c r="R42" s="40" t="s">
        <v>8</v>
      </c>
      <c r="S42" s="18"/>
      <c r="T42" s="1">
        <v>80</v>
      </c>
      <c r="U42" s="1">
        <v>80</v>
      </c>
      <c r="V42" s="1">
        <v>90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95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57864</v>
      </c>
      <c r="C43" s="19" t="s">
        <v>189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3</v>
      </c>
      <c r="J43" s="28" t="str">
        <f t="shared" si="3"/>
        <v>Memiliki kemampuan menganalisis drama, resensi, dan proposal, namun perlu peningkatan pemahaman karya ilmiah.</v>
      </c>
      <c r="K43" s="36">
        <f t="shared" si="4"/>
        <v>80.75</v>
      </c>
      <c r="L43" s="28" t="str">
        <f t="shared" si="5"/>
        <v>B</v>
      </c>
      <c r="M43" s="28">
        <f t="shared" si="6"/>
        <v>80.75</v>
      </c>
      <c r="N43" s="28" t="str">
        <f t="shared" si="7"/>
        <v>B</v>
      </c>
      <c r="O43" s="38">
        <v>2</v>
      </c>
      <c r="P43" s="28" t="str">
        <f t="shared" si="8"/>
        <v>Terampil mendemonstrasikan naskah drama dan mengonstruksi resensi.</v>
      </c>
      <c r="Q43" s="40" t="s">
        <v>9</v>
      </c>
      <c r="R43" s="40" t="s">
        <v>9</v>
      </c>
      <c r="S43" s="18"/>
      <c r="T43" s="1">
        <v>81</v>
      </c>
      <c r="U43" s="1">
        <v>80</v>
      </c>
      <c r="V43" s="1">
        <v>83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84</v>
      </c>
      <c r="AI43" s="1">
        <v>81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57879</v>
      </c>
      <c r="C44" s="19" t="s">
        <v>190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3</v>
      </c>
      <c r="J44" s="28" t="str">
        <f t="shared" si="3"/>
        <v>Memiliki kemampuan menganalisis drama, resensi, dan proposal, namun perlu peningkatan pemahaman karya ilmiah.</v>
      </c>
      <c r="K44" s="36">
        <f t="shared" si="4"/>
        <v>81.25</v>
      </c>
      <c r="L44" s="28" t="str">
        <f t="shared" si="5"/>
        <v>B</v>
      </c>
      <c r="M44" s="28">
        <f t="shared" si="6"/>
        <v>81.25</v>
      </c>
      <c r="N44" s="28" t="str">
        <f t="shared" si="7"/>
        <v>B</v>
      </c>
      <c r="O44" s="38">
        <v>2</v>
      </c>
      <c r="P44" s="28" t="str">
        <f t="shared" si="8"/>
        <v>Terampil mendemonstrasikan naskah drama dan mengonstruksi resensi.</v>
      </c>
      <c r="Q44" s="40" t="s">
        <v>9</v>
      </c>
      <c r="R44" s="40" t="s">
        <v>8</v>
      </c>
      <c r="S44" s="18"/>
      <c r="T44" s="1">
        <v>80</v>
      </c>
      <c r="U44" s="1">
        <v>80</v>
      </c>
      <c r="V44" s="1">
        <v>90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78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57894</v>
      </c>
      <c r="C45" s="19" t="s">
        <v>191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3</v>
      </c>
      <c r="J45" s="28" t="str">
        <f t="shared" si="3"/>
        <v>Memiliki kemampuan menganalisis drama, resensi, dan proposal, namun perlu peningkatan pemahaman karya ilmiah.</v>
      </c>
      <c r="K45" s="36">
        <f t="shared" si="4"/>
        <v>84.5</v>
      </c>
      <c r="L45" s="28" t="str">
        <f t="shared" si="5"/>
        <v>A</v>
      </c>
      <c r="M45" s="28">
        <f t="shared" si="6"/>
        <v>84.5</v>
      </c>
      <c r="N45" s="28" t="str">
        <f t="shared" si="7"/>
        <v>A</v>
      </c>
      <c r="O45" s="38">
        <v>2</v>
      </c>
      <c r="P45" s="28" t="str">
        <f t="shared" si="8"/>
        <v>Terampil mendemonstrasikan naskah drama dan mengonstruksi resensi.</v>
      </c>
      <c r="Q45" s="40" t="s">
        <v>9</v>
      </c>
      <c r="R45" s="40" t="s">
        <v>8</v>
      </c>
      <c r="S45" s="18"/>
      <c r="T45" s="1">
        <v>83</v>
      </c>
      <c r="U45" s="1">
        <v>80</v>
      </c>
      <c r="V45" s="1">
        <v>90</v>
      </c>
      <c r="W45" s="1">
        <v>95</v>
      </c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79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57909</v>
      </c>
      <c r="C46" s="19" t="s">
        <v>192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3</v>
      </c>
      <c r="J46" s="28" t="str">
        <f t="shared" si="3"/>
        <v>Memiliki kemampuan menganalisis drama, resensi, dan proposal, namun perlu peningkatan pemahaman karya ilmiah.</v>
      </c>
      <c r="K46" s="36">
        <f t="shared" si="4"/>
        <v>83.5</v>
      </c>
      <c r="L46" s="28" t="str">
        <f t="shared" si="5"/>
        <v>B</v>
      </c>
      <c r="M46" s="28">
        <f t="shared" si="6"/>
        <v>83.5</v>
      </c>
      <c r="N46" s="28" t="str">
        <f t="shared" si="7"/>
        <v>B</v>
      </c>
      <c r="O46" s="38">
        <v>2</v>
      </c>
      <c r="P46" s="28" t="str">
        <f t="shared" si="8"/>
        <v>Terampil mendemonstrasikan naskah drama dan mengonstruksi resensi.</v>
      </c>
      <c r="Q46" s="40" t="s">
        <v>9</v>
      </c>
      <c r="R46" s="40" t="s">
        <v>9</v>
      </c>
      <c r="S46" s="18"/>
      <c r="T46" s="1">
        <v>80</v>
      </c>
      <c r="U46" s="1">
        <v>82</v>
      </c>
      <c r="V46" s="1">
        <v>85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80</v>
      </c>
      <c r="AH46" s="1">
        <v>90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57924</v>
      </c>
      <c r="C47" s="19" t="s">
        <v>193</v>
      </c>
      <c r="D47" s="18"/>
      <c r="E47" s="36">
        <f t="shared" si="0"/>
        <v>78</v>
      </c>
      <c r="F47" s="28" t="str">
        <f t="shared" si="1"/>
        <v>B</v>
      </c>
      <c r="G47" s="28">
        <f>IF((COUNTA(T12:AC12)&gt;0),(ROUND((AVERAGE(T47:AD47)),0)),"")</f>
        <v>78</v>
      </c>
      <c r="H47" s="28" t="str">
        <f t="shared" si="2"/>
        <v>B</v>
      </c>
      <c r="I47" s="38">
        <v>3</v>
      </c>
      <c r="J47" s="28" t="str">
        <f t="shared" si="3"/>
        <v>Memiliki kemampuan menganalisis drama, resensi, dan proposal, namun perlu peningkatan pemahaman karya ilmiah.</v>
      </c>
      <c r="K47" s="36">
        <f t="shared" si="4"/>
        <v>78.25</v>
      </c>
      <c r="L47" s="28" t="str">
        <f t="shared" si="5"/>
        <v>B</v>
      </c>
      <c r="M47" s="28">
        <f t="shared" si="6"/>
        <v>78.25</v>
      </c>
      <c r="N47" s="28" t="str">
        <f t="shared" si="7"/>
        <v>B</v>
      </c>
      <c r="O47" s="38">
        <v>2</v>
      </c>
      <c r="P47" s="28" t="str">
        <f t="shared" si="8"/>
        <v>Terampil mendemonstrasikan naskah drama dan mengonstruksi resensi.</v>
      </c>
      <c r="Q47" s="40" t="s">
        <v>9</v>
      </c>
      <c r="R47" s="40" t="s">
        <v>9</v>
      </c>
      <c r="S47" s="18"/>
      <c r="T47" s="1">
        <v>76</v>
      </c>
      <c r="U47" s="1">
        <v>76</v>
      </c>
      <c r="V47" s="1">
        <v>79</v>
      </c>
      <c r="W47" s="1">
        <v>79</v>
      </c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>
        <v>80</v>
      </c>
      <c r="AI47" s="1">
        <v>81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69197</v>
      </c>
      <c r="C48" s="19" t="s">
        <v>194</v>
      </c>
      <c r="D48" s="18"/>
      <c r="E48" s="36">
        <f t="shared" si="0"/>
        <v>79</v>
      </c>
      <c r="F48" s="28" t="str">
        <f t="shared" si="1"/>
        <v>B</v>
      </c>
      <c r="G48" s="28">
        <f>IF((COUNTA(T12:AC12)&gt;0),(ROUND((AVERAGE(T48:AD48)),0)),"")</f>
        <v>79</v>
      </c>
      <c r="H48" s="28" t="str">
        <f t="shared" si="2"/>
        <v>B</v>
      </c>
      <c r="I48" s="38">
        <v>3</v>
      </c>
      <c r="J48" s="28" t="str">
        <f t="shared" si="3"/>
        <v>Memiliki kemampuan menganalisis drama, resensi, dan proposal, namun perlu peningkatan pemahaman karya ilmiah.</v>
      </c>
      <c r="K48" s="36">
        <f t="shared" si="4"/>
        <v>80.75</v>
      </c>
      <c r="L48" s="28" t="str">
        <f t="shared" si="5"/>
        <v>B</v>
      </c>
      <c r="M48" s="28">
        <f t="shared" si="6"/>
        <v>80.75</v>
      </c>
      <c r="N48" s="28" t="str">
        <f t="shared" si="7"/>
        <v>B</v>
      </c>
      <c r="O48" s="38">
        <v>2</v>
      </c>
      <c r="P48" s="28" t="str">
        <f t="shared" si="8"/>
        <v>Terampil mendemonstrasikan naskah drama dan mengonstruksi resensi.</v>
      </c>
      <c r="Q48" s="40" t="s">
        <v>9</v>
      </c>
      <c r="R48" s="40" t="s">
        <v>9</v>
      </c>
      <c r="S48" s="18"/>
      <c r="T48" s="1">
        <v>78</v>
      </c>
      <c r="U48" s="1">
        <v>78</v>
      </c>
      <c r="V48" s="1">
        <v>79</v>
      </c>
      <c r="W48" s="1">
        <v>79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78</v>
      </c>
      <c r="AH48" s="1">
        <v>84</v>
      </c>
      <c r="AI48" s="1">
        <v>81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383" yWindow="224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2018-06-04T23:09:13Z</dcterms:modified>
  <cp:category/>
</cp:coreProperties>
</file>