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 activeTab="2"/>
  </bookViews>
  <sheets>
    <sheet name="X-IPS 1" sheetId="1" r:id="rId1"/>
    <sheet name="X-IPS 2" sheetId="2" r:id="rId2"/>
    <sheet name="X-IPS 3" sheetId="3" r:id="rId3"/>
  </sheets>
  <calcPr calcId="124519"/>
</workbook>
</file>

<file path=xl/calcChain.xml><?xml version="1.0" encoding="utf-8"?>
<calcChain xmlns="http://schemas.openxmlformats.org/spreadsheetml/2006/main">
  <c r="K55" i="3"/>
  <c r="P50"/>
  <c r="M50"/>
  <c r="N50" s="1"/>
  <c r="K50"/>
  <c r="L50" s="1"/>
  <c r="J50"/>
  <c r="H50"/>
  <c r="G50"/>
  <c r="E50"/>
  <c r="F50" s="1"/>
  <c r="P49"/>
  <c r="M49"/>
  <c r="N49" s="1"/>
  <c r="L49"/>
  <c r="K49"/>
  <c r="J49"/>
  <c r="G49"/>
  <c r="H49" s="1"/>
  <c r="F49"/>
  <c r="E49"/>
  <c r="P48"/>
  <c r="N48"/>
  <c r="M48"/>
  <c r="K48"/>
  <c r="L48" s="1"/>
  <c r="J48"/>
  <c r="H48"/>
  <c r="G48"/>
  <c r="E48"/>
  <c r="F48" s="1"/>
  <c r="P47"/>
  <c r="M47"/>
  <c r="N47" s="1"/>
  <c r="L47"/>
  <c r="K47"/>
  <c r="J47"/>
  <c r="G47"/>
  <c r="H47" s="1"/>
  <c r="F47"/>
  <c r="E47"/>
  <c r="P46"/>
  <c r="N46"/>
  <c r="M46"/>
  <c r="K46"/>
  <c r="L46" s="1"/>
  <c r="J46"/>
  <c r="G46"/>
  <c r="H46" s="1"/>
  <c r="E46"/>
  <c r="F46" s="1"/>
  <c r="P45"/>
  <c r="M45"/>
  <c r="N45" s="1"/>
  <c r="L45"/>
  <c r="K45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L43"/>
  <c r="K43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N40"/>
  <c r="M40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L37"/>
  <c r="K37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N34"/>
  <c r="M34"/>
  <c r="K34"/>
  <c r="L34" s="1"/>
  <c r="J34"/>
  <c r="G34"/>
  <c r="H34" s="1"/>
  <c r="E34"/>
  <c r="F34" s="1"/>
  <c r="P33"/>
  <c r="N33"/>
  <c r="M33"/>
  <c r="K33"/>
  <c r="L33" s="1"/>
  <c r="J33"/>
  <c r="G33"/>
  <c r="H33" s="1"/>
  <c r="F33"/>
  <c r="E33"/>
  <c r="P32"/>
  <c r="N32"/>
  <c r="M32"/>
  <c r="K32"/>
  <c r="L32" s="1"/>
  <c r="J32"/>
  <c r="H32"/>
  <c r="G32"/>
  <c r="E32"/>
  <c r="F32" s="1"/>
  <c r="P31"/>
  <c r="M31"/>
  <c r="N31" s="1"/>
  <c r="L31"/>
  <c r="K31"/>
  <c r="J31"/>
  <c r="G31"/>
  <c r="H31" s="1"/>
  <c r="E31"/>
  <c r="F31" s="1"/>
  <c r="P30"/>
  <c r="M30"/>
  <c r="N30" s="1"/>
  <c r="L30"/>
  <c r="K30"/>
  <c r="J30"/>
  <c r="G30"/>
  <c r="H30" s="1"/>
  <c r="E30"/>
  <c r="F30" s="1"/>
  <c r="P29"/>
  <c r="M29"/>
  <c r="N29" s="1"/>
  <c r="L29"/>
  <c r="K29"/>
  <c r="J29"/>
  <c r="G29"/>
  <c r="H29" s="1"/>
  <c r="E29"/>
  <c r="F29" s="1"/>
  <c r="P28"/>
  <c r="M28"/>
  <c r="N28" s="1"/>
  <c r="L28"/>
  <c r="K28"/>
  <c r="J28"/>
  <c r="G28"/>
  <c r="H28" s="1"/>
  <c r="E28"/>
  <c r="F28" s="1"/>
  <c r="P27"/>
  <c r="M27"/>
  <c r="N27" s="1"/>
  <c r="L27"/>
  <c r="K27"/>
  <c r="J27"/>
  <c r="G27"/>
  <c r="H27" s="1"/>
  <c r="E27"/>
  <c r="F27" s="1"/>
  <c r="P26"/>
  <c r="M26"/>
  <c r="N26" s="1"/>
  <c r="L26"/>
  <c r="K26"/>
  <c r="J26"/>
  <c r="G26"/>
  <c r="H26" s="1"/>
  <c r="E26"/>
  <c r="F26" s="1"/>
  <c r="P25"/>
  <c r="M25"/>
  <c r="N25" s="1"/>
  <c r="L25"/>
  <c r="K25"/>
  <c r="J25"/>
  <c r="G25"/>
  <c r="H25" s="1"/>
  <c r="E25"/>
  <c r="F25" s="1"/>
  <c r="P24"/>
  <c r="M24"/>
  <c r="N24" s="1"/>
  <c r="L24"/>
  <c r="K24"/>
  <c r="J24"/>
  <c r="G24"/>
  <c r="H24" s="1"/>
  <c r="E24"/>
  <c r="F24" s="1"/>
  <c r="P23"/>
  <c r="M23"/>
  <c r="N23" s="1"/>
  <c r="L23"/>
  <c r="K23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L21"/>
  <c r="K21"/>
  <c r="J21"/>
  <c r="G21"/>
  <c r="H21" s="1"/>
  <c r="F21"/>
  <c r="E21"/>
  <c r="P20"/>
  <c r="N20"/>
  <c r="M20"/>
  <c r="K20"/>
  <c r="L20" s="1"/>
  <c r="J20"/>
  <c r="G20"/>
  <c r="H20" s="1"/>
  <c r="E20"/>
  <c r="F20" s="1"/>
  <c r="P19"/>
  <c r="N19"/>
  <c r="M19"/>
  <c r="K19"/>
  <c r="L19" s="1"/>
  <c r="J19"/>
  <c r="G19"/>
  <c r="H19" s="1"/>
  <c r="E19"/>
  <c r="F19" s="1"/>
  <c r="P18"/>
  <c r="N18"/>
  <c r="M18"/>
  <c r="K18"/>
  <c r="L18" s="1"/>
  <c r="J18"/>
  <c r="G18"/>
  <c r="H18" s="1"/>
  <c r="E18"/>
  <c r="F18" s="1"/>
  <c r="P17"/>
  <c r="N17"/>
  <c r="M17"/>
  <c r="K17"/>
  <c r="L17" s="1"/>
  <c r="J17"/>
  <c r="G17"/>
  <c r="H17" s="1"/>
  <c r="F17"/>
  <c r="E17"/>
  <c r="P16"/>
  <c r="N16"/>
  <c r="M16"/>
  <c r="K16"/>
  <c r="L16" s="1"/>
  <c r="J16"/>
  <c r="H16"/>
  <c r="G16"/>
  <c r="E16"/>
  <c r="F16" s="1"/>
  <c r="P15"/>
  <c r="M15"/>
  <c r="N15" s="1"/>
  <c r="K15"/>
  <c r="L15" s="1"/>
  <c r="J15"/>
  <c r="G15"/>
  <c r="H15" s="1"/>
  <c r="E15"/>
  <c r="F15" s="1"/>
  <c r="P14"/>
  <c r="M14"/>
  <c r="N14" s="1"/>
  <c r="L14"/>
  <c r="K14"/>
  <c r="J14"/>
  <c r="G14"/>
  <c r="H14" s="1"/>
  <c r="E14"/>
  <c r="F14" s="1"/>
  <c r="P13"/>
  <c r="M13"/>
  <c r="N13" s="1"/>
  <c r="L13"/>
  <c r="K13"/>
  <c r="J13"/>
  <c r="G13"/>
  <c r="H13" s="1"/>
  <c r="E13"/>
  <c r="F13" s="1"/>
  <c r="P12"/>
  <c r="M12"/>
  <c r="N12" s="1"/>
  <c r="L12"/>
  <c r="K12"/>
  <c r="J12"/>
  <c r="G12"/>
  <c r="H12" s="1"/>
  <c r="E12"/>
  <c r="F12" s="1"/>
  <c r="P11"/>
  <c r="M11"/>
  <c r="N11" s="1"/>
  <c r="L11"/>
  <c r="K11"/>
  <c r="J11"/>
  <c r="G11"/>
  <c r="E11"/>
  <c r="F11" s="1"/>
  <c r="K55" i="2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F49"/>
  <c r="E49"/>
  <c r="P48"/>
  <c r="N48"/>
  <c r="M48"/>
  <c r="L48"/>
  <c r="K48"/>
  <c r="J48"/>
  <c r="H48"/>
  <c r="G48"/>
  <c r="E48"/>
  <c r="F48" s="1"/>
  <c r="P47"/>
  <c r="N47"/>
  <c r="M47"/>
  <c r="K47"/>
  <c r="L47" s="1"/>
  <c r="J47"/>
  <c r="G47"/>
  <c r="H47" s="1"/>
  <c r="E47"/>
  <c r="F47" s="1"/>
  <c r="P46"/>
  <c r="N46"/>
  <c r="M46"/>
  <c r="K46"/>
  <c r="L46" s="1"/>
  <c r="J46"/>
  <c r="G46"/>
  <c r="H46" s="1"/>
  <c r="E46"/>
  <c r="F46" s="1"/>
  <c r="P45"/>
  <c r="N45"/>
  <c r="M45"/>
  <c r="K45"/>
  <c r="L45" s="1"/>
  <c r="J45"/>
  <c r="G45"/>
  <c r="H45" s="1"/>
  <c r="E45"/>
  <c r="F45" s="1"/>
  <c r="P44"/>
  <c r="M44"/>
  <c r="N44" s="1"/>
  <c r="L44"/>
  <c r="K44"/>
  <c r="J44"/>
  <c r="G44"/>
  <c r="H44" s="1"/>
  <c r="E44"/>
  <c r="F44" s="1"/>
  <c r="P43"/>
  <c r="N43"/>
  <c r="M43"/>
  <c r="L43"/>
  <c r="K43"/>
  <c r="J43"/>
  <c r="G43"/>
  <c r="H43" s="1"/>
  <c r="E43"/>
  <c r="F43" s="1"/>
  <c r="P42"/>
  <c r="N42"/>
  <c r="M42"/>
  <c r="L42"/>
  <c r="K42"/>
  <c r="J42"/>
  <c r="G42"/>
  <c r="H42" s="1"/>
  <c r="E42"/>
  <c r="F42" s="1"/>
  <c r="P41"/>
  <c r="N41"/>
  <c r="M41"/>
  <c r="L41"/>
  <c r="K41"/>
  <c r="J41"/>
  <c r="G41"/>
  <c r="H41" s="1"/>
  <c r="E41"/>
  <c r="F41" s="1"/>
  <c r="P40"/>
  <c r="N40"/>
  <c r="M40"/>
  <c r="L40"/>
  <c r="K40"/>
  <c r="J40"/>
  <c r="G40"/>
  <c r="H40" s="1"/>
  <c r="E40"/>
  <c r="F40" s="1"/>
  <c r="P39"/>
  <c r="N39"/>
  <c r="M39"/>
  <c r="L39"/>
  <c r="K39"/>
  <c r="J39"/>
  <c r="G39"/>
  <c r="H39" s="1"/>
  <c r="E39"/>
  <c r="F39" s="1"/>
  <c r="P38"/>
  <c r="N38"/>
  <c r="M38"/>
  <c r="L38"/>
  <c r="K38"/>
  <c r="J38"/>
  <c r="G38"/>
  <c r="H38" s="1"/>
  <c r="E38"/>
  <c r="F38" s="1"/>
  <c r="P37"/>
  <c r="N37"/>
  <c r="M37"/>
  <c r="L37"/>
  <c r="K37"/>
  <c r="J37"/>
  <c r="G37"/>
  <c r="H37" s="1"/>
  <c r="E37"/>
  <c r="F37" s="1"/>
  <c r="P36"/>
  <c r="M36"/>
  <c r="N36" s="1"/>
  <c r="L36"/>
  <c r="K36"/>
  <c r="J36"/>
  <c r="G36"/>
  <c r="H36" s="1"/>
  <c r="E36"/>
  <c r="F36" s="1"/>
  <c r="P35"/>
  <c r="M35"/>
  <c r="N35" s="1"/>
  <c r="L35"/>
  <c r="K35"/>
  <c r="J35"/>
  <c r="G35"/>
  <c r="H35" s="1"/>
  <c r="E35"/>
  <c r="F35" s="1"/>
  <c r="P34"/>
  <c r="M34"/>
  <c r="N34" s="1"/>
  <c r="L34"/>
  <c r="K34"/>
  <c r="J34"/>
  <c r="G34"/>
  <c r="H34" s="1"/>
  <c r="E34"/>
  <c r="F34" s="1"/>
  <c r="P33"/>
  <c r="M33"/>
  <c r="N33" s="1"/>
  <c r="K33"/>
  <c r="L33" s="1"/>
  <c r="J33"/>
  <c r="G33"/>
  <c r="H33" s="1"/>
  <c r="F33"/>
  <c r="E33"/>
  <c r="P32"/>
  <c r="N32"/>
  <c r="M32"/>
  <c r="L32"/>
  <c r="K32"/>
  <c r="J32"/>
  <c r="H32"/>
  <c r="G32"/>
  <c r="E32"/>
  <c r="F32" s="1"/>
  <c r="P31"/>
  <c r="N31"/>
  <c r="M31"/>
  <c r="K31"/>
  <c r="L31" s="1"/>
  <c r="J31"/>
  <c r="G31"/>
  <c r="H31" s="1"/>
  <c r="E31"/>
  <c r="F31" s="1"/>
  <c r="P30"/>
  <c r="N30"/>
  <c r="M30"/>
  <c r="K30"/>
  <c r="L30" s="1"/>
  <c r="J30"/>
  <c r="G30"/>
  <c r="H30" s="1"/>
  <c r="E30"/>
  <c r="F30" s="1"/>
  <c r="P29"/>
  <c r="M29"/>
  <c r="N29" s="1"/>
  <c r="K29"/>
  <c r="L29" s="1"/>
  <c r="J29"/>
  <c r="G29"/>
  <c r="H29" s="1"/>
  <c r="F29"/>
  <c r="E29"/>
  <c r="P28"/>
  <c r="N28"/>
  <c r="M28"/>
  <c r="L28"/>
  <c r="K28"/>
  <c r="J28"/>
  <c r="G28"/>
  <c r="H28" s="1"/>
  <c r="E28"/>
  <c r="F28" s="1"/>
  <c r="P27"/>
  <c r="N27"/>
  <c r="M27"/>
  <c r="L27"/>
  <c r="K27"/>
  <c r="J27"/>
  <c r="G27"/>
  <c r="H27" s="1"/>
  <c r="E27"/>
  <c r="F27" s="1"/>
  <c r="P26"/>
  <c r="N26"/>
  <c r="M26"/>
  <c r="L26"/>
  <c r="K26"/>
  <c r="J26"/>
  <c r="G26"/>
  <c r="H26" s="1"/>
  <c r="E26"/>
  <c r="F26" s="1"/>
  <c r="P25"/>
  <c r="N25"/>
  <c r="M25"/>
  <c r="L25"/>
  <c r="K25"/>
  <c r="J25"/>
  <c r="G25"/>
  <c r="H25" s="1"/>
  <c r="E25"/>
  <c r="F25" s="1"/>
  <c r="P24"/>
  <c r="M24"/>
  <c r="N24" s="1"/>
  <c r="L24"/>
  <c r="K24"/>
  <c r="J24"/>
  <c r="G24"/>
  <c r="H24" s="1"/>
  <c r="E24"/>
  <c r="F24" s="1"/>
  <c r="P23"/>
  <c r="N23"/>
  <c r="M23"/>
  <c r="L23"/>
  <c r="K23"/>
  <c r="J23"/>
  <c r="G23"/>
  <c r="H23" s="1"/>
  <c r="E23"/>
  <c r="F23" s="1"/>
  <c r="P22"/>
  <c r="N22"/>
  <c r="M22"/>
  <c r="L22"/>
  <c r="K22"/>
  <c r="J22"/>
  <c r="G22"/>
  <c r="H22" s="1"/>
  <c r="E22"/>
  <c r="F22" s="1"/>
  <c r="P21"/>
  <c r="N21"/>
  <c r="M21"/>
  <c r="L21"/>
  <c r="K21"/>
  <c r="J21"/>
  <c r="G21"/>
  <c r="H21" s="1"/>
  <c r="E21"/>
  <c r="F21" s="1"/>
  <c r="P20"/>
  <c r="N20"/>
  <c r="M20"/>
  <c r="L20"/>
  <c r="K20"/>
  <c r="J20"/>
  <c r="G20"/>
  <c r="H20" s="1"/>
  <c r="E20"/>
  <c r="F20" s="1"/>
  <c r="P19"/>
  <c r="N19"/>
  <c r="M19"/>
  <c r="K19"/>
  <c r="L19" s="1"/>
  <c r="J19"/>
  <c r="G19"/>
  <c r="H19" s="1"/>
  <c r="E19"/>
  <c r="F19" s="1"/>
  <c r="P18"/>
  <c r="N18"/>
  <c r="M18"/>
  <c r="L18"/>
  <c r="K18"/>
  <c r="J18"/>
  <c r="G18"/>
  <c r="H18" s="1"/>
  <c r="E18"/>
  <c r="F18" s="1"/>
  <c r="P17"/>
  <c r="N17"/>
  <c r="M17"/>
  <c r="L17"/>
  <c r="K17"/>
  <c r="J17"/>
  <c r="G17"/>
  <c r="H17" s="1"/>
  <c r="F17"/>
  <c r="E17"/>
  <c r="P16"/>
  <c r="N16"/>
  <c r="M16"/>
  <c r="K16"/>
  <c r="L16" s="1"/>
  <c r="J16"/>
  <c r="H16"/>
  <c r="G16"/>
  <c r="E16"/>
  <c r="F16" s="1"/>
  <c r="P15"/>
  <c r="N15"/>
  <c r="M15"/>
  <c r="L15"/>
  <c r="K15"/>
  <c r="J15"/>
  <c r="G15"/>
  <c r="H15" s="1"/>
  <c r="E15"/>
  <c r="F15" s="1"/>
  <c r="P14"/>
  <c r="N14"/>
  <c r="M14"/>
  <c r="K14"/>
  <c r="L14" s="1"/>
  <c r="J14"/>
  <c r="G14"/>
  <c r="H14" s="1"/>
  <c r="E14"/>
  <c r="F14" s="1"/>
  <c r="P13"/>
  <c r="N13"/>
  <c r="M13"/>
  <c r="L13"/>
  <c r="K13"/>
  <c r="J13"/>
  <c r="G13"/>
  <c r="H13" s="1"/>
  <c r="E13"/>
  <c r="F13" s="1"/>
  <c r="P12"/>
  <c r="N12"/>
  <c r="M12"/>
  <c r="L12"/>
  <c r="K12"/>
  <c r="J12"/>
  <c r="G12"/>
  <c r="H12" s="1"/>
  <c r="E12"/>
  <c r="F12" s="1"/>
  <c r="P11"/>
  <c r="N11"/>
  <c r="M11"/>
  <c r="K11"/>
  <c r="L11" s="1"/>
  <c r="J11"/>
  <c r="G11"/>
  <c r="E11"/>
  <c r="F11" s="1"/>
  <c r="K55" i="1"/>
  <c r="P50"/>
  <c r="N50"/>
  <c r="M50"/>
  <c r="L50"/>
  <c r="K50"/>
  <c r="J50"/>
  <c r="H50"/>
  <c r="G50"/>
  <c r="E50"/>
  <c r="F50" s="1"/>
  <c r="P49"/>
  <c r="N49"/>
  <c r="M49"/>
  <c r="L49"/>
  <c r="K49"/>
  <c r="J49"/>
  <c r="G49"/>
  <c r="H49" s="1"/>
  <c r="F49"/>
  <c r="E49"/>
  <c r="P48"/>
  <c r="N48"/>
  <c r="M48"/>
  <c r="L48"/>
  <c r="K48"/>
  <c r="J48"/>
  <c r="G48"/>
  <c r="H48" s="1"/>
  <c r="E48"/>
  <c r="F48" s="1"/>
  <c r="P47"/>
  <c r="N47"/>
  <c r="M47"/>
  <c r="K47"/>
  <c r="L47" s="1"/>
  <c r="J47"/>
  <c r="G47"/>
  <c r="H47" s="1"/>
  <c r="E47"/>
  <c r="F47" s="1"/>
  <c r="P46"/>
  <c r="N46"/>
  <c r="M46"/>
  <c r="K46"/>
  <c r="L46" s="1"/>
  <c r="J46"/>
  <c r="G46"/>
  <c r="H46" s="1"/>
  <c r="E46"/>
  <c r="F46" s="1"/>
  <c r="P45"/>
  <c r="N45"/>
  <c r="M45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N43"/>
  <c r="M43"/>
  <c r="K43"/>
  <c r="L43" s="1"/>
  <c r="J43"/>
  <c r="G43"/>
  <c r="H43" s="1"/>
  <c r="F43"/>
  <c r="E43"/>
  <c r="P42"/>
  <c r="N42"/>
  <c r="M42"/>
  <c r="L42"/>
  <c r="K42"/>
  <c r="J42"/>
  <c r="H42"/>
  <c r="G42"/>
  <c r="E42"/>
  <c r="F42" s="1"/>
  <c r="P41"/>
  <c r="M41"/>
  <c r="N41" s="1"/>
  <c r="L41"/>
  <c r="K41"/>
  <c r="J41"/>
  <c r="G41"/>
  <c r="H41" s="1"/>
  <c r="E41"/>
  <c r="F41" s="1"/>
  <c r="P40"/>
  <c r="M40"/>
  <c r="N40" s="1"/>
  <c r="L40"/>
  <c r="K40"/>
  <c r="J40"/>
  <c r="G40"/>
  <c r="H40" s="1"/>
  <c r="E40"/>
  <c r="F40" s="1"/>
  <c r="P39"/>
  <c r="M39"/>
  <c r="N39" s="1"/>
  <c r="L39"/>
  <c r="K39"/>
  <c r="J39"/>
  <c r="G39"/>
  <c r="H39" s="1"/>
  <c r="F39"/>
  <c r="E39"/>
  <c r="P38"/>
  <c r="N38"/>
  <c r="M38"/>
  <c r="L38"/>
  <c r="K38"/>
  <c r="J38"/>
  <c r="G38"/>
  <c r="H38" s="1"/>
  <c r="E38"/>
  <c r="F38" s="1"/>
  <c r="P37"/>
  <c r="N37"/>
  <c r="M37"/>
  <c r="K37"/>
  <c r="L37" s="1"/>
  <c r="J37"/>
  <c r="G37"/>
  <c r="H37" s="1"/>
  <c r="E37"/>
  <c r="F37" s="1"/>
  <c r="P36"/>
  <c r="N36"/>
  <c r="M36"/>
  <c r="L36"/>
  <c r="K36"/>
  <c r="J36"/>
  <c r="G36"/>
  <c r="H36" s="1"/>
  <c r="E36"/>
  <c r="F36" s="1"/>
  <c r="P35"/>
  <c r="N35"/>
  <c r="M35"/>
  <c r="L35"/>
  <c r="K35"/>
  <c r="J35"/>
  <c r="G35"/>
  <c r="H35" s="1"/>
  <c r="E35"/>
  <c r="F35" s="1"/>
  <c r="P34"/>
  <c r="N34"/>
  <c r="M34"/>
  <c r="L34"/>
  <c r="K34"/>
  <c r="J34"/>
  <c r="G34"/>
  <c r="H34" s="1"/>
  <c r="E34"/>
  <c r="F34" s="1"/>
  <c r="P33"/>
  <c r="N33"/>
  <c r="M33"/>
  <c r="K33"/>
  <c r="L33" s="1"/>
  <c r="J33"/>
  <c r="G33"/>
  <c r="H33" s="1"/>
  <c r="E33"/>
  <c r="F33" s="1"/>
  <c r="P32"/>
  <c r="N32"/>
  <c r="M32"/>
  <c r="L32"/>
  <c r="K32"/>
  <c r="J32"/>
  <c r="G32"/>
  <c r="H32" s="1"/>
  <c r="E32"/>
  <c r="F32" s="1"/>
  <c r="P31"/>
  <c r="N31"/>
  <c r="M31"/>
  <c r="L31"/>
  <c r="K31"/>
  <c r="J31"/>
  <c r="G31"/>
  <c r="H31" s="1"/>
  <c r="E31"/>
  <c r="F31" s="1"/>
  <c r="P30"/>
  <c r="N30"/>
  <c r="M30"/>
  <c r="L30"/>
  <c r="K30"/>
  <c r="J30"/>
  <c r="G30"/>
  <c r="H30" s="1"/>
  <c r="E30"/>
  <c r="F30" s="1"/>
  <c r="P29"/>
  <c r="N29"/>
  <c r="M29"/>
  <c r="L29"/>
  <c r="K29"/>
  <c r="J29"/>
  <c r="G29"/>
  <c r="H29" s="1"/>
  <c r="E29"/>
  <c r="F29" s="1"/>
  <c r="P28"/>
  <c r="N28"/>
  <c r="M28"/>
  <c r="L28"/>
  <c r="K28"/>
  <c r="J28"/>
  <c r="G28"/>
  <c r="H28" s="1"/>
  <c r="E28"/>
  <c r="F28" s="1"/>
  <c r="P27"/>
  <c r="N27"/>
  <c r="M27"/>
  <c r="L27"/>
  <c r="K27"/>
  <c r="J27"/>
  <c r="G27"/>
  <c r="H27" s="1"/>
  <c r="E27"/>
  <c r="F27" s="1"/>
  <c r="P26"/>
  <c r="N26"/>
  <c r="M26"/>
  <c r="L26"/>
  <c r="K26"/>
  <c r="J26"/>
  <c r="G26"/>
  <c r="H26" s="1"/>
  <c r="E26"/>
  <c r="F26" s="1"/>
  <c r="P25"/>
  <c r="N25"/>
  <c r="M25"/>
  <c r="K25"/>
  <c r="L25" s="1"/>
  <c r="J25"/>
  <c r="G25"/>
  <c r="H25" s="1"/>
  <c r="E25"/>
  <c r="F25" s="1"/>
  <c r="P24"/>
  <c r="N24"/>
  <c r="M24"/>
  <c r="K24"/>
  <c r="L24" s="1"/>
  <c r="J24"/>
  <c r="G24"/>
  <c r="H24" s="1"/>
  <c r="E24"/>
  <c r="F24" s="1"/>
  <c r="P23"/>
  <c r="N23"/>
  <c r="M23"/>
  <c r="K23"/>
  <c r="L23" s="1"/>
  <c r="J23"/>
  <c r="G23"/>
  <c r="H23" s="1"/>
  <c r="F23"/>
  <c r="E23"/>
  <c r="P22"/>
  <c r="N22"/>
  <c r="M22"/>
  <c r="L22"/>
  <c r="K22"/>
  <c r="J22"/>
  <c r="G22"/>
  <c r="H22" s="1"/>
  <c r="E22"/>
  <c r="F22" s="1"/>
  <c r="P21"/>
  <c r="N21"/>
  <c r="M21"/>
  <c r="L21"/>
  <c r="K21"/>
  <c r="J21"/>
  <c r="G21"/>
  <c r="H21" s="1"/>
  <c r="E21"/>
  <c r="F21" s="1"/>
  <c r="P20"/>
  <c r="N20"/>
  <c r="M20"/>
  <c r="L20"/>
  <c r="K20"/>
  <c r="J20"/>
  <c r="G20"/>
  <c r="H20" s="1"/>
  <c r="E20"/>
  <c r="F20" s="1"/>
  <c r="P19"/>
  <c r="M19"/>
  <c r="N19" s="1"/>
  <c r="L19"/>
  <c r="K19"/>
  <c r="J19"/>
  <c r="G19"/>
  <c r="H19" s="1"/>
  <c r="E19"/>
  <c r="F19" s="1"/>
  <c r="P18"/>
  <c r="M18"/>
  <c r="N18" s="1"/>
  <c r="L18"/>
  <c r="K18"/>
  <c r="J18"/>
  <c r="G18"/>
  <c r="H18" s="1"/>
  <c r="E18"/>
  <c r="F18" s="1"/>
  <c r="P17"/>
  <c r="M17"/>
  <c r="N17" s="1"/>
  <c r="L17"/>
  <c r="K17"/>
  <c r="J17"/>
  <c r="G17"/>
  <c r="H17" s="1"/>
  <c r="E17"/>
  <c r="F17" s="1"/>
  <c r="P16"/>
  <c r="M16"/>
  <c r="N16" s="1"/>
  <c r="L16"/>
  <c r="K16"/>
  <c r="J16"/>
  <c r="G16"/>
  <c r="H16" s="1"/>
  <c r="E16"/>
  <c r="F16" s="1"/>
  <c r="P15"/>
  <c r="M15"/>
  <c r="N15" s="1"/>
  <c r="L15"/>
  <c r="K15"/>
  <c r="J15"/>
  <c r="G15"/>
  <c r="H15" s="1"/>
  <c r="F15"/>
  <c r="E15"/>
  <c r="P14"/>
  <c r="N14"/>
  <c r="M14"/>
  <c r="L14"/>
  <c r="K14"/>
  <c r="J14"/>
  <c r="G14"/>
  <c r="H14" s="1"/>
  <c r="E14"/>
  <c r="F14" s="1"/>
  <c r="P13"/>
  <c r="N13"/>
  <c r="M13"/>
  <c r="L13"/>
  <c r="K13"/>
  <c r="J13"/>
  <c r="G13"/>
  <c r="H13" s="1"/>
  <c r="E13"/>
  <c r="F13" s="1"/>
  <c r="P12"/>
  <c r="N12"/>
  <c r="M12"/>
  <c r="L12"/>
  <c r="K12"/>
  <c r="J12"/>
  <c r="G12"/>
  <c r="H12" s="1"/>
  <c r="E12"/>
  <c r="F12" s="1"/>
  <c r="P11"/>
  <c r="N11"/>
  <c r="M11"/>
  <c r="K11"/>
  <c r="L11" s="1"/>
  <c r="J11"/>
  <c r="G11"/>
  <c r="E11"/>
  <c r="F11" s="1"/>
  <c r="K52" i="3" l="1"/>
  <c r="K52" i="2"/>
  <c r="K54" i="1"/>
  <c r="K52"/>
  <c r="H11"/>
  <c r="H11" i="2"/>
  <c r="H11" i="3"/>
  <c r="K54"/>
  <c r="K54" i="2"/>
  <c r="K53" i="1"/>
  <c r="K53" i="2"/>
  <c r="K53" i="3"/>
</calcChain>
</file>

<file path=xl/sharedStrings.xml><?xml version="1.0" encoding="utf-8"?>
<sst xmlns="http://schemas.openxmlformats.org/spreadsheetml/2006/main" count="672" uniqueCount="198">
  <si>
    <t>DAFTAR NILAI SISWA SMAN 9 SEMARANG SEMESTER GENAP TAHUN PELAJARAN 2017/2018</t>
  </si>
  <si>
    <t>Guru :</t>
  </si>
  <si>
    <t>Endah Kartikawati S.Pd.</t>
  </si>
  <si>
    <t>Kelas X-IPS 1</t>
  </si>
  <si>
    <t>Mapel :</t>
  </si>
  <si>
    <t>Bahasa Inggris [ Kelompok A (Wajib) ]</t>
  </si>
  <si>
    <t>didownload 21/05/2018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</si>
  <si>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</si>
  <si>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</si>
  <si>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</si>
  <si>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</si>
  <si>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</si>
  <si>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</si>
  <si>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</si>
  <si>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</si>
  <si>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</si>
  <si>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</si>
  <si>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</si>
  <si>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</si>
  <si>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</si>
  <si>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</si>
  <si>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</si>
  <si>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</si>
  <si>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</si>
  <si>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</si>
  <si>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</si>
  <si>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</si>
  <si>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</si>
  <si>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</si>
  <si>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</si>
  <si>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</si>
  <si>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</si>
  <si>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</si>
  <si>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</si>
  <si>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</si>
  <si>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</si>
  <si>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</si>
  <si>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</si>
  <si>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</si>
  <si>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</si>
  <si>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</si>
  <si>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</si>
  <si>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</si>
  <si>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</si>
  <si>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</si>
  <si>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</si>
  <si>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</si>
  <si>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</si>
  <si>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</si>
  <si>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</si>
  <si>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</si>
  <si>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</si>
  <si>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</si>
  <si>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</si>
  <si>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</si>
  <si>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</si>
  <si>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</si>
  <si>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</si>
  <si>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</si>
  <si>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</si>
  <si>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</si>
  <si>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</si>
  <si>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</si>
  <si>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</si>
  <si>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</si>
  <si>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</si>
  <si>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</si>
  <si>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</si>
  <si>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</si>
  <si>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</si>
  <si>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</si>
  <si>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</si>
  <si>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</si>
  <si>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</si>
  <si>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</si>
  <si>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</si>
  <si>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GHIEFFARY RARIFTYA PUTRA</t>
  </si>
  <si>
    <t>GHUFRAN KHALLIF PRADANSYAH</t>
  </si>
  <si>
    <t>GIVENA CHESSA OKTAVIONA</t>
  </si>
  <si>
    <t>HASNA HUMAIRA</t>
  </si>
  <si>
    <t>Predikat &amp; Deskripsi Keterampilan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</si>
  <si>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</si>
  <si>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</si>
  <si>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</si>
  <si>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</si>
  <si>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</si>
  <si>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</si>
  <si>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</si>
  <si>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</si>
  <si>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</si>
  <si>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</si>
  <si>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</si>
  <si>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</si>
  <si>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</si>
  <si>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</si>
  <si>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</si>
  <si>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</si>
  <si>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</si>
  <si>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</si>
  <si>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</si>
  <si>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INTAN PERMATA</t>
  </si>
  <si>
    <t>PRADITYA AJISANA</t>
  </si>
  <si>
    <t>GARINDRA HANUGRAHAYU JATI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</si>
  <si>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</si>
  <si>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</si>
  <si>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</si>
  <si>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</si>
  <si>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</si>
  <si>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</si>
  <si>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</si>
  <si>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</si>
  <si>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</si>
  <si>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</si>
  <si>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</si>
  <si>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19620805 198603 2 013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</si>
  <si>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</si>
  <si>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</si>
  <si>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</si>
  <si>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</si>
  <si>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</si>
  <si>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</si>
  <si>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</si>
  <si>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</si>
  <si>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</si>
  <si>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</si>
  <si>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</si>
  <si>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</si>
  <si>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</si>
  <si>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</si>
  <si>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</si>
  <si>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</si>
  <si>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</si>
  <si>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</si>
  <si>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</si>
  <si>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</si>
  <si>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</si>
  <si>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</si>
  <si>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</si>
  <si>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</si>
  <si>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</si>
  <si>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</si>
  <si>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</si>
  <si>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</si>
  <si>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</si>
  <si>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</si>
  <si>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</si>
  <si>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</si>
  <si>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</si>
  <si>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</si>
  <si>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</si>
  <si>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</si>
  <si>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</si>
  <si>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</si>
  <si>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</si>
  <si>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</si>
  <si>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</si>
  <si>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</si>
  <si>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</si>
  <si>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</si>
  <si>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</si>
  <si>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</si>
  <si>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</si>
  <si>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</si>
  <si>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</si>
  <si>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</si>
  <si>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</si>
  <si>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</si>
  <si>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</si>
  <si>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</si>
  <si>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</si>
  <si>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</si>
  <si>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</si>
  <si>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</si>
  <si>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</si>
  <si>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</si>
  <si>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</si>
  <si>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</si>
  <si>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</si>
  <si>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</si>
  <si>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</si>
  <si>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</si>
  <si>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</si>
  <si>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</si>
  <si>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</si>
  <si>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</si>
  <si>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</si>
  <si>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</si>
  <si>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</si>
  <si>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</si>
  <si>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</si>
  <si>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</si>
  <si>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</si>
  <si>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 xml:space="preserve">Memiliki kemampuan dalam menjelaskan fungsi sosial dan struktur teks tentang Recount,Legenda dan lagu </t>
  </si>
  <si>
    <t xml:space="preserve">Sangat terampil dalam membuat dan menyampaikan  materi recount tentang pengalaman pribadi </t>
  </si>
  <si>
    <t xml:space="preserve">Memiliki kemampuan dalam menjelaskan fungsi sosial dan struktur teks tentang Recount,Legenda namun perlu peningkatan dalam pemahaman Lagu </t>
  </si>
  <si>
    <t xml:space="preserve">Sangat terampil dalam membuat dan menyampaikan  materi legenda </t>
  </si>
  <si>
    <t xml:space="preserve">Memiliki kemampuan dalam menjelaskan fungsi sosial dan struktur teks namun perlu peningkatan pemahaman  tentang Recount,Legenda namun perlu peningkatan dalam pemahaman Lagu </t>
  </si>
  <si>
    <t xml:space="preserve">Sangat terampil dalam membuat dan menyampaikan  makna  lagu dengan baik 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</si>
</sst>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C1" sqref="C1:S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480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120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67282</v>
      </c>
      <c r="C11" s="19" t="s">
        <v>55</v>
      </c>
      <c r="D11" s="18"/>
      <c r="E11" s="36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81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fungsi sosial dan struktur teks tentang Recount,Legenda namun perlu peningkatan dalam pemahaman Lagu </v>
      </c>
      <c r="K11" s="36">
        <f t="shared" ref="K11:K50" si="4">IF((COUNTA(AF11:AO11)&gt;0),AVERAGE(AF11:AO11),"")</f>
        <v>77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77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membuat dan menyampaikan  materi legenda </v>
      </c>
      <c r="Q11" s="40" t="s">
        <v>9</v>
      </c>
      <c r="R11" s="40" t="s">
        <v>9</v>
      </c>
      <c r="S11" s="18"/>
      <c r="T11" s="1">
        <v>80</v>
      </c>
      <c r="U11" s="1">
        <v>80</v>
      </c>
      <c r="V11" s="1">
        <v>80</v>
      </c>
      <c r="W11" s="1">
        <v>80</v>
      </c>
      <c r="X11" s="1">
        <v>84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76</v>
      </c>
      <c r="AH11" s="1">
        <v>76</v>
      </c>
      <c r="AI11" s="1">
        <v>80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67299</v>
      </c>
      <c r="C12" s="19" t="s">
        <v>58</v>
      </c>
      <c r="D12" s="18"/>
      <c r="E12" s="36">
        <f t="shared" si="0"/>
        <v>77</v>
      </c>
      <c r="F12" s="28" t="str">
        <f t="shared" si="1"/>
        <v>B</v>
      </c>
      <c r="G12" s="28">
        <f>IF((COUNTA(T12:AC12)&gt;0),(ROUND((AVERAGE(T12:AD12)),0)),"")</f>
        <v>77</v>
      </c>
      <c r="H12" s="28" t="str">
        <f t="shared" si="2"/>
        <v>B</v>
      </c>
      <c r="I12" s="38">
        <v>2</v>
      </c>
      <c r="J12" s="28" t="str">
        <f t="shared" si="3"/>
        <v xml:space="preserve">Memiliki kemampuan dalam menjelaskan fungsi sosial dan struktur teks tentang Recount,Legenda namun perlu peningkatan dalam pemahaman Lagu </v>
      </c>
      <c r="K12" s="36">
        <f t="shared" si="4"/>
        <v>77</v>
      </c>
      <c r="L12" s="28" t="str">
        <f t="shared" si="5"/>
        <v>B</v>
      </c>
      <c r="M12" s="28">
        <f t="shared" si="6"/>
        <v>77</v>
      </c>
      <c r="N12" s="28" t="str">
        <f t="shared" si="7"/>
        <v>B</v>
      </c>
      <c r="O12" s="38">
        <v>2</v>
      </c>
      <c r="P12" s="28" t="str">
        <f t="shared" si="8"/>
        <v xml:space="preserve">Sangat terampil dalam membuat dan menyampaikan  materi legenda </v>
      </c>
      <c r="Q12" s="40" t="s">
        <v>9</v>
      </c>
      <c r="R12" s="40" t="s">
        <v>9</v>
      </c>
      <c r="S12" s="18"/>
      <c r="T12" s="1">
        <v>78</v>
      </c>
      <c r="U12" s="1">
        <v>78</v>
      </c>
      <c r="V12" s="1">
        <v>76</v>
      </c>
      <c r="W12" s="1">
        <v>76</v>
      </c>
      <c r="X12" s="1">
        <v>77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76</v>
      </c>
      <c r="AI12" s="1">
        <v>80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67315</v>
      </c>
      <c r="C13" s="19" t="s">
        <v>67</v>
      </c>
      <c r="D13" s="18"/>
      <c r="E13" s="36">
        <f t="shared" si="0"/>
        <v>71</v>
      </c>
      <c r="F13" s="28" t="str">
        <f t="shared" si="1"/>
        <v>C</v>
      </c>
      <c r="G13" s="28">
        <f>IF((COUNTA(T12:AC12)&gt;0),(ROUND((AVERAGE(T13:AD13)),0)),"")</f>
        <v>71</v>
      </c>
      <c r="H13" s="28" t="str">
        <f t="shared" si="2"/>
        <v>C</v>
      </c>
      <c r="I13" s="38">
        <v>3</v>
      </c>
      <c r="J13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3" s="36">
        <f t="shared" si="4"/>
        <v>77</v>
      </c>
      <c r="L13" s="28" t="str">
        <f t="shared" si="5"/>
        <v>B</v>
      </c>
      <c r="M13" s="28">
        <f t="shared" si="6"/>
        <v>77</v>
      </c>
      <c r="N13" s="28" t="str">
        <f t="shared" si="7"/>
        <v>B</v>
      </c>
      <c r="O13" s="38">
        <v>2</v>
      </c>
      <c r="P13" s="28" t="str">
        <f t="shared" si="8"/>
        <v xml:space="preserve">Sangat terampil dalam membuat dan menyampaikan  materi legenda </v>
      </c>
      <c r="Q13" s="40" t="s">
        <v>9</v>
      </c>
      <c r="R13" s="40" t="s">
        <v>9</v>
      </c>
      <c r="S13" s="18"/>
      <c r="T13" s="1">
        <v>72</v>
      </c>
      <c r="U13" s="1">
        <v>72</v>
      </c>
      <c r="V13" s="1">
        <v>60</v>
      </c>
      <c r="W13" s="1">
        <v>76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76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192</v>
      </c>
      <c r="FI13" s="77" t="s">
        <v>193</v>
      </c>
      <c r="FJ13" s="78">
        <v>14661</v>
      </c>
      <c r="FK13" s="78">
        <v>14671</v>
      </c>
    </row>
    <row r="14" spans="1:167">
      <c r="A14" s="19">
        <v>4</v>
      </c>
      <c r="B14" s="19">
        <v>67331</v>
      </c>
      <c r="C14" s="19" t="s">
        <v>68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 xml:space="preserve">Memiliki kemampuan dalam menjelaskan fungsi sosial dan struktur teks tentang Recount,Legenda namun perlu peningkatan dalam pemahaman Lagu </v>
      </c>
      <c r="K14" s="36">
        <f t="shared" si="4"/>
        <v>77</v>
      </c>
      <c r="L14" s="28" t="str">
        <f t="shared" si="5"/>
        <v>B</v>
      </c>
      <c r="M14" s="28">
        <f t="shared" si="6"/>
        <v>77</v>
      </c>
      <c r="N14" s="28" t="str">
        <f t="shared" si="7"/>
        <v>B</v>
      </c>
      <c r="O14" s="38">
        <v>2</v>
      </c>
      <c r="P14" s="28" t="str">
        <f t="shared" si="8"/>
        <v xml:space="preserve">Sangat terampil dalam membuat dan menyampaikan  materi legenda </v>
      </c>
      <c r="Q14" s="40" t="s">
        <v>9</v>
      </c>
      <c r="R14" s="40" t="s">
        <v>9</v>
      </c>
      <c r="S14" s="18"/>
      <c r="T14" s="1">
        <v>79</v>
      </c>
      <c r="U14" s="1">
        <v>79</v>
      </c>
      <c r="V14" s="1">
        <v>76</v>
      </c>
      <c r="W14" s="1">
        <v>76</v>
      </c>
      <c r="X14" s="1">
        <v>79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v>76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67347</v>
      </c>
      <c r="C15" s="19" t="s">
        <v>69</v>
      </c>
      <c r="D15" s="18"/>
      <c r="E15" s="36">
        <f t="shared" si="0"/>
        <v>76</v>
      </c>
      <c r="F15" s="28" t="str">
        <f t="shared" si="1"/>
        <v>B</v>
      </c>
      <c r="G15" s="28">
        <f>IF((COUNTA(T12:AC12)&gt;0),(ROUND((AVERAGE(T15:AD15)),0)),"")</f>
        <v>76</v>
      </c>
      <c r="H15" s="28" t="str">
        <f t="shared" si="2"/>
        <v>B</v>
      </c>
      <c r="I15" s="38">
        <v>2</v>
      </c>
      <c r="J15" s="28" t="str">
        <f t="shared" si="3"/>
        <v xml:space="preserve">Memiliki kemampuan dalam menjelaskan fungsi sosial dan struktur teks tentang Recount,Legenda namun perlu peningkatan dalam pemahaman Lagu </v>
      </c>
      <c r="K15" s="36">
        <f t="shared" si="4"/>
        <v>76</v>
      </c>
      <c r="L15" s="28" t="str">
        <f t="shared" si="5"/>
        <v>B</v>
      </c>
      <c r="M15" s="28">
        <f t="shared" si="6"/>
        <v>76</v>
      </c>
      <c r="N15" s="28" t="str">
        <f t="shared" si="7"/>
        <v>B</v>
      </c>
      <c r="O15" s="38">
        <v>2</v>
      </c>
      <c r="P15" s="28" t="str">
        <f t="shared" si="8"/>
        <v xml:space="preserve">Sangat terampil dalam membuat dan menyampaikan  materi legenda </v>
      </c>
      <c r="Q15" s="40" t="s">
        <v>9</v>
      </c>
      <c r="R15" s="40" t="s">
        <v>9</v>
      </c>
      <c r="S15" s="18"/>
      <c r="T15" s="1">
        <v>78</v>
      </c>
      <c r="U15" s="1">
        <v>76</v>
      </c>
      <c r="V15" s="1">
        <v>76</v>
      </c>
      <c r="W15" s="1">
        <v>76</v>
      </c>
      <c r="X15" s="1">
        <v>76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76</v>
      </c>
      <c r="AH15" s="1">
        <v>76</v>
      </c>
      <c r="AI15" s="1">
        <v>76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194</v>
      </c>
      <c r="FI15" s="77" t="s">
        <v>195</v>
      </c>
      <c r="FJ15" s="78">
        <v>14662</v>
      </c>
      <c r="FK15" s="78">
        <v>14672</v>
      </c>
    </row>
    <row r="16" spans="1:167">
      <c r="A16" s="19">
        <v>6</v>
      </c>
      <c r="B16" s="19">
        <v>67363</v>
      </c>
      <c r="C16" s="19" t="s">
        <v>70</v>
      </c>
      <c r="D16" s="18"/>
      <c r="E16" s="36">
        <f t="shared" si="0"/>
        <v>73</v>
      </c>
      <c r="F16" s="28" t="str">
        <f t="shared" si="1"/>
        <v>C</v>
      </c>
      <c r="G16" s="28">
        <f>IF((COUNTA(T12:AC12)&gt;0),(ROUND((AVERAGE(T16:AD16)),0)),"")</f>
        <v>73</v>
      </c>
      <c r="H16" s="28" t="str">
        <f t="shared" si="2"/>
        <v>C</v>
      </c>
      <c r="I16" s="38">
        <v>3</v>
      </c>
      <c r="J1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6" s="36">
        <f t="shared" si="4"/>
        <v>77</v>
      </c>
      <c r="L16" s="28" t="str">
        <f t="shared" si="5"/>
        <v>B</v>
      </c>
      <c r="M16" s="28">
        <f t="shared" si="6"/>
        <v>77</v>
      </c>
      <c r="N16" s="28" t="str">
        <f t="shared" si="7"/>
        <v>B</v>
      </c>
      <c r="O16" s="38">
        <v>2</v>
      </c>
      <c r="P16" s="28" t="str">
        <f t="shared" si="8"/>
        <v xml:space="preserve">Sangat terampil dalam membuat dan menyampaikan  materi legenda </v>
      </c>
      <c r="Q16" s="40" t="s">
        <v>9</v>
      </c>
      <c r="R16" s="40" t="s">
        <v>9</v>
      </c>
      <c r="S16" s="18"/>
      <c r="T16" s="1">
        <v>72</v>
      </c>
      <c r="U16" s="1">
        <v>72</v>
      </c>
      <c r="V16" s="1">
        <v>76</v>
      </c>
      <c r="W16" s="1">
        <v>70</v>
      </c>
      <c r="X16" s="1">
        <v>74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76</v>
      </c>
      <c r="AI16" s="1">
        <v>80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67379</v>
      </c>
      <c r="C17" s="19" t="s">
        <v>71</v>
      </c>
      <c r="D17" s="18"/>
      <c r="E17" s="36">
        <f t="shared" si="0"/>
        <v>76</v>
      </c>
      <c r="F17" s="28" t="str">
        <f t="shared" si="1"/>
        <v>B</v>
      </c>
      <c r="G17" s="28">
        <f>IF((COUNTA(T12:AC12)&gt;0),(ROUND((AVERAGE(T17:AD17)),0)),"")</f>
        <v>76</v>
      </c>
      <c r="H17" s="28" t="str">
        <f t="shared" si="2"/>
        <v>B</v>
      </c>
      <c r="I17" s="38">
        <v>2</v>
      </c>
      <c r="J17" s="28" t="str">
        <f t="shared" si="3"/>
        <v xml:space="preserve">Memiliki kemampuan dalam menjelaskan fungsi sosial dan struktur teks tentang Recount,Legenda namun perlu peningkatan dalam pemahaman Lagu </v>
      </c>
      <c r="K17" s="36">
        <f t="shared" si="4"/>
        <v>76</v>
      </c>
      <c r="L17" s="28" t="str">
        <f t="shared" si="5"/>
        <v>B</v>
      </c>
      <c r="M17" s="28">
        <f t="shared" si="6"/>
        <v>76</v>
      </c>
      <c r="N17" s="28" t="str">
        <f t="shared" si="7"/>
        <v>B</v>
      </c>
      <c r="O17" s="38">
        <v>2</v>
      </c>
      <c r="P17" s="28" t="str">
        <f t="shared" si="8"/>
        <v xml:space="preserve">Sangat terampil dalam membuat dan menyampaikan  materi legenda </v>
      </c>
      <c r="Q17" s="40" t="s">
        <v>9</v>
      </c>
      <c r="R17" s="40" t="s">
        <v>9</v>
      </c>
      <c r="S17" s="18"/>
      <c r="T17" s="1">
        <v>78</v>
      </c>
      <c r="U17" s="1">
        <v>76</v>
      </c>
      <c r="V17" s="1">
        <v>76</v>
      </c>
      <c r="W17" s="1">
        <v>76</v>
      </c>
      <c r="X17" s="1">
        <v>74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76</v>
      </c>
      <c r="AI17" s="1">
        <v>76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196</v>
      </c>
      <c r="FI17" s="77" t="s">
        <v>197</v>
      </c>
      <c r="FJ17" s="78">
        <v>14663</v>
      </c>
      <c r="FK17" s="78">
        <v>14673</v>
      </c>
    </row>
    <row r="18" spans="1:167">
      <c r="A18" s="19">
        <v>8</v>
      </c>
      <c r="B18" s="19">
        <v>67395</v>
      </c>
      <c r="C18" s="19" t="s">
        <v>72</v>
      </c>
      <c r="D18" s="18"/>
      <c r="E18" s="36">
        <f t="shared" si="0"/>
        <v>80</v>
      </c>
      <c r="F18" s="28" t="str">
        <f t="shared" si="1"/>
        <v>B</v>
      </c>
      <c r="G18" s="28">
        <f>IF((COUNTA(T12:AC12)&gt;0),(ROUND((AVERAGE(T18:AD18)),0)),"")</f>
        <v>80</v>
      </c>
      <c r="H18" s="28" t="str">
        <f t="shared" si="2"/>
        <v>B</v>
      </c>
      <c r="I18" s="38">
        <v>2</v>
      </c>
      <c r="J18" s="28" t="str">
        <f t="shared" si="3"/>
        <v xml:space="preserve">Memiliki kemampuan dalam menjelaskan fungsi sosial dan struktur teks tentang Recount,Legenda namun perlu peningkatan dalam pemahaman Lagu </v>
      </c>
      <c r="K18" s="36">
        <f t="shared" si="4"/>
        <v>77</v>
      </c>
      <c r="L18" s="28" t="str">
        <f t="shared" si="5"/>
        <v>B</v>
      </c>
      <c r="M18" s="28">
        <f t="shared" si="6"/>
        <v>77</v>
      </c>
      <c r="N18" s="28" t="str">
        <f t="shared" si="7"/>
        <v>B</v>
      </c>
      <c r="O18" s="38">
        <v>2</v>
      </c>
      <c r="P18" s="28" t="str">
        <f t="shared" si="8"/>
        <v xml:space="preserve">Sangat terampil dalam membuat dan menyampaikan  materi legenda </v>
      </c>
      <c r="Q18" s="40" t="s">
        <v>9</v>
      </c>
      <c r="R18" s="40" t="s">
        <v>9</v>
      </c>
      <c r="S18" s="18"/>
      <c r="T18" s="1">
        <v>80</v>
      </c>
      <c r="U18" s="1">
        <v>80</v>
      </c>
      <c r="V18" s="1">
        <v>80</v>
      </c>
      <c r="W18" s="1">
        <v>80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76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67411</v>
      </c>
      <c r="C19" s="19" t="s">
        <v>73</v>
      </c>
      <c r="D19" s="18"/>
      <c r="E19" s="36">
        <f t="shared" si="0"/>
        <v>74</v>
      </c>
      <c r="F19" s="28" t="str">
        <f t="shared" si="1"/>
        <v>C</v>
      </c>
      <c r="G19" s="28">
        <f>IF((COUNTA(T12:AC12)&gt;0),(ROUND((AVERAGE(T19:AD19)),0)),"")</f>
        <v>74</v>
      </c>
      <c r="H19" s="28" t="str">
        <f t="shared" si="2"/>
        <v>C</v>
      </c>
      <c r="I19" s="38">
        <v>3</v>
      </c>
      <c r="J19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9" s="36">
        <f t="shared" si="4"/>
        <v>77</v>
      </c>
      <c r="L19" s="28" t="str">
        <f t="shared" si="5"/>
        <v>B</v>
      </c>
      <c r="M19" s="28">
        <f t="shared" si="6"/>
        <v>77</v>
      </c>
      <c r="N19" s="28" t="str">
        <f t="shared" si="7"/>
        <v>B</v>
      </c>
      <c r="O19" s="38">
        <v>2</v>
      </c>
      <c r="P19" s="28" t="str">
        <f t="shared" si="8"/>
        <v xml:space="preserve">Sangat terampil dalam membuat dan menyampaikan  materi legenda </v>
      </c>
      <c r="Q19" s="40" t="s">
        <v>9</v>
      </c>
      <c r="R19" s="40" t="s">
        <v>9</v>
      </c>
      <c r="S19" s="18"/>
      <c r="T19" s="1">
        <v>76</v>
      </c>
      <c r="U19" s="1">
        <v>72</v>
      </c>
      <c r="V19" s="1">
        <v>76</v>
      </c>
      <c r="W19" s="1">
        <v>70</v>
      </c>
      <c r="X19" s="1">
        <v>76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76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14664</v>
      </c>
      <c r="FK19" s="78">
        <v>14674</v>
      </c>
    </row>
    <row r="20" spans="1:167">
      <c r="A20" s="19">
        <v>10</v>
      </c>
      <c r="B20" s="19">
        <v>67426</v>
      </c>
      <c r="C20" s="19" t="s">
        <v>74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2</v>
      </c>
      <c r="J20" s="28" t="str">
        <f t="shared" si="3"/>
        <v xml:space="preserve">Memiliki kemampuan dalam menjelaskan fungsi sosial dan struktur teks tentang Recount,Legenda namun perlu peningkatan dalam pemahaman Lagu </v>
      </c>
      <c r="K20" s="36">
        <f t="shared" si="4"/>
        <v>76</v>
      </c>
      <c r="L20" s="28" t="str">
        <f t="shared" si="5"/>
        <v>B</v>
      </c>
      <c r="M20" s="28">
        <f t="shared" si="6"/>
        <v>76</v>
      </c>
      <c r="N20" s="28" t="str">
        <f t="shared" si="7"/>
        <v>B</v>
      </c>
      <c r="O20" s="38">
        <v>2</v>
      </c>
      <c r="P20" s="28" t="str">
        <f t="shared" si="8"/>
        <v xml:space="preserve">Sangat terampil dalam membuat dan menyampaikan  materi legenda </v>
      </c>
      <c r="Q20" s="40" t="s">
        <v>9</v>
      </c>
      <c r="R20" s="40" t="s">
        <v>9</v>
      </c>
      <c r="S20" s="18"/>
      <c r="T20" s="1">
        <v>74</v>
      </c>
      <c r="U20" s="1">
        <v>72</v>
      </c>
      <c r="V20" s="1">
        <v>90</v>
      </c>
      <c r="W20" s="1">
        <v>76</v>
      </c>
      <c r="X20" s="1">
        <v>82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>
        <v>76</v>
      </c>
      <c r="AI20" s="1">
        <v>76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67443</v>
      </c>
      <c r="C21" s="19" t="s">
        <v>75</v>
      </c>
      <c r="D21" s="18"/>
      <c r="E21" s="36">
        <f t="shared" si="0"/>
        <v>72</v>
      </c>
      <c r="F21" s="28" t="str">
        <f t="shared" si="1"/>
        <v>C</v>
      </c>
      <c r="G21" s="28">
        <f>IF((COUNTA(T12:AC12)&gt;0),(ROUND((AVERAGE(T21:AD21)),0)),"")</f>
        <v>72</v>
      </c>
      <c r="H21" s="28" t="str">
        <f t="shared" si="2"/>
        <v>C</v>
      </c>
      <c r="I21" s="38">
        <v>3</v>
      </c>
      <c r="J21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1" s="36">
        <f t="shared" si="4"/>
        <v>76</v>
      </c>
      <c r="L21" s="28" t="str">
        <f t="shared" si="5"/>
        <v>B</v>
      </c>
      <c r="M21" s="28">
        <f t="shared" si="6"/>
        <v>76</v>
      </c>
      <c r="N21" s="28" t="str">
        <f t="shared" si="7"/>
        <v>B</v>
      </c>
      <c r="O21" s="38">
        <v>2</v>
      </c>
      <c r="P21" s="28" t="str">
        <f t="shared" si="8"/>
        <v xml:space="preserve">Sangat terampil dalam membuat dan menyampaikan  materi legenda </v>
      </c>
      <c r="Q21" s="40" t="s">
        <v>9</v>
      </c>
      <c r="R21" s="40" t="s">
        <v>9</v>
      </c>
      <c r="S21" s="18"/>
      <c r="T21" s="1">
        <v>72</v>
      </c>
      <c r="U21" s="1">
        <v>76</v>
      </c>
      <c r="V21" s="1">
        <v>64</v>
      </c>
      <c r="W21" s="1">
        <v>76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76</v>
      </c>
      <c r="AI21" s="1">
        <v>76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14665</v>
      </c>
      <c r="FK21" s="78">
        <v>14675</v>
      </c>
    </row>
    <row r="22" spans="1:167">
      <c r="A22" s="19">
        <v>12</v>
      </c>
      <c r="B22" s="19">
        <v>67475</v>
      </c>
      <c r="C22" s="19" t="s">
        <v>76</v>
      </c>
      <c r="D22" s="18"/>
      <c r="E22" s="36">
        <f t="shared" si="0"/>
        <v>76</v>
      </c>
      <c r="F22" s="28" t="str">
        <f t="shared" si="1"/>
        <v>B</v>
      </c>
      <c r="G22" s="28">
        <f>IF((COUNTA(T12:AC12)&gt;0),(ROUND((AVERAGE(T22:AD22)),0)),"")</f>
        <v>76</v>
      </c>
      <c r="H22" s="28" t="str">
        <f t="shared" si="2"/>
        <v>B</v>
      </c>
      <c r="I22" s="38">
        <v>2</v>
      </c>
      <c r="J22" s="28" t="str">
        <f t="shared" si="3"/>
        <v xml:space="preserve">Memiliki kemampuan dalam menjelaskan fungsi sosial dan struktur teks tentang Recount,Legenda namun perlu peningkatan dalam pemahaman Lagu </v>
      </c>
      <c r="K22" s="36">
        <f t="shared" si="4"/>
        <v>76</v>
      </c>
      <c r="L22" s="28" t="str">
        <f t="shared" si="5"/>
        <v>B</v>
      </c>
      <c r="M22" s="28">
        <f t="shared" si="6"/>
        <v>76</v>
      </c>
      <c r="N22" s="28" t="str">
        <f t="shared" si="7"/>
        <v>B</v>
      </c>
      <c r="O22" s="38">
        <v>2</v>
      </c>
      <c r="P22" s="28" t="str">
        <f t="shared" si="8"/>
        <v xml:space="preserve">Sangat terampil dalam membuat dan menyampaikan  materi legenda </v>
      </c>
      <c r="Q22" s="40" t="s">
        <v>9</v>
      </c>
      <c r="R22" s="40" t="s">
        <v>9</v>
      </c>
      <c r="S22" s="18"/>
      <c r="T22" s="1">
        <v>76</v>
      </c>
      <c r="U22" s="1">
        <v>76</v>
      </c>
      <c r="V22" s="1">
        <v>78</v>
      </c>
      <c r="W22" s="1">
        <v>76</v>
      </c>
      <c r="X22" s="1">
        <v>76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76</v>
      </c>
      <c r="AH22" s="1">
        <v>76</v>
      </c>
      <c r="AI22" s="1">
        <v>76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67491</v>
      </c>
      <c r="C23" s="19" t="s">
        <v>77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 xml:space="preserve">Memiliki kemampuan dalam menjelaskan fungsi sosial dan struktur teks tentang Recount,Legenda namun perlu peningkatan dalam pemahaman Lagu </v>
      </c>
      <c r="K23" s="36">
        <f t="shared" si="4"/>
        <v>76</v>
      </c>
      <c r="L23" s="28" t="str">
        <f t="shared" si="5"/>
        <v>B</v>
      </c>
      <c r="M23" s="28">
        <f t="shared" si="6"/>
        <v>76</v>
      </c>
      <c r="N23" s="28" t="str">
        <f t="shared" si="7"/>
        <v>B</v>
      </c>
      <c r="O23" s="38">
        <v>2</v>
      </c>
      <c r="P23" s="28" t="str">
        <f t="shared" si="8"/>
        <v xml:space="preserve">Sangat terampil dalam membuat dan menyampaikan  materi legenda </v>
      </c>
      <c r="Q23" s="40" t="s">
        <v>9</v>
      </c>
      <c r="R23" s="40" t="s">
        <v>9</v>
      </c>
      <c r="S23" s="18"/>
      <c r="T23" s="1">
        <v>78</v>
      </c>
      <c r="U23" s="1">
        <v>78</v>
      </c>
      <c r="V23" s="1">
        <v>78</v>
      </c>
      <c r="W23" s="1">
        <v>78</v>
      </c>
      <c r="X23" s="1">
        <v>88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76</v>
      </c>
      <c r="AI23" s="1">
        <v>76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14666</v>
      </c>
      <c r="FK23" s="78">
        <v>14676</v>
      </c>
    </row>
    <row r="24" spans="1:167">
      <c r="A24" s="19">
        <v>14</v>
      </c>
      <c r="B24" s="19">
        <v>67506</v>
      </c>
      <c r="C24" s="19" t="s">
        <v>78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 xml:space="preserve">Memiliki kemampuan dalam menjelaskan fungsi sosial dan struktur teks tentang Recount,Legenda namun perlu peningkatan dalam pemahaman Lagu </v>
      </c>
      <c r="K24" s="36">
        <f t="shared" si="4"/>
        <v>77</v>
      </c>
      <c r="L24" s="28" t="str">
        <f t="shared" si="5"/>
        <v>B</v>
      </c>
      <c r="M24" s="28">
        <f t="shared" si="6"/>
        <v>77</v>
      </c>
      <c r="N24" s="28" t="str">
        <f t="shared" si="7"/>
        <v>B</v>
      </c>
      <c r="O24" s="38">
        <v>2</v>
      </c>
      <c r="P24" s="28" t="str">
        <f t="shared" si="8"/>
        <v xml:space="preserve">Sangat terampil dalam membuat dan menyampaikan  materi legenda </v>
      </c>
      <c r="Q24" s="40" t="s">
        <v>9</v>
      </c>
      <c r="R24" s="40" t="s">
        <v>9</v>
      </c>
      <c r="S24" s="18"/>
      <c r="T24" s="1">
        <v>78</v>
      </c>
      <c r="U24" s="1">
        <v>78</v>
      </c>
      <c r="V24" s="1">
        <v>78</v>
      </c>
      <c r="W24" s="1">
        <v>76</v>
      </c>
      <c r="X24" s="1">
        <v>90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76</v>
      </c>
      <c r="AI24" s="1">
        <v>80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67523</v>
      </c>
      <c r="C25" s="19" t="s">
        <v>79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2</v>
      </c>
      <c r="J25" s="28" t="str">
        <f t="shared" si="3"/>
        <v xml:space="preserve">Memiliki kemampuan dalam menjelaskan fungsi sosial dan struktur teks tentang Recount,Legenda namun perlu peningkatan dalam pemahaman Lagu </v>
      </c>
      <c r="K25" s="36">
        <f t="shared" si="4"/>
        <v>77</v>
      </c>
      <c r="L25" s="28" t="str">
        <f t="shared" si="5"/>
        <v>B</v>
      </c>
      <c r="M25" s="28">
        <f t="shared" si="6"/>
        <v>77</v>
      </c>
      <c r="N25" s="28" t="str">
        <f t="shared" si="7"/>
        <v>B</v>
      </c>
      <c r="O25" s="38">
        <v>2</v>
      </c>
      <c r="P25" s="28" t="str">
        <f t="shared" si="8"/>
        <v xml:space="preserve">Sangat terampil dalam membuat dan menyampaikan  materi legenda </v>
      </c>
      <c r="Q25" s="40" t="s">
        <v>9</v>
      </c>
      <c r="R25" s="40" t="s">
        <v>9</v>
      </c>
      <c r="S25" s="18"/>
      <c r="T25" s="1">
        <v>78</v>
      </c>
      <c r="U25" s="1">
        <v>80</v>
      </c>
      <c r="V25" s="1">
        <v>78</v>
      </c>
      <c r="W25" s="1">
        <v>80</v>
      </c>
      <c r="X25" s="1">
        <v>79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>
        <v>80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14667</v>
      </c>
      <c r="FK25" s="78">
        <v>14677</v>
      </c>
    </row>
    <row r="26" spans="1:167">
      <c r="A26" s="19">
        <v>16</v>
      </c>
      <c r="B26" s="19">
        <v>67538</v>
      </c>
      <c r="C26" s="19" t="s">
        <v>81</v>
      </c>
      <c r="D26" s="18"/>
      <c r="E26" s="36">
        <f t="shared" si="0"/>
        <v>77</v>
      </c>
      <c r="F26" s="28" t="str">
        <f t="shared" si="1"/>
        <v>B</v>
      </c>
      <c r="G26" s="28">
        <f>IF((COUNTA(T12:AC12)&gt;0),(ROUND((AVERAGE(T26:AD26)),0)),"")</f>
        <v>77</v>
      </c>
      <c r="H26" s="28" t="str">
        <f t="shared" si="2"/>
        <v>B</v>
      </c>
      <c r="I26" s="38">
        <v>2</v>
      </c>
      <c r="J26" s="28" t="str">
        <f t="shared" si="3"/>
        <v xml:space="preserve">Memiliki kemampuan dalam menjelaskan fungsi sosial dan struktur teks tentang Recount,Legenda namun perlu peningkatan dalam pemahaman Lagu </v>
      </c>
      <c r="K26" s="36">
        <f t="shared" si="4"/>
        <v>76</v>
      </c>
      <c r="L26" s="28" t="str">
        <f t="shared" si="5"/>
        <v>B</v>
      </c>
      <c r="M26" s="28">
        <f t="shared" si="6"/>
        <v>76</v>
      </c>
      <c r="N26" s="28" t="str">
        <f t="shared" si="7"/>
        <v>B</v>
      </c>
      <c r="O26" s="38">
        <v>2</v>
      </c>
      <c r="P26" s="28" t="str">
        <f t="shared" si="8"/>
        <v xml:space="preserve">Sangat terampil dalam membuat dan menyampaikan  materi legenda </v>
      </c>
      <c r="Q26" s="40" t="s">
        <v>9</v>
      </c>
      <c r="R26" s="40" t="s">
        <v>9</v>
      </c>
      <c r="S26" s="18"/>
      <c r="T26" s="1">
        <v>78</v>
      </c>
      <c r="U26" s="1">
        <v>78</v>
      </c>
      <c r="V26" s="1">
        <v>78</v>
      </c>
      <c r="W26" s="1">
        <v>76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76</v>
      </c>
      <c r="AI26" s="1">
        <v>76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67555</v>
      </c>
      <c r="C27" s="19" t="s">
        <v>82</v>
      </c>
      <c r="D27" s="18"/>
      <c r="E27" s="36">
        <f t="shared" si="0"/>
        <v>78</v>
      </c>
      <c r="F27" s="28" t="str">
        <f t="shared" si="1"/>
        <v>B</v>
      </c>
      <c r="G27" s="28">
        <f>IF((COUNTA(T12:AC12)&gt;0),(ROUND((AVERAGE(T27:AD27)),0)),"")</f>
        <v>78</v>
      </c>
      <c r="H27" s="28" t="str">
        <f t="shared" si="2"/>
        <v>B</v>
      </c>
      <c r="I27" s="38">
        <v>2</v>
      </c>
      <c r="J27" s="28" t="str">
        <f t="shared" si="3"/>
        <v xml:space="preserve">Memiliki kemampuan dalam menjelaskan fungsi sosial dan struktur teks tentang Recount,Legenda namun perlu peningkatan dalam pemahaman Lagu </v>
      </c>
      <c r="K27" s="36">
        <f t="shared" si="4"/>
        <v>77</v>
      </c>
      <c r="L27" s="28" t="str">
        <f t="shared" si="5"/>
        <v>B</v>
      </c>
      <c r="M27" s="28">
        <f t="shared" si="6"/>
        <v>77</v>
      </c>
      <c r="N27" s="28" t="str">
        <f t="shared" si="7"/>
        <v>B</v>
      </c>
      <c r="O27" s="38">
        <v>2</v>
      </c>
      <c r="P27" s="28" t="str">
        <f t="shared" si="8"/>
        <v xml:space="preserve">Sangat terampil dalam membuat dan menyampaikan  materi legenda </v>
      </c>
      <c r="Q27" s="40" t="s">
        <v>9</v>
      </c>
      <c r="R27" s="40" t="s">
        <v>9</v>
      </c>
      <c r="S27" s="18"/>
      <c r="T27" s="1">
        <v>78</v>
      </c>
      <c r="U27" s="1">
        <v>78</v>
      </c>
      <c r="V27" s="1">
        <v>78</v>
      </c>
      <c r="W27" s="1">
        <v>76</v>
      </c>
      <c r="X27" s="1">
        <v>78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76</v>
      </c>
      <c r="AI27" s="1">
        <v>80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14668</v>
      </c>
      <c r="FK27" s="78">
        <v>14678</v>
      </c>
    </row>
    <row r="28" spans="1:167">
      <c r="A28" s="19">
        <v>18</v>
      </c>
      <c r="B28" s="19">
        <v>67570</v>
      </c>
      <c r="C28" s="19" t="s">
        <v>83</v>
      </c>
      <c r="D28" s="18"/>
      <c r="E28" s="36">
        <f t="shared" si="0"/>
        <v>73</v>
      </c>
      <c r="F28" s="28" t="str">
        <f t="shared" si="1"/>
        <v>C</v>
      </c>
      <c r="G28" s="28">
        <f>IF((COUNTA(T12:AC12)&gt;0),(ROUND((AVERAGE(T28:AD28)),0)),"")</f>
        <v>73</v>
      </c>
      <c r="H28" s="28" t="str">
        <f t="shared" si="2"/>
        <v>C</v>
      </c>
      <c r="I28" s="38">
        <v>3</v>
      </c>
      <c r="J28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8" s="36">
        <f t="shared" si="4"/>
        <v>76</v>
      </c>
      <c r="L28" s="28" t="str">
        <f t="shared" si="5"/>
        <v>B</v>
      </c>
      <c r="M28" s="28">
        <f t="shared" si="6"/>
        <v>76</v>
      </c>
      <c r="N28" s="28" t="str">
        <f t="shared" si="7"/>
        <v>B</v>
      </c>
      <c r="O28" s="38">
        <v>2</v>
      </c>
      <c r="P28" s="28" t="str">
        <f t="shared" si="8"/>
        <v xml:space="preserve">Sangat terampil dalam membuat dan menyampaikan  materi legenda </v>
      </c>
      <c r="Q28" s="40" t="s">
        <v>9</v>
      </c>
      <c r="R28" s="40" t="s">
        <v>9</v>
      </c>
      <c r="S28" s="18"/>
      <c r="T28" s="1">
        <v>74</v>
      </c>
      <c r="U28" s="1">
        <v>72</v>
      </c>
      <c r="V28" s="1">
        <v>72</v>
      </c>
      <c r="W28" s="1">
        <v>76</v>
      </c>
      <c r="X28" s="1">
        <v>70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76</v>
      </c>
      <c r="AH28" s="1">
        <v>76</v>
      </c>
      <c r="AI28" s="1">
        <v>76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67587</v>
      </c>
      <c r="C29" s="19" t="s">
        <v>84</v>
      </c>
      <c r="D29" s="18"/>
      <c r="E29" s="36">
        <f t="shared" si="0"/>
        <v>77</v>
      </c>
      <c r="F29" s="28" t="str">
        <f t="shared" si="1"/>
        <v>B</v>
      </c>
      <c r="G29" s="28">
        <f>IF((COUNTA(T12:AC12)&gt;0),(ROUND((AVERAGE(T29:AD29)),0)),"")</f>
        <v>77</v>
      </c>
      <c r="H29" s="28" t="str">
        <f t="shared" si="2"/>
        <v>B</v>
      </c>
      <c r="I29" s="38">
        <v>2</v>
      </c>
      <c r="J29" s="28" t="str">
        <f t="shared" si="3"/>
        <v xml:space="preserve">Memiliki kemampuan dalam menjelaskan fungsi sosial dan struktur teks tentang Recount,Legenda namun perlu peningkatan dalam pemahaman Lagu </v>
      </c>
      <c r="K29" s="36">
        <f t="shared" si="4"/>
        <v>76</v>
      </c>
      <c r="L29" s="28" t="str">
        <f t="shared" si="5"/>
        <v>B</v>
      </c>
      <c r="M29" s="28">
        <f t="shared" si="6"/>
        <v>76</v>
      </c>
      <c r="N29" s="28" t="str">
        <f t="shared" si="7"/>
        <v>B</v>
      </c>
      <c r="O29" s="38">
        <v>2</v>
      </c>
      <c r="P29" s="28" t="str">
        <f t="shared" si="8"/>
        <v xml:space="preserve">Sangat terampil dalam membuat dan menyampaikan  materi legenda </v>
      </c>
      <c r="Q29" s="40" t="s">
        <v>9</v>
      </c>
      <c r="R29" s="40" t="s">
        <v>9</v>
      </c>
      <c r="S29" s="18"/>
      <c r="T29" s="1">
        <v>78</v>
      </c>
      <c r="U29" s="1">
        <v>78</v>
      </c>
      <c r="V29" s="1">
        <v>78</v>
      </c>
      <c r="W29" s="1">
        <v>76</v>
      </c>
      <c r="X29" s="1">
        <v>76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>
        <v>76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14669</v>
      </c>
      <c r="FK29" s="78">
        <v>14679</v>
      </c>
    </row>
    <row r="30" spans="1:167">
      <c r="A30" s="19">
        <v>20</v>
      </c>
      <c r="B30" s="19">
        <v>67602</v>
      </c>
      <c r="C30" s="19" t="s">
        <v>85</v>
      </c>
      <c r="D30" s="18"/>
      <c r="E30" s="36">
        <f t="shared" si="0"/>
        <v>73</v>
      </c>
      <c r="F30" s="28" t="str">
        <f t="shared" si="1"/>
        <v>C</v>
      </c>
      <c r="G30" s="28">
        <f>IF((COUNTA(T12:AC12)&gt;0),(ROUND((AVERAGE(T30:AD30)),0)),"")</f>
        <v>73</v>
      </c>
      <c r="H30" s="28" t="str">
        <f t="shared" si="2"/>
        <v>C</v>
      </c>
      <c r="I30" s="38">
        <v>3</v>
      </c>
      <c r="J3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0" s="36">
        <f t="shared" si="4"/>
        <v>76</v>
      </c>
      <c r="L30" s="28" t="str">
        <f t="shared" si="5"/>
        <v>B</v>
      </c>
      <c r="M30" s="28">
        <f t="shared" si="6"/>
        <v>76</v>
      </c>
      <c r="N30" s="28" t="str">
        <f t="shared" si="7"/>
        <v>B</v>
      </c>
      <c r="O30" s="38">
        <v>2</v>
      </c>
      <c r="P30" s="28" t="str">
        <f t="shared" si="8"/>
        <v xml:space="preserve">Sangat terampil dalam membuat dan menyampaikan  materi legenda </v>
      </c>
      <c r="Q30" s="40" t="s">
        <v>9</v>
      </c>
      <c r="R30" s="40" t="s">
        <v>9</v>
      </c>
      <c r="S30" s="18"/>
      <c r="T30" s="1">
        <v>77</v>
      </c>
      <c r="U30" s="1">
        <v>72</v>
      </c>
      <c r="V30" s="1">
        <v>68</v>
      </c>
      <c r="W30" s="1">
        <v>76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1">
        <v>76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67619</v>
      </c>
      <c r="C31" s="19" t="s">
        <v>86</v>
      </c>
      <c r="D31" s="18"/>
      <c r="E31" s="36">
        <f t="shared" si="0"/>
        <v>76</v>
      </c>
      <c r="F31" s="28" t="str">
        <f t="shared" si="1"/>
        <v>B</v>
      </c>
      <c r="G31" s="28">
        <f>IF((COUNTA(T12:AC12)&gt;0),(ROUND((AVERAGE(T31:AD31)),0)),"")</f>
        <v>76</v>
      </c>
      <c r="H31" s="28" t="str">
        <f t="shared" si="2"/>
        <v>B</v>
      </c>
      <c r="I31" s="38">
        <v>2</v>
      </c>
      <c r="J31" s="28" t="str">
        <f t="shared" si="3"/>
        <v xml:space="preserve">Memiliki kemampuan dalam menjelaskan fungsi sosial dan struktur teks tentang Recount,Legenda namun perlu peningkatan dalam pemahaman Lagu </v>
      </c>
      <c r="K31" s="36">
        <f t="shared" si="4"/>
        <v>76</v>
      </c>
      <c r="L31" s="28" t="str">
        <f t="shared" si="5"/>
        <v>B</v>
      </c>
      <c r="M31" s="28">
        <f t="shared" si="6"/>
        <v>76</v>
      </c>
      <c r="N31" s="28" t="str">
        <f t="shared" si="7"/>
        <v>B</v>
      </c>
      <c r="O31" s="38">
        <v>2</v>
      </c>
      <c r="P31" s="28" t="str">
        <f t="shared" si="8"/>
        <v xml:space="preserve">Sangat terampil dalam membuat dan menyampaikan  materi legenda </v>
      </c>
      <c r="Q31" s="40" t="s">
        <v>9</v>
      </c>
      <c r="R31" s="40" t="s">
        <v>9</v>
      </c>
      <c r="S31" s="18"/>
      <c r="T31" s="1">
        <v>76</v>
      </c>
      <c r="U31" s="1">
        <v>76</v>
      </c>
      <c r="V31" s="1">
        <v>78</v>
      </c>
      <c r="W31" s="1">
        <v>76</v>
      </c>
      <c r="X31" s="1">
        <v>76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76</v>
      </c>
      <c r="AI31" s="1">
        <v>76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14670</v>
      </c>
      <c r="FK31" s="78">
        <v>14680</v>
      </c>
    </row>
    <row r="32" spans="1:167">
      <c r="A32" s="19">
        <v>22</v>
      </c>
      <c r="B32" s="19">
        <v>67635</v>
      </c>
      <c r="C32" s="19" t="s">
        <v>87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 xml:space="preserve">Memiliki kemampuan dalam menjelaskan fungsi sosial dan struktur teks tentang Recount,Legenda namun perlu peningkatan dalam pemahaman Lagu </v>
      </c>
      <c r="K32" s="36">
        <f t="shared" si="4"/>
        <v>76</v>
      </c>
      <c r="L32" s="28" t="str">
        <f t="shared" si="5"/>
        <v>B</v>
      </c>
      <c r="M32" s="28">
        <f t="shared" si="6"/>
        <v>76</v>
      </c>
      <c r="N32" s="28" t="str">
        <f t="shared" si="7"/>
        <v>B</v>
      </c>
      <c r="O32" s="38">
        <v>2</v>
      </c>
      <c r="P32" s="28" t="str">
        <f t="shared" si="8"/>
        <v xml:space="preserve">Sangat terampil dalam membuat dan menyampaikan  materi legenda </v>
      </c>
      <c r="Q32" s="40" t="s">
        <v>9</v>
      </c>
      <c r="R32" s="40" t="s">
        <v>9</v>
      </c>
      <c r="S32" s="18"/>
      <c r="T32" s="1">
        <v>78</v>
      </c>
      <c r="U32" s="1">
        <v>76</v>
      </c>
      <c r="V32" s="1">
        <v>76</v>
      </c>
      <c r="W32" s="1">
        <v>76</v>
      </c>
      <c r="X32" s="1">
        <v>76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76</v>
      </c>
      <c r="AH32" s="1">
        <v>76</v>
      </c>
      <c r="AI32" s="1">
        <v>76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67651</v>
      </c>
      <c r="C33" s="19" t="s">
        <v>88</v>
      </c>
      <c r="D33" s="18"/>
      <c r="E33" s="36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8">
        <v>2</v>
      </c>
      <c r="J33" s="28" t="str">
        <f t="shared" si="3"/>
        <v xml:space="preserve">Memiliki kemampuan dalam menjelaskan fungsi sosial dan struktur teks tentang Recount,Legenda namun perlu peningkatan dalam pemahaman Lagu </v>
      </c>
      <c r="K33" s="36">
        <f t="shared" si="4"/>
        <v>77</v>
      </c>
      <c r="L33" s="28" t="str">
        <f t="shared" si="5"/>
        <v>B</v>
      </c>
      <c r="M33" s="28">
        <f t="shared" si="6"/>
        <v>77</v>
      </c>
      <c r="N33" s="28" t="str">
        <f t="shared" si="7"/>
        <v>B</v>
      </c>
      <c r="O33" s="38">
        <v>2</v>
      </c>
      <c r="P33" s="28" t="str">
        <f t="shared" si="8"/>
        <v xml:space="preserve">Sangat terampil dalam membuat dan menyampaikan  materi legenda </v>
      </c>
      <c r="Q33" s="40" t="s">
        <v>9</v>
      </c>
      <c r="R33" s="40" t="s">
        <v>9</v>
      </c>
      <c r="S33" s="18"/>
      <c r="T33" s="1">
        <v>76</v>
      </c>
      <c r="U33" s="1">
        <v>76</v>
      </c>
      <c r="V33" s="1">
        <v>76</v>
      </c>
      <c r="W33" s="1">
        <v>76</v>
      </c>
      <c r="X33" s="1">
        <v>76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76</v>
      </c>
      <c r="AI33" s="1">
        <v>80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67667</v>
      </c>
      <c r="C34" s="19" t="s">
        <v>89</v>
      </c>
      <c r="D34" s="18"/>
      <c r="E34" s="36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8">
        <v>2</v>
      </c>
      <c r="J34" s="28" t="str">
        <f t="shared" si="3"/>
        <v xml:space="preserve">Memiliki kemampuan dalam menjelaskan fungsi sosial dan struktur teks tentang Recount,Legenda namun perlu peningkatan dalam pemahaman Lagu </v>
      </c>
      <c r="K34" s="36">
        <f t="shared" si="4"/>
        <v>76</v>
      </c>
      <c r="L34" s="28" t="str">
        <f t="shared" si="5"/>
        <v>B</v>
      </c>
      <c r="M34" s="28">
        <f t="shared" si="6"/>
        <v>76</v>
      </c>
      <c r="N34" s="28" t="str">
        <f t="shared" si="7"/>
        <v>B</v>
      </c>
      <c r="O34" s="38">
        <v>2</v>
      </c>
      <c r="P34" s="28" t="str">
        <f t="shared" si="8"/>
        <v xml:space="preserve">Sangat terampil dalam membuat dan menyampaikan  materi legenda </v>
      </c>
      <c r="Q34" s="40" t="s">
        <v>9</v>
      </c>
      <c r="R34" s="40" t="s">
        <v>9</v>
      </c>
      <c r="S34" s="18"/>
      <c r="T34" s="1">
        <v>75</v>
      </c>
      <c r="U34" s="1">
        <v>78</v>
      </c>
      <c r="V34" s="1">
        <v>76</v>
      </c>
      <c r="W34" s="1">
        <v>76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76</v>
      </c>
      <c r="AI34" s="1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67683</v>
      </c>
      <c r="C35" s="19" t="s">
        <v>90</v>
      </c>
      <c r="D35" s="18"/>
      <c r="E35" s="36">
        <f t="shared" si="0"/>
        <v>74</v>
      </c>
      <c r="F35" s="28" t="str">
        <f t="shared" si="1"/>
        <v>C</v>
      </c>
      <c r="G35" s="28">
        <f>IF((COUNTA(T12:AC12)&gt;0),(ROUND((AVERAGE(T35:AD35)),0)),"")</f>
        <v>74</v>
      </c>
      <c r="H35" s="28" t="str">
        <f t="shared" si="2"/>
        <v>C</v>
      </c>
      <c r="I35" s="38">
        <v>3</v>
      </c>
      <c r="J3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5" s="36">
        <f t="shared" si="4"/>
        <v>76</v>
      </c>
      <c r="L35" s="28" t="str">
        <f t="shared" si="5"/>
        <v>B</v>
      </c>
      <c r="M35" s="28">
        <f t="shared" si="6"/>
        <v>76</v>
      </c>
      <c r="N35" s="28" t="str">
        <f t="shared" si="7"/>
        <v>B</v>
      </c>
      <c r="O35" s="38">
        <v>2</v>
      </c>
      <c r="P35" s="28" t="str">
        <f t="shared" si="8"/>
        <v xml:space="preserve">Sangat terampil dalam membuat dan menyampaikan  materi legenda </v>
      </c>
      <c r="Q35" s="40" t="s">
        <v>9</v>
      </c>
      <c r="R35" s="40" t="s">
        <v>9</v>
      </c>
      <c r="S35" s="18"/>
      <c r="T35" s="1">
        <v>72</v>
      </c>
      <c r="U35" s="1">
        <v>72</v>
      </c>
      <c r="V35" s="1">
        <v>76</v>
      </c>
      <c r="W35" s="1">
        <v>76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76</v>
      </c>
      <c r="AI35" s="1">
        <v>76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67699</v>
      </c>
      <c r="C36" s="19" t="s">
        <v>91</v>
      </c>
      <c r="D36" s="18"/>
      <c r="E36" s="36">
        <f t="shared" si="0"/>
        <v>81</v>
      </c>
      <c r="F36" s="28" t="str">
        <f t="shared" si="1"/>
        <v>B</v>
      </c>
      <c r="G36" s="28">
        <f>IF((COUNTA(T12:AC12)&gt;0),(ROUND((AVERAGE(T36:AD36)),0)),"")</f>
        <v>81</v>
      </c>
      <c r="H36" s="28" t="str">
        <f t="shared" si="2"/>
        <v>B</v>
      </c>
      <c r="I36" s="38">
        <v>2</v>
      </c>
      <c r="J36" s="28" t="str">
        <f t="shared" si="3"/>
        <v xml:space="preserve">Memiliki kemampuan dalam menjelaskan fungsi sosial dan struktur teks tentang Recount,Legenda namun perlu peningkatan dalam pemahaman Lagu </v>
      </c>
      <c r="K36" s="36">
        <f t="shared" si="4"/>
        <v>77</v>
      </c>
      <c r="L36" s="28" t="str">
        <f t="shared" si="5"/>
        <v>B</v>
      </c>
      <c r="M36" s="28">
        <f t="shared" si="6"/>
        <v>77</v>
      </c>
      <c r="N36" s="28" t="str">
        <f t="shared" si="7"/>
        <v>B</v>
      </c>
      <c r="O36" s="38">
        <v>2</v>
      </c>
      <c r="P36" s="28" t="str">
        <f t="shared" si="8"/>
        <v xml:space="preserve">Sangat terampil dalam membuat dan menyampaikan  materi legenda </v>
      </c>
      <c r="Q36" s="40" t="s">
        <v>9</v>
      </c>
      <c r="R36" s="40" t="s">
        <v>9</v>
      </c>
      <c r="S36" s="18"/>
      <c r="T36" s="1">
        <v>80</v>
      </c>
      <c r="U36" s="1">
        <v>83</v>
      </c>
      <c r="V36" s="1">
        <v>84</v>
      </c>
      <c r="W36" s="1">
        <v>76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67715</v>
      </c>
      <c r="C37" s="19" t="s">
        <v>92</v>
      </c>
      <c r="D37" s="18"/>
      <c r="E37" s="36">
        <f t="shared" si="0"/>
        <v>79</v>
      </c>
      <c r="F37" s="28" t="str">
        <f t="shared" si="1"/>
        <v>B</v>
      </c>
      <c r="G37" s="28">
        <f>IF((COUNTA(T12:AC12)&gt;0),(ROUND((AVERAGE(T37:AD37)),0)),"")</f>
        <v>79</v>
      </c>
      <c r="H37" s="28" t="str">
        <f t="shared" si="2"/>
        <v>B</v>
      </c>
      <c r="I37" s="38">
        <v>2</v>
      </c>
      <c r="J37" s="28" t="str">
        <f t="shared" si="3"/>
        <v xml:space="preserve">Memiliki kemampuan dalam menjelaskan fungsi sosial dan struktur teks tentang Recount,Legenda namun perlu peningkatan dalam pemahaman Lagu </v>
      </c>
      <c r="K37" s="36">
        <f t="shared" si="4"/>
        <v>77</v>
      </c>
      <c r="L37" s="28" t="str">
        <f t="shared" si="5"/>
        <v>B</v>
      </c>
      <c r="M37" s="28">
        <f t="shared" si="6"/>
        <v>77</v>
      </c>
      <c r="N37" s="28" t="str">
        <f t="shared" si="7"/>
        <v>B</v>
      </c>
      <c r="O37" s="38">
        <v>2</v>
      </c>
      <c r="P37" s="28" t="str">
        <f t="shared" si="8"/>
        <v xml:space="preserve">Sangat terampil dalam membuat dan menyampaikan  materi legenda </v>
      </c>
      <c r="Q37" s="40" t="s">
        <v>9</v>
      </c>
      <c r="R37" s="40" t="s">
        <v>9</v>
      </c>
      <c r="S37" s="18"/>
      <c r="T37" s="1">
        <v>80</v>
      </c>
      <c r="U37" s="1">
        <v>80</v>
      </c>
      <c r="V37" s="1">
        <v>78</v>
      </c>
      <c r="W37" s="1">
        <v>78</v>
      </c>
      <c r="X37" s="1">
        <v>81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76</v>
      </c>
      <c r="AI37" s="1">
        <v>80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67731</v>
      </c>
      <c r="C38" s="19" t="s">
        <v>93</v>
      </c>
      <c r="D38" s="18"/>
      <c r="E38" s="36">
        <f t="shared" si="0"/>
        <v>76</v>
      </c>
      <c r="F38" s="28" t="str">
        <f t="shared" si="1"/>
        <v>B</v>
      </c>
      <c r="G38" s="28">
        <f>IF((COUNTA(T12:AC12)&gt;0),(ROUND((AVERAGE(T38:AD38)),0)),"")</f>
        <v>76</v>
      </c>
      <c r="H38" s="28" t="str">
        <f t="shared" si="2"/>
        <v>B</v>
      </c>
      <c r="I38" s="38">
        <v>2</v>
      </c>
      <c r="J38" s="28" t="str">
        <f t="shared" si="3"/>
        <v xml:space="preserve">Memiliki kemampuan dalam menjelaskan fungsi sosial dan struktur teks tentang Recount,Legenda namun perlu peningkatan dalam pemahaman Lagu </v>
      </c>
      <c r="K38" s="36">
        <f t="shared" si="4"/>
        <v>76</v>
      </c>
      <c r="L38" s="28" t="str">
        <f t="shared" si="5"/>
        <v>B</v>
      </c>
      <c r="M38" s="28">
        <f t="shared" si="6"/>
        <v>76</v>
      </c>
      <c r="N38" s="28" t="str">
        <f t="shared" si="7"/>
        <v>B</v>
      </c>
      <c r="O38" s="38">
        <v>2</v>
      </c>
      <c r="P38" s="28" t="str">
        <f t="shared" si="8"/>
        <v xml:space="preserve">Sangat terampil dalam membuat dan menyampaikan  materi legenda </v>
      </c>
      <c r="Q38" s="40" t="s">
        <v>9</v>
      </c>
      <c r="R38" s="40" t="s">
        <v>9</v>
      </c>
      <c r="S38" s="18"/>
      <c r="T38" s="1">
        <v>76</v>
      </c>
      <c r="U38" s="1">
        <v>76</v>
      </c>
      <c r="V38" s="1">
        <v>76</v>
      </c>
      <c r="W38" s="1">
        <v>76</v>
      </c>
      <c r="X38" s="1">
        <v>76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>
        <v>76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67747</v>
      </c>
      <c r="C39" s="19" t="s">
        <v>94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2</v>
      </c>
      <c r="J39" s="28" t="str">
        <f t="shared" si="3"/>
        <v xml:space="preserve">Memiliki kemampuan dalam menjelaskan fungsi sosial dan struktur teks tentang Recount,Legenda namun perlu peningkatan dalam pemahaman Lagu </v>
      </c>
      <c r="K39" s="36">
        <f t="shared" si="4"/>
        <v>76</v>
      </c>
      <c r="L39" s="28" t="str">
        <f t="shared" si="5"/>
        <v>B</v>
      </c>
      <c r="M39" s="28">
        <f t="shared" si="6"/>
        <v>76</v>
      </c>
      <c r="N39" s="28" t="str">
        <f t="shared" si="7"/>
        <v>B</v>
      </c>
      <c r="O39" s="38">
        <v>2</v>
      </c>
      <c r="P39" s="28" t="str">
        <f t="shared" si="8"/>
        <v xml:space="preserve">Sangat terampil dalam membuat dan menyampaikan  materi legenda </v>
      </c>
      <c r="Q39" s="40" t="s">
        <v>9</v>
      </c>
      <c r="R39" s="40" t="s">
        <v>9</v>
      </c>
      <c r="S39" s="18"/>
      <c r="T39" s="1">
        <v>76</v>
      </c>
      <c r="U39" s="1">
        <v>76</v>
      </c>
      <c r="V39" s="1">
        <v>76</v>
      </c>
      <c r="W39" s="1">
        <v>76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76</v>
      </c>
      <c r="AI39" s="1">
        <v>76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67763</v>
      </c>
      <c r="C40" s="19" t="s">
        <v>95</v>
      </c>
      <c r="D40" s="18"/>
      <c r="E40" s="36">
        <f t="shared" si="0"/>
        <v>74</v>
      </c>
      <c r="F40" s="28" t="str">
        <f t="shared" si="1"/>
        <v>C</v>
      </c>
      <c r="G40" s="28">
        <f>IF((COUNTA(T12:AC12)&gt;0),(ROUND((AVERAGE(T40:AD40)),0)),"")</f>
        <v>74</v>
      </c>
      <c r="H40" s="28" t="str">
        <f t="shared" si="2"/>
        <v>C</v>
      </c>
      <c r="I40" s="38">
        <v>3</v>
      </c>
      <c r="J4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0" s="36">
        <f t="shared" si="4"/>
        <v>76</v>
      </c>
      <c r="L40" s="28" t="str">
        <f t="shared" si="5"/>
        <v>B</v>
      </c>
      <c r="M40" s="28">
        <f t="shared" si="6"/>
        <v>76</v>
      </c>
      <c r="N40" s="28" t="str">
        <f t="shared" si="7"/>
        <v>B</v>
      </c>
      <c r="O40" s="38">
        <v>2</v>
      </c>
      <c r="P40" s="28" t="str">
        <f t="shared" si="8"/>
        <v xml:space="preserve">Sangat terampil dalam membuat dan menyampaikan  materi legenda </v>
      </c>
      <c r="Q40" s="40" t="s">
        <v>9</v>
      </c>
      <c r="R40" s="40" t="s">
        <v>9</v>
      </c>
      <c r="S40" s="18"/>
      <c r="T40" s="1">
        <v>80</v>
      </c>
      <c r="U40" s="1">
        <v>72</v>
      </c>
      <c r="V40" s="1">
        <v>70</v>
      </c>
      <c r="W40" s="1">
        <v>76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76</v>
      </c>
      <c r="AI40" s="1">
        <v>76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67779</v>
      </c>
      <c r="C41" s="19" t="s">
        <v>96</v>
      </c>
      <c r="D41" s="18"/>
      <c r="E41" s="36">
        <f t="shared" si="0"/>
        <v>72</v>
      </c>
      <c r="F41" s="28" t="str">
        <f t="shared" si="1"/>
        <v>C</v>
      </c>
      <c r="G41" s="28">
        <f>IF((COUNTA(T12:AC12)&gt;0),(ROUND((AVERAGE(T41:AD41)),0)),"")</f>
        <v>72</v>
      </c>
      <c r="H41" s="28" t="str">
        <f t="shared" si="2"/>
        <v>C</v>
      </c>
      <c r="I41" s="38">
        <v>3</v>
      </c>
      <c r="J41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1" s="36">
        <f t="shared" si="4"/>
        <v>76</v>
      </c>
      <c r="L41" s="28" t="str">
        <f t="shared" si="5"/>
        <v>B</v>
      </c>
      <c r="M41" s="28">
        <f t="shared" si="6"/>
        <v>76</v>
      </c>
      <c r="N41" s="28" t="str">
        <f t="shared" si="7"/>
        <v>B</v>
      </c>
      <c r="O41" s="38">
        <v>2</v>
      </c>
      <c r="P41" s="28" t="str">
        <f t="shared" si="8"/>
        <v xml:space="preserve">Sangat terampil dalam membuat dan menyampaikan  materi legenda </v>
      </c>
      <c r="Q41" s="40" t="s">
        <v>9</v>
      </c>
      <c r="R41" s="40" t="s">
        <v>9</v>
      </c>
      <c r="S41" s="18"/>
      <c r="T41" s="1">
        <v>84</v>
      </c>
      <c r="U41" s="1">
        <v>72</v>
      </c>
      <c r="V41" s="1">
        <v>60</v>
      </c>
      <c r="W41" s="1">
        <v>76</v>
      </c>
      <c r="X41" s="1">
        <v>70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76</v>
      </c>
      <c r="AI41" s="1">
        <v>76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67794</v>
      </c>
      <c r="C42" s="19" t="s">
        <v>97</v>
      </c>
      <c r="D42" s="18"/>
      <c r="E42" s="36">
        <f t="shared" si="0"/>
        <v>77</v>
      </c>
      <c r="F42" s="28" t="str">
        <f t="shared" si="1"/>
        <v>B</v>
      </c>
      <c r="G42" s="28">
        <f>IF((COUNTA(T12:AC12)&gt;0),(ROUND((AVERAGE(T42:AD42)),0)),"")</f>
        <v>77</v>
      </c>
      <c r="H42" s="28" t="str">
        <f t="shared" si="2"/>
        <v>B</v>
      </c>
      <c r="I42" s="38">
        <v>2</v>
      </c>
      <c r="J42" s="28" t="str">
        <f t="shared" si="3"/>
        <v xml:space="preserve">Memiliki kemampuan dalam menjelaskan fungsi sosial dan struktur teks tentang Recount,Legenda namun perlu peningkatan dalam pemahaman Lagu </v>
      </c>
      <c r="K42" s="36">
        <f t="shared" si="4"/>
        <v>76</v>
      </c>
      <c r="L42" s="28" t="str">
        <f t="shared" si="5"/>
        <v>B</v>
      </c>
      <c r="M42" s="28">
        <f t="shared" si="6"/>
        <v>76</v>
      </c>
      <c r="N42" s="28" t="str">
        <f t="shared" si="7"/>
        <v>B</v>
      </c>
      <c r="O42" s="38">
        <v>2</v>
      </c>
      <c r="P42" s="28" t="str">
        <f t="shared" si="8"/>
        <v xml:space="preserve">Sangat terampil dalam membuat dan menyampaikan  materi legenda </v>
      </c>
      <c r="Q42" s="40" t="s">
        <v>9</v>
      </c>
      <c r="R42" s="40" t="s">
        <v>9</v>
      </c>
      <c r="S42" s="18"/>
      <c r="T42" s="1">
        <v>76</v>
      </c>
      <c r="U42" s="1">
        <v>78</v>
      </c>
      <c r="V42" s="1">
        <v>78</v>
      </c>
      <c r="W42" s="1">
        <v>78</v>
      </c>
      <c r="X42" s="1">
        <v>76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76</v>
      </c>
      <c r="AI42" s="1">
        <v>76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67827</v>
      </c>
      <c r="C43" s="19" t="s">
        <v>98</v>
      </c>
      <c r="D43" s="18"/>
      <c r="E43" s="36">
        <f t="shared" si="0"/>
        <v>70</v>
      </c>
      <c r="F43" s="28" t="str">
        <f t="shared" si="1"/>
        <v>C</v>
      </c>
      <c r="G43" s="28">
        <f>IF((COUNTA(T12:AC12)&gt;0),(ROUND((AVERAGE(T43:AD43)),0)),"")</f>
        <v>70</v>
      </c>
      <c r="H43" s="28" t="str">
        <f t="shared" si="2"/>
        <v>C</v>
      </c>
      <c r="I43" s="38">
        <v>3</v>
      </c>
      <c r="J43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3" s="36">
        <f t="shared" si="4"/>
        <v>76</v>
      </c>
      <c r="L43" s="28" t="str">
        <f t="shared" si="5"/>
        <v>B</v>
      </c>
      <c r="M43" s="28">
        <f t="shared" si="6"/>
        <v>76</v>
      </c>
      <c r="N43" s="28" t="str">
        <f t="shared" si="7"/>
        <v>B</v>
      </c>
      <c r="O43" s="38">
        <v>2</v>
      </c>
      <c r="P43" s="28" t="str">
        <f t="shared" si="8"/>
        <v xml:space="preserve">Sangat terampil dalam membuat dan menyampaikan  materi legenda </v>
      </c>
      <c r="Q43" s="40" t="s">
        <v>9</v>
      </c>
      <c r="R43" s="40" t="s">
        <v>9</v>
      </c>
      <c r="S43" s="18"/>
      <c r="T43" s="1">
        <v>72</v>
      </c>
      <c r="U43" s="1">
        <v>72</v>
      </c>
      <c r="V43" s="1">
        <v>58</v>
      </c>
      <c r="W43" s="1">
        <v>76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76</v>
      </c>
      <c r="AI43" s="1">
        <v>76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67843</v>
      </c>
      <c r="C44" s="19" t="s">
        <v>99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2</v>
      </c>
      <c r="J44" s="28" t="str">
        <f t="shared" si="3"/>
        <v xml:space="preserve">Memiliki kemampuan dalam menjelaskan fungsi sosial dan struktur teks tentang Recount,Legenda namun perlu peningkatan dalam pemahaman Lagu </v>
      </c>
      <c r="K44" s="36">
        <f t="shared" si="4"/>
        <v>77</v>
      </c>
      <c r="L44" s="28" t="str">
        <f t="shared" si="5"/>
        <v>B</v>
      </c>
      <c r="M44" s="28">
        <f t="shared" si="6"/>
        <v>77</v>
      </c>
      <c r="N44" s="28" t="str">
        <f t="shared" si="7"/>
        <v>B</v>
      </c>
      <c r="O44" s="38">
        <v>2</v>
      </c>
      <c r="P44" s="28" t="str">
        <f t="shared" si="8"/>
        <v xml:space="preserve">Sangat terampil dalam membuat dan menyampaikan  materi legenda </v>
      </c>
      <c r="Q44" s="40" t="s">
        <v>9</v>
      </c>
      <c r="R44" s="40" t="s">
        <v>9</v>
      </c>
      <c r="S44" s="18"/>
      <c r="T44" s="1">
        <v>78</v>
      </c>
      <c r="U44" s="1">
        <v>78</v>
      </c>
      <c r="V44" s="1">
        <v>78</v>
      </c>
      <c r="W44" s="1">
        <v>76</v>
      </c>
      <c r="X44" s="1">
        <v>79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67859</v>
      </c>
      <c r="C45" s="19" t="s">
        <v>100</v>
      </c>
      <c r="D45" s="18"/>
      <c r="E45" s="36">
        <f t="shared" si="0"/>
        <v>72</v>
      </c>
      <c r="F45" s="28" t="str">
        <f t="shared" si="1"/>
        <v>C</v>
      </c>
      <c r="G45" s="28">
        <f>IF((COUNTA(T12:AC12)&gt;0),(ROUND((AVERAGE(T45:AD45)),0)),"")</f>
        <v>72</v>
      </c>
      <c r="H45" s="28" t="str">
        <f t="shared" si="2"/>
        <v>C</v>
      </c>
      <c r="I45" s="38">
        <v>3</v>
      </c>
      <c r="J4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5" s="36">
        <f t="shared" si="4"/>
        <v>76</v>
      </c>
      <c r="L45" s="28" t="str">
        <f t="shared" si="5"/>
        <v>B</v>
      </c>
      <c r="M45" s="28">
        <f t="shared" si="6"/>
        <v>76</v>
      </c>
      <c r="N45" s="28" t="str">
        <f t="shared" si="7"/>
        <v>B</v>
      </c>
      <c r="O45" s="38">
        <v>2</v>
      </c>
      <c r="P45" s="28" t="str">
        <f t="shared" si="8"/>
        <v xml:space="preserve">Sangat terampil dalam membuat dan menyampaikan  materi legenda </v>
      </c>
      <c r="Q45" s="40" t="s">
        <v>9</v>
      </c>
      <c r="R45" s="40" t="s">
        <v>9</v>
      </c>
      <c r="S45" s="18"/>
      <c r="T45" s="1">
        <v>72</v>
      </c>
      <c r="U45" s="1">
        <v>72</v>
      </c>
      <c r="V45" s="1">
        <v>70</v>
      </c>
      <c r="W45" s="1">
        <v>76</v>
      </c>
      <c r="X45" s="1">
        <v>70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>
        <v>76</v>
      </c>
      <c r="AI45" s="1">
        <v>76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67875</v>
      </c>
      <c r="C46" s="19" t="s">
        <v>101</v>
      </c>
      <c r="D46" s="18"/>
      <c r="E46" s="36">
        <f t="shared" si="0"/>
        <v>71</v>
      </c>
      <c r="F46" s="28" t="str">
        <f t="shared" si="1"/>
        <v>C</v>
      </c>
      <c r="G46" s="28">
        <f>IF((COUNTA(T12:AC12)&gt;0),(ROUND((AVERAGE(T46:AD46)),0)),"")</f>
        <v>71</v>
      </c>
      <c r="H46" s="28" t="str">
        <f t="shared" si="2"/>
        <v>C</v>
      </c>
      <c r="I46" s="38">
        <v>3</v>
      </c>
      <c r="J4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6" s="36">
        <f t="shared" si="4"/>
        <v>76</v>
      </c>
      <c r="L46" s="28" t="str">
        <f t="shared" si="5"/>
        <v>B</v>
      </c>
      <c r="M46" s="28">
        <f t="shared" si="6"/>
        <v>76</v>
      </c>
      <c r="N46" s="28" t="str">
        <f t="shared" si="7"/>
        <v>B</v>
      </c>
      <c r="O46" s="38">
        <v>2</v>
      </c>
      <c r="P46" s="28" t="str">
        <f t="shared" si="8"/>
        <v xml:space="preserve">Sangat terampil dalam membuat dan menyampaikan  materi legenda </v>
      </c>
      <c r="Q46" s="40" t="s">
        <v>9</v>
      </c>
      <c r="R46" s="40" t="s">
        <v>9</v>
      </c>
      <c r="S46" s="18"/>
      <c r="T46" s="1">
        <v>70</v>
      </c>
      <c r="U46" s="1">
        <v>70</v>
      </c>
      <c r="V46" s="1">
        <v>64</v>
      </c>
      <c r="W46" s="1">
        <v>76</v>
      </c>
      <c r="X46" s="1">
        <v>76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76</v>
      </c>
      <c r="AH46" s="1">
        <v>76</v>
      </c>
      <c r="AI46" s="1">
        <v>76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67459</v>
      </c>
      <c r="C47" s="19" t="s">
        <v>102</v>
      </c>
      <c r="D47" s="18"/>
      <c r="E47" s="36">
        <f t="shared" si="0"/>
        <v>82</v>
      </c>
      <c r="F47" s="28" t="str">
        <f t="shared" si="1"/>
        <v>B</v>
      </c>
      <c r="G47" s="28">
        <f>IF((COUNTA(T12:AC12)&gt;0),(ROUND((AVERAGE(T47:AD47)),0)),"")</f>
        <v>82</v>
      </c>
      <c r="H47" s="28" t="str">
        <f t="shared" si="2"/>
        <v>B</v>
      </c>
      <c r="I47" s="38">
        <v>2</v>
      </c>
      <c r="J47" s="28" t="str">
        <f t="shared" si="3"/>
        <v xml:space="preserve">Memiliki kemampuan dalam menjelaskan fungsi sosial dan struktur teks tentang Recount,Legenda namun perlu peningkatan dalam pemahaman Lagu </v>
      </c>
      <c r="K47" s="36">
        <f t="shared" si="4"/>
        <v>76</v>
      </c>
      <c r="L47" s="28" t="str">
        <f t="shared" si="5"/>
        <v>B</v>
      </c>
      <c r="M47" s="28">
        <f t="shared" si="6"/>
        <v>76</v>
      </c>
      <c r="N47" s="28" t="str">
        <f t="shared" si="7"/>
        <v>B</v>
      </c>
      <c r="O47" s="38">
        <v>2</v>
      </c>
      <c r="P47" s="28" t="str">
        <f t="shared" si="8"/>
        <v xml:space="preserve">Sangat terampil dalam membuat dan menyampaikan  materi legenda </v>
      </c>
      <c r="Q47" s="40" t="s">
        <v>9</v>
      </c>
      <c r="R47" s="40" t="s">
        <v>9</v>
      </c>
      <c r="S47" s="18"/>
      <c r="T47" s="1">
        <v>80</v>
      </c>
      <c r="U47" s="1">
        <v>80</v>
      </c>
      <c r="V47" s="1">
        <v>80</v>
      </c>
      <c r="W47" s="1">
        <v>80</v>
      </c>
      <c r="X47" s="1">
        <v>88</v>
      </c>
      <c r="Y47" s="1"/>
      <c r="Z47" s="1"/>
      <c r="AA47" s="1"/>
      <c r="AB47" s="1"/>
      <c r="AC47" s="1"/>
      <c r="AD47" s="1"/>
      <c r="AE47" s="18"/>
      <c r="AF47" s="1">
        <v>76</v>
      </c>
      <c r="AG47" s="1">
        <v>76</v>
      </c>
      <c r="AH47" s="1">
        <v>76</v>
      </c>
      <c r="AI47" s="1">
        <v>76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787" yWindow="17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I14" activePane="bottomRight" state="frozen"/>
      <selection pane="topRight"/>
      <selection pane="bottomLeft"/>
      <selection pane="bottomRight" activeCell="O20" sqref="O20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480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121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67891</v>
      </c>
      <c r="C11" s="19" t="s">
        <v>117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fungsi sosial dan struktur teks tentang Recount,Legenda namun perlu peningkatan dalam pemahaman Lagu </v>
      </c>
      <c r="K11" s="36">
        <f t="shared" ref="K11:K50" si="4">IF((COUNTA(AF11:AO11)&gt;0),AVERAGE(AF11:AO11),"")</f>
        <v>76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76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membuat dan menyampaikan  materi legenda </v>
      </c>
      <c r="Q11" s="40" t="s">
        <v>9</v>
      </c>
      <c r="R11" s="40" t="s">
        <v>9</v>
      </c>
      <c r="S11" s="18"/>
      <c r="T11" s="1">
        <v>76</v>
      </c>
      <c r="U11" s="1">
        <v>80</v>
      </c>
      <c r="V11" s="1">
        <v>74</v>
      </c>
      <c r="W11" s="1">
        <v>76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76</v>
      </c>
      <c r="AH11" s="1">
        <v>76</v>
      </c>
      <c r="AI11" s="1">
        <v>76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67908</v>
      </c>
      <c r="C12" s="19" t="s">
        <v>118</v>
      </c>
      <c r="D12" s="18"/>
      <c r="E12" s="36">
        <f t="shared" si="0"/>
        <v>70</v>
      </c>
      <c r="F12" s="28" t="str">
        <f t="shared" si="1"/>
        <v>C</v>
      </c>
      <c r="G12" s="28">
        <f>IF((COUNTA(T12:AC12)&gt;0),(ROUND((AVERAGE(T12:AD12)),0)),"")</f>
        <v>70</v>
      </c>
      <c r="H12" s="28" t="str">
        <f t="shared" si="2"/>
        <v>C</v>
      </c>
      <c r="I12" s="38">
        <v>3</v>
      </c>
      <c r="J1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2" s="36">
        <f t="shared" si="4"/>
        <v>76</v>
      </c>
      <c r="L12" s="28" t="str">
        <f t="shared" si="5"/>
        <v>B</v>
      </c>
      <c r="M12" s="28">
        <f t="shared" si="6"/>
        <v>76</v>
      </c>
      <c r="N12" s="28" t="str">
        <f t="shared" si="7"/>
        <v>B</v>
      </c>
      <c r="O12" s="38">
        <v>2</v>
      </c>
      <c r="P12" s="28" t="str">
        <f t="shared" si="8"/>
        <v xml:space="preserve">Sangat terampil dalam membuat dan menyampaikan  materi legenda </v>
      </c>
      <c r="Q12" s="40" t="s">
        <v>9</v>
      </c>
      <c r="R12" s="40" t="s">
        <v>9</v>
      </c>
      <c r="S12" s="18"/>
      <c r="T12" s="1">
        <v>70</v>
      </c>
      <c r="U12" s="1">
        <v>72</v>
      </c>
      <c r="V12" s="1">
        <v>60</v>
      </c>
      <c r="W12" s="1">
        <v>76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76</v>
      </c>
      <c r="AI12" s="1">
        <v>76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67924</v>
      </c>
      <c r="C13" s="19" t="s">
        <v>119</v>
      </c>
      <c r="D13" s="18"/>
      <c r="E13" s="36">
        <f t="shared" si="0"/>
        <v>74</v>
      </c>
      <c r="F13" s="28" t="str">
        <f t="shared" si="1"/>
        <v>C</v>
      </c>
      <c r="G13" s="28">
        <f>IF((COUNTA(T12:AC12)&gt;0),(ROUND((AVERAGE(T13:AD13)),0)),"")</f>
        <v>74</v>
      </c>
      <c r="H13" s="28" t="str">
        <f t="shared" si="2"/>
        <v>C</v>
      </c>
      <c r="I13" s="38">
        <v>3</v>
      </c>
      <c r="J13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3" s="36">
        <f t="shared" si="4"/>
        <v>77</v>
      </c>
      <c r="L13" s="28" t="str">
        <f t="shared" si="5"/>
        <v>B</v>
      </c>
      <c r="M13" s="28">
        <f t="shared" si="6"/>
        <v>77</v>
      </c>
      <c r="N13" s="28" t="str">
        <f t="shared" si="7"/>
        <v>B</v>
      </c>
      <c r="O13" s="38">
        <v>2</v>
      </c>
      <c r="P13" s="28" t="str">
        <f t="shared" si="8"/>
        <v xml:space="preserve">Sangat terampil dalam membuat dan menyampaikan  materi legenda </v>
      </c>
      <c r="Q13" s="40" t="s">
        <v>9</v>
      </c>
      <c r="R13" s="40" t="s">
        <v>9</v>
      </c>
      <c r="S13" s="18"/>
      <c r="T13" s="1">
        <v>70</v>
      </c>
      <c r="U13" s="1">
        <v>72</v>
      </c>
      <c r="V13" s="1">
        <v>76</v>
      </c>
      <c r="W13" s="1">
        <v>76</v>
      </c>
      <c r="X13" s="1">
        <v>76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76</v>
      </c>
      <c r="AI13" s="1">
        <v>80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192</v>
      </c>
      <c r="FI13" s="77" t="s">
        <v>193</v>
      </c>
      <c r="FJ13" s="78">
        <v>14681</v>
      </c>
      <c r="FK13" s="78">
        <v>14691</v>
      </c>
    </row>
    <row r="14" spans="1:167">
      <c r="A14" s="19">
        <v>4</v>
      </c>
      <c r="B14" s="19">
        <v>67939</v>
      </c>
      <c r="C14" s="19" t="s">
        <v>120</v>
      </c>
      <c r="D14" s="18"/>
      <c r="E14" s="36">
        <f t="shared" si="0"/>
        <v>76</v>
      </c>
      <c r="F14" s="28" t="str">
        <f t="shared" si="1"/>
        <v>B</v>
      </c>
      <c r="G14" s="28">
        <f>IF((COUNTA(T12:AC12)&gt;0),(ROUND((AVERAGE(T14:AD14)),0)),"")</f>
        <v>76</v>
      </c>
      <c r="H14" s="28" t="str">
        <f t="shared" si="2"/>
        <v>B</v>
      </c>
      <c r="I14" s="38">
        <v>2</v>
      </c>
      <c r="J14" s="28" t="str">
        <f t="shared" si="3"/>
        <v xml:space="preserve">Memiliki kemampuan dalam menjelaskan fungsi sosial dan struktur teks tentang Recount,Legenda namun perlu peningkatan dalam pemahaman Lagu </v>
      </c>
      <c r="K14" s="36">
        <f t="shared" si="4"/>
        <v>77</v>
      </c>
      <c r="L14" s="28" t="str">
        <f t="shared" si="5"/>
        <v>B</v>
      </c>
      <c r="M14" s="28">
        <f t="shared" si="6"/>
        <v>77</v>
      </c>
      <c r="N14" s="28" t="str">
        <f t="shared" si="7"/>
        <v>B</v>
      </c>
      <c r="O14" s="38">
        <v>2</v>
      </c>
      <c r="P14" s="28" t="str">
        <f t="shared" si="8"/>
        <v xml:space="preserve">Sangat terampil dalam membuat dan menyampaikan  materi legenda </v>
      </c>
      <c r="Q14" s="40" t="s">
        <v>9</v>
      </c>
      <c r="R14" s="40" t="s">
        <v>8</v>
      </c>
      <c r="S14" s="18"/>
      <c r="T14" s="1">
        <v>76</v>
      </c>
      <c r="U14" s="1">
        <v>76</v>
      </c>
      <c r="V14" s="1">
        <v>76</v>
      </c>
      <c r="W14" s="1">
        <v>76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v>76</v>
      </c>
      <c r="AI14" s="1">
        <v>80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67956</v>
      </c>
      <c r="C15" s="19" t="s">
        <v>121</v>
      </c>
      <c r="D15" s="18"/>
      <c r="E15" s="36">
        <f t="shared" si="0"/>
        <v>70</v>
      </c>
      <c r="F15" s="28" t="str">
        <f t="shared" si="1"/>
        <v>C</v>
      </c>
      <c r="G15" s="28">
        <f>IF((COUNTA(T12:AC12)&gt;0),(ROUND((AVERAGE(T15:AD15)),0)),"")</f>
        <v>70</v>
      </c>
      <c r="H15" s="28" t="str">
        <f t="shared" si="2"/>
        <v>C</v>
      </c>
      <c r="I15" s="38">
        <v>3</v>
      </c>
      <c r="J15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5" s="36">
        <f t="shared" si="4"/>
        <v>76</v>
      </c>
      <c r="L15" s="28" t="str">
        <f t="shared" si="5"/>
        <v>B</v>
      </c>
      <c r="M15" s="28">
        <f t="shared" si="6"/>
        <v>76</v>
      </c>
      <c r="N15" s="28" t="str">
        <f t="shared" si="7"/>
        <v>B</v>
      </c>
      <c r="O15" s="38">
        <v>2</v>
      </c>
      <c r="P15" s="28" t="str">
        <f t="shared" si="8"/>
        <v xml:space="preserve">Sangat terampil dalam membuat dan menyampaikan  materi legenda </v>
      </c>
      <c r="Q15" s="40" t="s">
        <v>9</v>
      </c>
      <c r="R15" s="40" t="s">
        <v>9</v>
      </c>
      <c r="S15" s="18"/>
      <c r="T15" s="1">
        <v>70</v>
      </c>
      <c r="U15" s="1">
        <v>72</v>
      </c>
      <c r="V15" s="1">
        <v>62</v>
      </c>
      <c r="W15" s="1">
        <v>76</v>
      </c>
      <c r="X15" s="1">
        <v>70</v>
      </c>
      <c r="Y15" s="1"/>
      <c r="Z15" s="1"/>
      <c r="AA15" s="1"/>
      <c r="AB15" s="1"/>
      <c r="AC15" s="1"/>
      <c r="AD15" s="1"/>
      <c r="AE15" s="18"/>
      <c r="AF15" s="1">
        <v>76</v>
      </c>
      <c r="AG15" s="1">
        <v>76</v>
      </c>
      <c r="AH15" s="1">
        <v>76</v>
      </c>
      <c r="AI15" s="1">
        <v>76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194</v>
      </c>
      <c r="FI15" s="77" t="s">
        <v>195</v>
      </c>
      <c r="FJ15" s="78">
        <v>14682</v>
      </c>
      <c r="FK15" s="78">
        <v>14692</v>
      </c>
    </row>
    <row r="16" spans="1:167">
      <c r="A16" s="19">
        <v>6</v>
      </c>
      <c r="B16" s="19">
        <v>67972</v>
      </c>
      <c r="C16" s="19" t="s">
        <v>122</v>
      </c>
      <c r="D16" s="18"/>
      <c r="E16" s="36">
        <f t="shared" si="0"/>
        <v>72</v>
      </c>
      <c r="F16" s="28" t="str">
        <f t="shared" si="1"/>
        <v>C</v>
      </c>
      <c r="G16" s="28">
        <f>IF((COUNTA(T12:AC12)&gt;0),(ROUND((AVERAGE(T16:AD16)),0)),"")</f>
        <v>72</v>
      </c>
      <c r="H16" s="28" t="str">
        <f t="shared" si="2"/>
        <v>C</v>
      </c>
      <c r="I16" s="38">
        <v>3</v>
      </c>
      <c r="J1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6" s="36">
        <f t="shared" si="4"/>
        <v>76</v>
      </c>
      <c r="L16" s="28" t="str">
        <f t="shared" si="5"/>
        <v>B</v>
      </c>
      <c r="M16" s="28">
        <f t="shared" si="6"/>
        <v>76</v>
      </c>
      <c r="N16" s="28" t="str">
        <f t="shared" si="7"/>
        <v>B</v>
      </c>
      <c r="O16" s="38">
        <v>2</v>
      </c>
      <c r="P16" s="28" t="str">
        <f t="shared" si="8"/>
        <v xml:space="preserve">Sangat terampil dalam membuat dan menyampaikan  materi legenda </v>
      </c>
      <c r="Q16" s="40" t="s">
        <v>9</v>
      </c>
      <c r="R16" s="40" t="s">
        <v>9</v>
      </c>
      <c r="S16" s="18"/>
      <c r="T16" s="1">
        <v>74</v>
      </c>
      <c r="U16" s="1">
        <v>74</v>
      </c>
      <c r="V16" s="1">
        <v>64</v>
      </c>
      <c r="W16" s="1">
        <v>76</v>
      </c>
      <c r="X16" s="1">
        <v>70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76</v>
      </c>
      <c r="AI16" s="1">
        <v>76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67988</v>
      </c>
      <c r="C17" s="19" t="s">
        <v>123</v>
      </c>
      <c r="D17" s="18"/>
      <c r="E17" s="36">
        <f t="shared" si="0"/>
        <v>71</v>
      </c>
      <c r="F17" s="28" t="str">
        <f t="shared" si="1"/>
        <v>C</v>
      </c>
      <c r="G17" s="28">
        <f>IF((COUNTA(T12:AC12)&gt;0),(ROUND((AVERAGE(T17:AD17)),0)),"")</f>
        <v>71</v>
      </c>
      <c r="H17" s="28" t="str">
        <f t="shared" si="2"/>
        <v>C</v>
      </c>
      <c r="I17" s="38">
        <v>3</v>
      </c>
      <c r="J17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7" s="36">
        <f t="shared" si="4"/>
        <v>76</v>
      </c>
      <c r="L17" s="28" t="str">
        <f t="shared" si="5"/>
        <v>B</v>
      </c>
      <c r="M17" s="28">
        <f t="shared" si="6"/>
        <v>76</v>
      </c>
      <c r="N17" s="28" t="str">
        <f t="shared" si="7"/>
        <v>B</v>
      </c>
      <c r="O17" s="38">
        <v>2</v>
      </c>
      <c r="P17" s="28" t="str">
        <f t="shared" si="8"/>
        <v xml:space="preserve">Sangat terampil dalam membuat dan menyampaikan  materi legenda </v>
      </c>
      <c r="Q17" s="40" t="s">
        <v>9</v>
      </c>
      <c r="R17" s="40" t="s">
        <v>9</v>
      </c>
      <c r="S17" s="18"/>
      <c r="T17" s="1">
        <v>72</v>
      </c>
      <c r="U17" s="1">
        <v>74</v>
      </c>
      <c r="V17" s="1">
        <v>64</v>
      </c>
      <c r="W17" s="1">
        <v>76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76</v>
      </c>
      <c r="AI17" s="1">
        <v>76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196</v>
      </c>
      <c r="FI17" s="77" t="s">
        <v>197</v>
      </c>
      <c r="FJ17" s="78">
        <v>14683</v>
      </c>
      <c r="FK17" s="78">
        <v>14693</v>
      </c>
    </row>
    <row r="18" spans="1:167">
      <c r="A18" s="19">
        <v>8</v>
      </c>
      <c r="B18" s="19">
        <v>68004</v>
      </c>
      <c r="C18" s="19" t="s">
        <v>124</v>
      </c>
      <c r="D18" s="18"/>
      <c r="E18" s="36">
        <f t="shared" si="0"/>
        <v>85</v>
      </c>
      <c r="F18" s="28" t="str">
        <f t="shared" si="1"/>
        <v>A</v>
      </c>
      <c r="G18" s="28">
        <f>IF((COUNTA(T12:AC12)&gt;0),(ROUND((AVERAGE(T18:AD18)),0)),"")</f>
        <v>85</v>
      </c>
      <c r="H18" s="28" t="str">
        <f t="shared" si="2"/>
        <v>A</v>
      </c>
      <c r="I18" s="38">
        <v>1</v>
      </c>
      <c r="J18" s="28" t="str">
        <f t="shared" si="3"/>
        <v xml:space="preserve">Memiliki kemampuan dalam menjelaskan fungsi sosial dan struktur teks tentang Recount,Legenda dan lagu </v>
      </c>
      <c r="K18" s="36">
        <f t="shared" si="4"/>
        <v>77</v>
      </c>
      <c r="L18" s="28" t="str">
        <f t="shared" si="5"/>
        <v>B</v>
      </c>
      <c r="M18" s="28">
        <f t="shared" si="6"/>
        <v>77</v>
      </c>
      <c r="N18" s="28" t="str">
        <f t="shared" si="7"/>
        <v>B</v>
      </c>
      <c r="O18" s="38">
        <v>2</v>
      </c>
      <c r="P18" s="28" t="str">
        <f t="shared" si="8"/>
        <v xml:space="preserve">Sangat terampil dalam membuat dan menyampaikan  materi legenda </v>
      </c>
      <c r="Q18" s="40" t="s">
        <v>9</v>
      </c>
      <c r="R18" s="40" t="s">
        <v>9</v>
      </c>
      <c r="S18" s="18"/>
      <c r="T18" s="1">
        <v>80</v>
      </c>
      <c r="U18" s="1">
        <v>86</v>
      </c>
      <c r="V18" s="1">
        <v>85</v>
      </c>
      <c r="W18" s="1">
        <v>86</v>
      </c>
      <c r="X18" s="1">
        <v>86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76</v>
      </c>
      <c r="AI18" s="1">
        <v>80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68020</v>
      </c>
      <c r="C19" s="19" t="s">
        <v>125</v>
      </c>
      <c r="D19" s="18"/>
      <c r="E19" s="36">
        <f t="shared" si="0"/>
        <v>78</v>
      </c>
      <c r="F19" s="28" t="str">
        <f t="shared" si="1"/>
        <v>B</v>
      </c>
      <c r="G19" s="28">
        <f>IF((COUNTA(T12:AC12)&gt;0),(ROUND((AVERAGE(T19:AD19)),0)),"")</f>
        <v>78</v>
      </c>
      <c r="H19" s="28" t="str">
        <f t="shared" si="2"/>
        <v>B</v>
      </c>
      <c r="I19" s="38">
        <v>2</v>
      </c>
      <c r="J19" s="28" t="str">
        <f t="shared" si="3"/>
        <v xml:space="preserve">Memiliki kemampuan dalam menjelaskan fungsi sosial dan struktur teks tentang Recount,Legenda namun perlu peningkatan dalam pemahaman Lagu </v>
      </c>
      <c r="K19" s="36">
        <f t="shared" si="4"/>
        <v>77</v>
      </c>
      <c r="L19" s="28" t="str">
        <f t="shared" si="5"/>
        <v>B</v>
      </c>
      <c r="M19" s="28">
        <f t="shared" si="6"/>
        <v>77</v>
      </c>
      <c r="N19" s="28" t="str">
        <f t="shared" si="7"/>
        <v>B</v>
      </c>
      <c r="O19" s="38">
        <v>2</v>
      </c>
      <c r="P19" s="28" t="str">
        <f t="shared" si="8"/>
        <v xml:space="preserve">Sangat terampil dalam membuat dan menyampaikan  materi legenda </v>
      </c>
      <c r="Q19" s="40" t="s">
        <v>9</v>
      </c>
      <c r="R19" s="40" t="s">
        <v>9</v>
      </c>
      <c r="S19" s="18"/>
      <c r="T19" s="1">
        <v>80</v>
      </c>
      <c r="U19" s="1">
        <v>72</v>
      </c>
      <c r="V19" s="1">
        <v>84</v>
      </c>
      <c r="W19" s="1">
        <v>76</v>
      </c>
      <c r="X19" s="1">
        <v>77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76</v>
      </c>
      <c r="AI19" s="1">
        <v>80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14684</v>
      </c>
      <c r="FK19" s="78">
        <v>14694</v>
      </c>
    </row>
    <row r="20" spans="1:167">
      <c r="A20" s="19">
        <v>10</v>
      </c>
      <c r="B20" s="19">
        <v>68036</v>
      </c>
      <c r="C20" s="19" t="s">
        <v>126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2</v>
      </c>
      <c r="J20" s="28" t="str">
        <f t="shared" si="3"/>
        <v xml:space="preserve">Memiliki kemampuan dalam menjelaskan fungsi sosial dan struktur teks tentang Recount,Legenda namun perlu peningkatan dalam pemahaman Lagu </v>
      </c>
      <c r="K20" s="36">
        <f t="shared" si="4"/>
        <v>77</v>
      </c>
      <c r="L20" s="28" t="str">
        <f t="shared" si="5"/>
        <v>B</v>
      </c>
      <c r="M20" s="28">
        <f t="shared" si="6"/>
        <v>77</v>
      </c>
      <c r="N20" s="28" t="str">
        <f t="shared" si="7"/>
        <v>B</v>
      </c>
      <c r="O20" s="38">
        <v>2</v>
      </c>
      <c r="P20" s="28" t="str">
        <f t="shared" si="8"/>
        <v xml:space="preserve">Sangat terampil dalam membuat dan menyampaikan  materi legenda </v>
      </c>
      <c r="Q20" s="40" t="s">
        <v>9</v>
      </c>
      <c r="R20" s="40" t="s">
        <v>9</v>
      </c>
      <c r="S20" s="18"/>
      <c r="T20" s="1">
        <v>76</v>
      </c>
      <c r="U20" s="1">
        <v>76</v>
      </c>
      <c r="V20" s="1">
        <v>76</v>
      </c>
      <c r="W20" s="1">
        <v>76</v>
      </c>
      <c r="X20" s="1">
        <v>76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>
        <v>76</v>
      </c>
      <c r="AI20" s="1">
        <v>80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68052</v>
      </c>
      <c r="C21" s="19" t="s">
        <v>127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2</v>
      </c>
      <c r="J21" s="28" t="str">
        <f t="shared" si="3"/>
        <v xml:space="preserve">Memiliki kemampuan dalam menjelaskan fungsi sosial dan struktur teks tentang Recount,Legenda namun perlu peningkatan dalam pemahaman Lagu </v>
      </c>
      <c r="K21" s="36">
        <f t="shared" si="4"/>
        <v>76</v>
      </c>
      <c r="L21" s="28" t="str">
        <f t="shared" si="5"/>
        <v>B</v>
      </c>
      <c r="M21" s="28">
        <f t="shared" si="6"/>
        <v>76</v>
      </c>
      <c r="N21" s="28" t="str">
        <f t="shared" si="7"/>
        <v>B</v>
      </c>
      <c r="O21" s="38">
        <v>2</v>
      </c>
      <c r="P21" s="28" t="str">
        <f t="shared" si="8"/>
        <v xml:space="preserve">Sangat terampil dalam membuat dan menyampaikan  materi legenda </v>
      </c>
      <c r="Q21" s="40" t="s">
        <v>9</v>
      </c>
      <c r="R21" s="40" t="s">
        <v>9</v>
      </c>
      <c r="S21" s="18"/>
      <c r="T21" s="1">
        <v>78</v>
      </c>
      <c r="U21" s="1">
        <v>85</v>
      </c>
      <c r="V21" s="1">
        <v>76</v>
      </c>
      <c r="W21" s="1">
        <v>76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76</v>
      </c>
      <c r="AI21" s="1">
        <v>76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14685</v>
      </c>
      <c r="FK21" s="78">
        <v>14695</v>
      </c>
    </row>
    <row r="22" spans="1:167">
      <c r="A22" s="19">
        <v>12</v>
      </c>
      <c r="B22" s="19">
        <v>68068</v>
      </c>
      <c r="C22" s="19" t="s">
        <v>128</v>
      </c>
      <c r="D22" s="18"/>
      <c r="E22" s="36">
        <f t="shared" si="0"/>
        <v>73</v>
      </c>
      <c r="F22" s="28" t="str">
        <f t="shared" si="1"/>
        <v>C</v>
      </c>
      <c r="G22" s="28">
        <f>IF((COUNTA(T12:AC12)&gt;0),(ROUND((AVERAGE(T22:AD22)),0)),"")</f>
        <v>73</v>
      </c>
      <c r="H22" s="28" t="str">
        <f t="shared" si="2"/>
        <v>C</v>
      </c>
      <c r="I22" s="38">
        <v>3</v>
      </c>
      <c r="J2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2" s="36">
        <f t="shared" si="4"/>
        <v>76</v>
      </c>
      <c r="L22" s="28" t="str">
        <f t="shared" si="5"/>
        <v>B</v>
      </c>
      <c r="M22" s="28">
        <f t="shared" si="6"/>
        <v>76</v>
      </c>
      <c r="N22" s="28" t="str">
        <f t="shared" si="7"/>
        <v>B</v>
      </c>
      <c r="O22" s="38">
        <v>2</v>
      </c>
      <c r="P22" s="28" t="str">
        <f t="shared" si="8"/>
        <v xml:space="preserve">Sangat terampil dalam membuat dan menyampaikan  materi legenda </v>
      </c>
      <c r="Q22" s="40" t="s">
        <v>9</v>
      </c>
      <c r="R22" s="40" t="s">
        <v>9</v>
      </c>
      <c r="S22" s="18"/>
      <c r="T22" s="1">
        <v>70</v>
      </c>
      <c r="U22" s="1">
        <v>74</v>
      </c>
      <c r="V22" s="1">
        <v>74</v>
      </c>
      <c r="W22" s="1">
        <v>76</v>
      </c>
      <c r="X22" s="1">
        <v>70</v>
      </c>
      <c r="Y22" s="1"/>
      <c r="Z22" s="1"/>
      <c r="AA22" s="1"/>
      <c r="AB22" s="1"/>
      <c r="AC22" s="1"/>
      <c r="AD22" s="1"/>
      <c r="AE22" s="18"/>
      <c r="AF22" s="1">
        <v>76</v>
      </c>
      <c r="AG22" s="1">
        <v>76</v>
      </c>
      <c r="AH22" s="1">
        <v>76</v>
      </c>
      <c r="AI22" s="1">
        <v>76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68084</v>
      </c>
      <c r="C23" s="19" t="s">
        <v>129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 xml:space="preserve">Memiliki kemampuan dalam menjelaskan fungsi sosial dan struktur teks tentang Recount,Legenda namun perlu peningkatan dalam pemahaman Lagu </v>
      </c>
      <c r="K23" s="36">
        <f t="shared" si="4"/>
        <v>77</v>
      </c>
      <c r="L23" s="28" t="str">
        <f t="shared" si="5"/>
        <v>B</v>
      </c>
      <c r="M23" s="28">
        <f t="shared" si="6"/>
        <v>77</v>
      </c>
      <c r="N23" s="28" t="str">
        <f t="shared" si="7"/>
        <v>B</v>
      </c>
      <c r="O23" s="38">
        <v>2</v>
      </c>
      <c r="P23" s="28" t="str">
        <f t="shared" si="8"/>
        <v xml:space="preserve">Sangat terampil dalam membuat dan menyampaikan  materi legenda </v>
      </c>
      <c r="Q23" s="40" t="s">
        <v>9</v>
      </c>
      <c r="R23" s="40" t="s">
        <v>8</v>
      </c>
      <c r="S23" s="18"/>
      <c r="T23" s="1">
        <v>76</v>
      </c>
      <c r="U23" s="1">
        <v>72</v>
      </c>
      <c r="V23" s="1">
        <v>76</v>
      </c>
      <c r="W23" s="1">
        <v>78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76</v>
      </c>
      <c r="AI23" s="1">
        <v>80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14686</v>
      </c>
      <c r="FK23" s="78">
        <v>14696</v>
      </c>
    </row>
    <row r="24" spans="1:167">
      <c r="A24" s="19">
        <v>14</v>
      </c>
      <c r="B24" s="19">
        <v>68099</v>
      </c>
      <c r="C24" s="19" t="s">
        <v>130</v>
      </c>
      <c r="D24" s="18"/>
      <c r="E24" s="36">
        <f t="shared" si="0"/>
        <v>76</v>
      </c>
      <c r="F24" s="28" t="str">
        <f t="shared" si="1"/>
        <v>B</v>
      </c>
      <c r="G24" s="28">
        <f>IF((COUNTA(T12:AC12)&gt;0),(ROUND((AVERAGE(T24:AD24)),0)),"")</f>
        <v>76</v>
      </c>
      <c r="H24" s="28" t="str">
        <f t="shared" si="2"/>
        <v>B</v>
      </c>
      <c r="I24" s="38">
        <v>2</v>
      </c>
      <c r="J24" s="28" t="str">
        <f t="shared" si="3"/>
        <v xml:space="preserve">Memiliki kemampuan dalam menjelaskan fungsi sosial dan struktur teks tentang Recount,Legenda namun perlu peningkatan dalam pemahaman Lagu </v>
      </c>
      <c r="K24" s="36">
        <f t="shared" si="4"/>
        <v>76</v>
      </c>
      <c r="L24" s="28" t="str">
        <f t="shared" si="5"/>
        <v>B</v>
      </c>
      <c r="M24" s="28">
        <f t="shared" si="6"/>
        <v>76</v>
      </c>
      <c r="N24" s="28" t="str">
        <f t="shared" si="7"/>
        <v>B</v>
      </c>
      <c r="O24" s="38">
        <v>2</v>
      </c>
      <c r="P24" s="28" t="str">
        <f t="shared" si="8"/>
        <v xml:space="preserve">Sangat terampil dalam membuat dan menyampaikan  materi legenda </v>
      </c>
      <c r="Q24" s="40" t="s">
        <v>9</v>
      </c>
      <c r="R24" s="40" t="s">
        <v>9</v>
      </c>
      <c r="S24" s="18"/>
      <c r="T24" s="1">
        <v>76</v>
      </c>
      <c r="U24" s="1">
        <v>76</v>
      </c>
      <c r="V24" s="1">
        <v>76</v>
      </c>
      <c r="W24" s="1">
        <v>76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76</v>
      </c>
      <c r="AI24" s="1">
        <v>76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68116</v>
      </c>
      <c r="C25" s="19" t="s">
        <v>131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 xml:space="preserve">Memiliki kemampuan dalam menjelaskan fungsi sosial dan struktur teks tentang Recount,Legenda namun perlu peningkatan dalam pemahaman Lagu </v>
      </c>
      <c r="K25" s="36">
        <f t="shared" si="4"/>
        <v>76</v>
      </c>
      <c r="L25" s="28" t="str">
        <f t="shared" si="5"/>
        <v>B</v>
      </c>
      <c r="M25" s="28">
        <f t="shared" si="6"/>
        <v>76</v>
      </c>
      <c r="N25" s="28" t="str">
        <f t="shared" si="7"/>
        <v>B</v>
      </c>
      <c r="O25" s="38">
        <v>2</v>
      </c>
      <c r="P25" s="28" t="str">
        <f t="shared" si="8"/>
        <v xml:space="preserve">Sangat terampil dalam membuat dan menyampaikan  materi legenda </v>
      </c>
      <c r="Q25" s="40" t="s">
        <v>9</v>
      </c>
      <c r="R25" s="40" t="s">
        <v>9</v>
      </c>
      <c r="S25" s="18"/>
      <c r="T25" s="1">
        <v>76</v>
      </c>
      <c r="U25" s="1">
        <v>76</v>
      </c>
      <c r="V25" s="1">
        <v>74</v>
      </c>
      <c r="W25" s="1">
        <v>76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>
        <v>76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14687</v>
      </c>
      <c r="FK25" s="78">
        <v>14697</v>
      </c>
    </row>
    <row r="26" spans="1:167">
      <c r="A26" s="19">
        <v>16</v>
      </c>
      <c r="B26" s="19">
        <v>68131</v>
      </c>
      <c r="C26" s="19" t="s">
        <v>132</v>
      </c>
      <c r="D26" s="18"/>
      <c r="E26" s="36">
        <f t="shared" si="0"/>
        <v>76</v>
      </c>
      <c r="F26" s="28" t="str">
        <f t="shared" si="1"/>
        <v>B</v>
      </c>
      <c r="G26" s="28">
        <f>IF((COUNTA(T12:AC12)&gt;0),(ROUND((AVERAGE(T26:AD26)),0)),"")</f>
        <v>76</v>
      </c>
      <c r="H26" s="28" t="str">
        <f t="shared" si="2"/>
        <v>B</v>
      </c>
      <c r="I26" s="38">
        <v>2</v>
      </c>
      <c r="J26" s="28" t="str">
        <f t="shared" si="3"/>
        <v xml:space="preserve">Memiliki kemampuan dalam menjelaskan fungsi sosial dan struktur teks tentang Recount,Legenda namun perlu peningkatan dalam pemahaman Lagu </v>
      </c>
      <c r="K26" s="36">
        <f t="shared" si="4"/>
        <v>76</v>
      </c>
      <c r="L26" s="28" t="str">
        <f t="shared" si="5"/>
        <v>B</v>
      </c>
      <c r="M26" s="28">
        <f t="shared" si="6"/>
        <v>76</v>
      </c>
      <c r="N26" s="28" t="str">
        <f t="shared" si="7"/>
        <v>B</v>
      </c>
      <c r="O26" s="38">
        <v>2</v>
      </c>
      <c r="P26" s="28" t="str">
        <f t="shared" si="8"/>
        <v xml:space="preserve">Sangat terampil dalam membuat dan menyampaikan  materi legenda </v>
      </c>
      <c r="Q26" s="40" t="s">
        <v>9</v>
      </c>
      <c r="R26" s="40" t="s">
        <v>9</v>
      </c>
      <c r="S26" s="18"/>
      <c r="T26" s="1">
        <v>76</v>
      </c>
      <c r="U26" s="1">
        <v>72</v>
      </c>
      <c r="V26" s="1">
        <v>76</v>
      </c>
      <c r="W26" s="1">
        <v>76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76</v>
      </c>
      <c r="AI26" s="1">
        <v>76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68148</v>
      </c>
      <c r="C27" s="19" t="s">
        <v>133</v>
      </c>
      <c r="D27" s="18"/>
      <c r="E27" s="36">
        <f t="shared" si="0"/>
        <v>72</v>
      </c>
      <c r="F27" s="28" t="str">
        <f t="shared" si="1"/>
        <v>C</v>
      </c>
      <c r="G27" s="28">
        <f>IF((COUNTA(T12:AC12)&gt;0),(ROUND((AVERAGE(T27:AD27)),0)),"")</f>
        <v>72</v>
      </c>
      <c r="H27" s="28" t="str">
        <f t="shared" si="2"/>
        <v>C</v>
      </c>
      <c r="I27" s="38">
        <v>3</v>
      </c>
      <c r="J27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7" s="36">
        <f t="shared" si="4"/>
        <v>76</v>
      </c>
      <c r="L27" s="28" t="str">
        <f t="shared" si="5"/>
        <v>B</v>
      </c>
      <c r="M27" s="28">
        <f t="shared" si="6"/>
        <v>76</v>
      </c>
      <c r="N27" s="28" t="str">
        <f t="shared" si="7"/>
        <v>B</v>
      </c>
      <c r="O27" s="38">
        <v>2</v>
      </c>
      <c r="P27" s="28" t="str">
        <f t="shared" si="8"/>
        <v xml:space="preserve">Sangat terampil dalam membuat dan menyampaikan  materi legenda </v>
      </c>
      <c r="Q27" s="40" t="s">
        <v>9</v>
      </c>
      <c r="R27" s="40" t="s">
        <v>9</v>
      </c>
      <c r="S27" s="18"/>
      <c r="T27" s="1">
        <v>74</v>
      </c>
      <c r="U27" s="1">
        <v>74</v>
      </c>
      <c r="V27" s="1">
        <v>66</v>
      </c>
      <c r="W27" s="1">
        <v>76</v>
      </c>
      <c r="X27" s="1">
        <v>70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76</v>
      </c>
      <c r="AI27" s="1">
        <v>76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14688</v>
      </c>
      <c r="FK27" s="78">
        <v>14698</v>
      </c>
    </row>
    <row r="28" spans="1:167">
      <c r="A28" s="19">
        <v>18</v>
      </c>
      <c r="B28" s="19">
        <v>68163</v>
      </c>
      <c r="C28" s="19" t="s">
        <v>134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 xml:space="preserve">Memiliki kemampuan dalam menjelaskan fungsi sosial dan struktur teks tentang Recount,Legenda namun perlu peningkatan dalam pemahaman Lagu </v>
      </c>
      <c r="K28" s="36">
        <f t="shared" si="4"/>
        <v>76</v>
      </c>
      <c r="L28" s="28" t="str">
        <f t="shared" si="5"/>
        <v>B</v>
      </c>
      <c r="M28" s="28">
        <f t="shared" si="6"/>
        <v>76</v>
      </c>
      <c r="N28" s="28" t="str">
        <f t="shared" si="7"/>
        <v>B</v>
      </c>
      <c r="O28" s="38">
        <v>2</v>
      </c>
      <c r="P28" s="28" t="str">
        <f t="shared" si="8"/>
        <v xml:space="preserve">Sangat terampil dalam membuat dan menyampaikan  materi legenda </v>
      </c>
      <c r="Q28" s="40" t="s">
        <v>9</v>
      </c>
      <c r="R28" s="40" t="s">
        <v>9</v>
      </c>
      <c r="S28" s="18"/>
      <c r="T28" s="1">
        <v>78</v>
      </c>
      <c r="U28" s="1">
        <v>78</v>
      </c>
      <c r="V28" s="1">
        <v>80</v>
      </c>
      <c r="W28" s="1">
        <v>76</v>
      </c>
      <c r="X28" s="1">
        <v>88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76</v>
      </c>
      <c r="AH28" s="1">
        <v>76</v>
      </c>
      <c r="AI28" s="1">
        <v>76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68179</v>
      </c>
      <c r="C29" s="19" t="s">
        <v>135</v>
      </c>
      <c r="D29" s="18"/>
      <c r="E29" s="36">
        <f t="shared" si="0"/>
        <v>76</v>
      </c>
      <c r="F29" s="28" t="str">
        <f t="shared" si="1"/>
        <v>B</v>
      </c>
      <c r="G29" s="28">
        <f>IF((COUNTA(T12:AC12)&gt;0),(ROUND((AVERAGE(T29:AD29)),0)),"")</f>
        <v>76</v>
      </c>
      <c r="H29" s="28" t="str">
        <f t="shared" si="2"/>
        <v>B</v>
      </c>
      <c r="I29" s="38">
        <v>2</v>
      </c>
      <c r="J29" s="28" t="str">
        <f t="shared" si="3"/>
        <v xml:space="preserve">Memiliki kemampuan dalam menjelaskan fungsi sosial dan struktur teks tentang Recount,Legenda namun perlu peningkatan dalam pemahaman Lagu </v>
      </c>
      <c r="K29" s="36">
        <f t="shared" si="4"/>
        <v>77</v>
      </c>
      <c r="L29" s="28" t="str">
        <f t="shared" si="5"/>
        <v>B</v>
      </c>
      <c r="M29" s="28">
        <f t="shared" si="6"/>
        <v>77</v>
      </c>
      <c r="N29" s="28" t="str">
        <f t="shared" si="7"/>
        <v>B</v>
      </c>
      <c r="O29" s="38">
        <v>2</v>
      </c>
      <c r="P29" s="28" t="str">
        <f t="shared" si="8"/>
        <v xml:space="preserve">Sangat terampil dalam membuat dan menyampaikan  materi legenda </v>
      </c>
      <c r="Q29" s="40" t="s">
        <v>9</v>
      </c>
      <c r="R29" s="40" t="s">
        <v>9</v>
      </c>
      <c r="S29" s="18"/>
      <c r="T29" s="1">
        <v>76</v>
      </c>
      <c r="U29" s="1">
        <v>78</v>
      </c>
      <c r="V29" s="1">
        <v>74</v>
      </c>
      <c r="W29" s="1">
        <v>76</v>
      </c>
      <c r="X29" s="1">
        <v>78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>
        <v>80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14689</v>
      </c>
      <c r="FK29" s="78">
        <v>14699</v>
      </c>
    </row>
    <row r="30" spans="1:167">
      <c r="A30" s="19">
        <v>20</v>
      </c>
      <c r="B30" s="19">
        <v>68195</v>
      </c>
      <c r="C30" s="19" t="s">
        <v>136</v>
      </c>
      <c r="D30" s="18"/>
      <c r="E30" s="36">
        <f t="shared" si="0"/>
        <v>72</v>
      </c>
      <c r="F30" s="28" t="str">
        <f t="shared" si="1"/>
        <v>C</v>
      </c>
      <c r="G30" s="28">
        <f>IF((COUNTA(T12:AC12)&gt;0),(ROUND((AVERAGE(T30:AD30)),0)),"")</f>
        <v>72</v>
      </c>
      <c r="H30" s="28" t="str">
        <f t="shared" si="2"/>
        <v>C</v>
      </c>
      <c r="I30" s="38">
        <v>3</v>
      </c>
      <c r="J3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0" s="36">
        <f t="shared" si="4"/>
        <v>76</v>
      </c>
      <c r="L30" s="28" t="str">
        <f t="shared" si="5"/>
        <v>B</v>
      </c>
      <c r="M30" s="28">
        <f t="shared" si="6"/>
        <v>76</v>
      </c>
      <c r="N30" s="28" t="str">
        <f t="shared" si="7"/>
        <v>B</v>
      </c>
      <c r="O30" s="38">
        <v>2</v>
      </c>
      <c r="P30" s="28" t="str">
        <f t="shared" si="8"/>
        <v xml:space="preserve">Sangat terampil dalam membuat dan menyampaikan  materi legenda </v>
      </c>
      <c r="Q30" s="40" t="s">
        <v>9</v>
      </c>
      <c r="R30" s="40" t="s">
        <v>9</v>
      </c>
      <c r="S30" s="18"/>
      <c r="T30" s="1">
        <v>70</v>
      </c>
      <c r="U30" s="1">
        <v>72</v>
      </c>
      <c r="V30" s="1">
        <v>70</v>
      </c>
      <c r="W30" s="1">
        <v>76</v>
      </c>
      <c r="X30" s="1">
        <v>70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1">
        <v>76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68211</v>
      </c>
      <c r="C31" s="19" t="s">
        <v>137</v>
      </c>
      <c r="D31" s="18"/>
      <c r="E31" s="36">
        <f t="shared" si="0"/>
        <v>78</v>
      </c>
      <c r="F31" s="28" t="str">
        <f t="shared" si="1"/>
        <v>B</v>
      </c>
      <c r="G31" s="28">
        <f>IF((COUNTA(T12:AC12)&gt;0),(ROUND((AVERAGE(T31:AD31)),0)),"")</f>
        <v>78</v>
      </c>
      <c r="H31" s="28" t="str">
        <f t="shared" si="2"/>
        <v>B</v>
      </c>
      <c r="I31" s="38">
        <v>2</v>
      </c>
      <c r="J31" s="28" t="str">
        <f t="shared" si="3"/>
        <v xml:space="preserve">Memiliki kemampuan dalam menjelaskan fungsi sosial dan struktur teks tentang Recount,Legenda namun perlu peningkatan dalam pemahaman Lagu </v>
      </c>
      <c r="K31" s="36">
        <f t="shared" si="4"/>
        <v>77</v>
      </c>
      <c r="L31" s="28" t="str">
        <f t="shared" si="5"/>
        <v>B</v>
      </c>
      <c r="M31" s="28">
        <f t="shared" si="6"/>
        <v>77</v>
      </c>
      <c r="N31" s="28" t="str">
        <f t="shared" si="7"/>
        <v>B</v>
      </c>
      <c r="O31" s="38">
        <v>2</v>
      </c>
      <c r="P31" s="28" t="str">
        <f t="shared" si="8"/>
        <v xml:space="preserve">Sangat terampil dalam membuat dan menyampaikan  materi legenda </v>
      </c>
      <c r="Q31" s="40" t="s">
        <v>9</v>
      </c>
      <c r="R31" s="40" t="s">
        <v>9</v>
      </c>
      <c r="S31" s="18"/>
      <c r="T31" s="1">
        <v>78</v>
      </c>
      <c r="U31" s="1">
        <v>82</v>
      </c>
      <c r="V31" s="1">
        <v>78</v>
      </c>
      <c r="W31" s="1">
        <v>76</v>
      </c>
      <c r="X31" s="1">
        <v>78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76</v>
      </c>
      <c r="AI31" s="1">
        <v>80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14690</v>
      </c>
      <c r="FK31" s="78">
        <v>14700</v>
      </c>
    </row>
    <row r="32" spans="1:167">
      <c r="A32" s="19">
        <v>22</v>
      </c>
      <c r="B32" s="19">
        <v>68228</v>
      </c>
      <c r="C32" s="19" t="s">
        <v>138</v>
      </c>
      <c r="D32" s="18"/>
      <c r="E32" s="36">
        <f t="shared" si="0"/>
        <v>79</v>
      </c>
      <c r="F32" s="28" t="str">
        <f t="shared" si="1"/>
        <v>B</v>
      </c>
      <c r="G32" s="28">
        <f>IF((COUNTA(T12:AC12)&gt;0),(ROUND((AVERAGE(T32:AD32)),0)),"")</f>
        <v>79</v>
      </c>
      <c r="H32" s="28" t="str">
        <f t="shared" si="2"/>
        <v>B</v>
      </c>
      <c r="I32" s="38">
        <v>2</v>
      </c>
      <c r="J32" s="28" t="str">
        <f t="shared" si="3"/>
        <v xml:space="preserve">Memiliki kemampuan dalam menjelaskan fungsi sosial dan struktur teks tentang Recount,Legenda namun perlu peningkatan dalam pemahaman Lagu </v>
      </c>
      <c r="K32" s="36">
        <f t="shared" si="4"/>
        <v>77</v>
      </c>
      <c r="L32" s="28" t="str">
        <f t="shared" si="5"/>
        <v>B</v>
      </c>
      <c r="M32" s="28">
        <f t="shared" si="6"/>
        <v>77</v>
      </c>
      <c r="N32" s="28" t="str">
        <f t="shared" si="7"/>
        <v>B</v>
      </c>
      <c r="O32" s="38">
        <v>2</v>
      </c>
      <c r="P32" s="28" t="str">
        <f t="shared" si="8"/>
        <v xml:space="preserve">Sangat terampil dalam membuat dan menyampaikan  materi legenda </v>
      </c>
      <c r="Q32" s="40" t="s">
        <v>9</v>
      </c>
      <c r="R32" s="40" t="s">
        <v>9</v>
      </c>
      <c r="S32" s="18"/>
      <c r="T32" s="1">
        <v>78</v>
      </c>
      <c r="U32" s="1">
        <v>78</v>
      </c>
      <c r="V32" s="1">
        <v>78</v>
      </c>
      <c r="W32" s="1">
        <v>78</v>
      </c>
      <c r="X32" s="1">
        <v>81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76</v>
      </c>
      <c r="AH32" s="1">
        <v>76</v>
      </c>
      <c r="AI32" s="1">
        <v>80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68244</v>
      </c>
      <c r="C33" s="19" t="s">
        <v>139</v>
      </c>
      <c r="D33" s="18"/>
      <c r="E33" s="36">
        <f t="shared" si="0"/>
        <v>89</v>
      </c>
      <c r="F33" s="28" t="str">
        <f t="shared" si="1"/>
        <v>A</v>
      </c>
      <c r="G33" s="28">
        <f>IF((COUNTA(T12:AC12)&gt;0),(ROUND((AVERAGE(T33:AD33)),0)),"")</f>
        <v>89</v>
      </c>
      <c r="H33" s="28" t="str">
        <f t="shared" si="2"/>
        <v>A</v>
      </c>
      <c r="I33" s="38">
        <v>1</v>
      </c>
      <c r="J33" s="28" t="str">
        <f t="shared" si="3"/>
        <v xml:space="preserve">Memiliki kemampuan dalam menjelaskan fungsi sosial dan struktur teks tentang Recount,Legenda dan lagu 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 xml:space="preserve">Sangat terampil dalam membuat dan menyampaikan  materi recount tentang pengalaman pribadi </v>
      </c>
      <c r="Q33" s="40" t="s">
        <v>8</v>
      </c>
      <c r="R33" s="40" t="s">
        <v>8</v>
      </c>
      <c r="S33" s="18"/>
      <c r="T33" s="1">
        <v>90</v>
      </c>
      <c r="U33" s="1">
        <v>88</v>
      </c>
      <c r="V33" s="1">
        <v>88</v>
      </c>
      <c r="W33" s="1">
        <v>88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68260</v>
      </c>
      <c r="C34" s="19" t="s">
        <v>140</v>
      </c>
      <c r="D34" s="18"/>
      <c r="E34" s="36">
        <f t="shared" si="0"/>
        <v>77</v>
      </c>
      <c r="F34" s="28" t="str">
        <f t="shared" si="1"/>
        <v>B</v>
      </c>
      <c r="G34" s="28">
        <f>IF((COUNTA(T12:AC12)&gt;0),(ROUND((AVERAGE(T34:AD34)),0)),"")</f>
        <v>77</v>
      </c>
      <c r="H34" s="28" t="str">
        <f t="shared" si="2"/>
        <v>B</v>
      </c>
      <c r="I34" s="38">
        <v>2</v>
      </c>
      <c r="J34" s="28" t="str">
        <f t="shared" si="3"/>
        <v xml:space="preserve">Memiliki kemampuan dalam menjelaskan fungsi sosial dan struktur teks tentang Recount,Legenda namun perlu peningkatan dalam pemahaman Lagu </v>
      </c>
      <c r="K34" s="36">
        <f t="shared" si="4"/>
        <v>76</v>
      </c>
      <c r="L34" s="28" t="str">
        <f t="shared" si="5"/>
        <v>B</v>
      </c>
      <c r="M34" s="28">
        <f t="shared" si="6"/>
        <v>76</v>
      </c>
      <c r="N34" s="28" t="str">
        <f t="shared" si="7"/>
        <v>B</v>
      </c>
      <c r="O34" s="38">
        <v>2</v>
      </c>
      <c r="P34" s="28" t="str">
        <f t="shared" si="8"/>
        <v xml:space="preserve">Sangat terampil dalam membuat dan menyampaikan  materi legenda </v>
      </c>
      <c r="Q34" s="40" t="s">
        <v>9</v>
      </c>
      <c r="R34" s="40" t="s">
        <v>9</v>
      </c>
      <c r="S34" s="18"/>
      <c r="T34" s="1">
        <v>80</v>
      </c>
      <c r="U34" s="1">
        <v>78</v>
      </c>
      <c r="V34" s="1">
        <v>76</v>
      </c>
      <c r="W34" s="1">
        <v>76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76</v>
      </c>
      <c r="AI34" s="1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68276</v>
      </c>
      <c r="C35" s="19" t="s">
        <v>141</v>
      </c>
      <c r="D35" s="18"/>
      <c r="E35" s="36">
        <f t="shared" si="0"/>
        <v>76</v>
      </c>
      <c r="F35" s="28" t="str">
        <f t="shared" si="1"/>
        <v>B</v>
      </c>
      <c r="G35" s="28">
        <f>IF((COUNTA(T12:AC12)&gt;0),(ROUND((AVERAGE(T35:AD35)),0)),"")</f>
        <v>76</v>
      </c>
      <c r="H35" s="28" t="str">
        <f t="shared" si="2"/>
        <v>B</v>
      </c>
      <c r="I35" s="38">
        <v>2</v>
      </c>
      <c r="J35" s="28" t="str">
        <f t="shared" si="3"/>
        <v xml:space="preserve">Memiliki kemampuan dalam menjelaskan fungsi sosial dan struktur teks tentang Recount,Legenda namun perlu peningkatan dalam pemahaman Lagu </v>
      </c>
      <c r="K35" s="36">
        <f t="shared" si="4"/>
        <v>76</v>
      </c>
      <c r="L35" s="28" t="str">
        <f t="shared" si="5"/>
        <v>B</v>
      </c>
      <c r="M35" s="28">
        <f t="shared" si="6"/>
        <v>76</v>
      </c>
      <c r="N35" s="28" t="str">
        <f t="shared" si="7"/>
        <v>B</v>
      </c>
      <c r="O35" s="38">
        <v>2</v>
      </c>
      <c r="P35" s="28" t="str">
        <f t="shared" si="8"/>
        <v xml:space="preserve">Sangat terampil dalam membuat dan menyampaikan  materi legenda </v>
      </c>
      <c r="Q35" s="40" t="s">
        <v>9</v>
      </c>
      <c r="R35" s="40" t="s">
        <v>9</v>
      </c>
      <c r="S35" s="18"/>
      <c r="T35" s="1">
        <v>70</v>
      </c>
      <c r="U35" s="1">
        <v>85</v>
      </c>
      <c r="V35" s="1">
        <v>76</v>
      </c>
      <c r="W35" s="1">
        <v>74</v>
      </c>
      <c r="X35" s="1">
        <v>76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76</v>
      </c>
      <c r="AI35" s="1">
        <v>76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68292</v>
      </c>
      <c r="C36" s="19" t="s">
        <v>142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2</v>
      </c>
      <c r="J36" s="28" t="str">
        <f t="shared" si="3"/>
        <v xml:space="preserve">Memiliki kemampuan dalam menjelaskan fungsi sosial dan struktur teks tentang Recount,Legenda namun perlu peningkatan dalam pemahaman Lagu </v>
      </c>
      <c r="K36" s="36">
        <f t="shared" si="4"/>
        <v>77</v>
      </c>
      <c r="L36" s="28" t="str">
        <f t="shared" si="5"/>
        <v>B</v>
      </c>
      <c r="M36" s="28">
        <f t="shared" si="6"/>
        <v>77</v>
      </c>
      <c r="N36" s="28" t="str">
        <f t="shared" si="7"/>
        <v>B</v>
      </c>
      <c r="O36" s="38">
        <v>2</v>
      </c>
      <c r="P36" s="28" t="str">
        <f t="shared" si="8"/>
        <v xml:space="preserve">Sangat terampil dalam membuat dan menyampaikan  materi legenda </v>
      </c>
      <c r="Q36" s="40" t="s">
        <v>9</v>
      </c>
      <c r="R36" s="40" t="s">
        <v>9</v>
      </c>
      <c r="S36" s="18"/>
      <c r="T36" s="1">
        <v>76</v>
      </c>
      <c r="U36" s="1">
        <v>76</v>
      </c>
      <c r="V36" s="1">
        <v>76</v>
      </c>
      <c r="W36" s="1">
        <v>76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>
        <v>80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68307</v>
      </c>
      <c r="C37" s="19" t="s">
        <v>143</v>
      </c>
      <c r="D37" s="18"/>
      <c r="E37" s="36">
        <f t="shared" si="0"/>
        <v>72</v>
      </c>
      <c r="F37" s="28" t="str">
        <f t="shared" si="1"/>
        <v>C</v>
      </c>
      <c r="G37" s="28">
        <f>IF((COUNTA(T12:AC12)&gt;0),(ROUND((AVERAGE(T37:AD37)),0)),"")</f>
        <v>72</v>
      </c>
      <c r="H37" s="28" t="str">
        <f t="shared" si="2"/>
        <v>C</v>
      </c>
      <c r="I37" s="38">
        <v>3</v>
      </c>
      <c r="J37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7" s="36">
        <f t="shared" si="4"/>
        <v>76</v>
      </c>
      <c r="L37" s="28" t="str">
        <f t="shared" si="5"/>
        <v>B</v>
      </c>
      <c r="M37" s="28">
        <f t="shared" si="6"/>
        <v>76</v>
      </c>
      <c r="N37" s="28" t="str">
        <f t="shared" si="7"/>
        <v>B</v>
      </c>
      <c r="O37" s="38">
        <v>2</v>
      </c>
      <c r="P37" s="28" t="str">
        <f t="shared" si="8"/>
        <v xml:space="preserve">Sangat terampil dalam membuat dan menyampaikan  materi legenda </v>
      </c>
      <c r="Q37" s="40" t="s">
        <v>9</v>
      </c>
      <c r="R37" s="40" t="s">
        <v>9</v>
      </c>
      <c r="S37" s="18"/>
      <c r="T37" s="1">
        <v>70</v>
      </c>
      <c r="U37" s="1">
        <v>72</v>
      </c>
      <c r="V37" s="1">
        <v>72</v>
      </c>
      <c r="W37" s="1">
        <v>76</v>
      </c>
      <c r="X37" s="1">
        <v>70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76</v>
      </c>
      <c r="AI37" s="1">
        <v>76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68324</v>
      </c>
      <c r="C38" s="19" t="s">
        <v>144</v>
      </c>
      <c r="D38" s="18"/>
      <c r="E38" s="36">
        <f t="shared" si="0"/>
        <v>83</v>
      </c>
      <c r="F38" s="28" t="str">
        <f t="shared" si="1"/>
        <v>B</v>
      </c>
      <c r="G38" s="28">
        <f>IF((COUNTA(T12:AC12)&gt;0),(ROUND((AVERAGE(T38:AD38)),0)),"")</f>
        <v>83</v>
      </c>
      <c r="H38" s="28" t="str">
        <f t="shared" si="2"/>
        <v>B</v>
      </c>
      <c r="I38" s="38">
        <v>2</v>
      </c>
      <c r="J38" s="28" t="str">
        <f t="shared" si="3"/>
        <v xml:space="preserve">Memiliki kemampuan dalam menjelaskan fungsi sosial dan struktur teks tentang Recount,Legenda namun perlu peningkatan dalam pemahaman Lagu </v>
      </c>
      <c r="K38" s="36">
        <f t="shared" si="4"/>
        <v>77</v>
      </c>
      <c r="L38" s="28" t="str">
        <f t="shared" si="5"/>
        <v>B</v>
      </c>
      <c r="M38" s="28">
        <f t="shared" si="6"/>
        <v>77</v>
      </c>
      <c r="N38" s="28" t="str">
        <f t="shared" si="7"/>
        <v>B</v>
      </c>
      <c r="O38" s="38">
        <v>2</v>
      </c>
      <c r="P38" s="28" t="str">
        <f t="shared" si="8"/>
        <v xml:space="preserve">Sangat terampil dalam membuat dan menyampaikan  materi legenda </v>
      </c>
      <c r="Q38" s="40" t="s">
        <v>9</v>
      </c>
      <c r="R38" s="40" t="s">
        <v>9</v>
      </c>
      <c r="S38" s="18"/>
      <c r="T38" s="1">
        <v>84</v>
      </c>
      <c r="U38" s="1">
        <v>80</v>
      </c>
      <c r="V38" s="1">
        <v>85</v>
      </c>
      <c r="W38" s="1">
        <v>80</v>
      </c>
      <c r="X38" s="1">
        <v>88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>
        <v>80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68340</v>
      </c>
      <c r="C39" s="19" t="s">
        <v>145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2</v>
      </c>
      <c r="J39" s="28" t="str">
        <f t="shared" si="3"/>
        <v xml:space="preserve">Memiliki kemampuan dalam menjelaskan fungsi sosial dan struktur teks tentang Recount,Legenda namun perlu peningkatan dalam pemahaman Lagu </v>
      </c>
      <c r="K39" s="36">
        <f t="shared" si="4"/>
        <v>76</v>
      </c>
      <c r="L39" s="28" t="str">
        <f t="shared" si="5"/>
        <v>B</v>
      </c>
      <c r="M39" s="28">
        <f t="shared" si="6"/>
        <v>76</v>
      </c>
      <c r="N39" s="28" t="str">
        <f t="shared" si="7"/>
        <v>B</v>
      </c>
      <c r="O39" s="38">
        <v>2</v>
      </c>
      <c r="P39" s="28" t="str">
        <f t="shared" si="8"/>
        <v xml:space="preserve">Sangat terampil dalam membuat dan menyampaikan  materi legenda </v>
      </c>
      <c r="Q39" s="40" t="s">
        <v>9</v>
      </c>
      <c r="R39" s="40" t="s">
        <v>9</v>
      </c>
      <c r="S39" s="18"/>
      <c r="T39" s="1">
        <v>76</v>
      </c>
      <c r="U39" s="1">
        <v>76</v>
      </c>
      <c r="V39" s="1">
        <v>76</v>
      </c>
      <c r="W39" s="1">
        <v>78</v>
      </c>
      <c r="X39" s="1">
        <v>76</v>
      </c>
      <c r="Y39" s="1"/>
      <c r="Z39" s="1"/>
      <c r="AA39" s="1"/>
      <c r="AB39" s="1"/>
      <c r="AC39" s="1"/>
      <c r="AD39" s="1"/>
      <c r="AE39" s="18"/>
      <c r="AF39" s="1">
        <v>76</v>
      </c>
      <c r="AG39" s="1">
        <v>76</v>
      </c>
      <c r="AH39" s="1">
        <v>76</v>
      </c>
      <c r="AI39" s="1">
        <v>76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68356</v>
      </c>
      <c r="C40" s="19" t="s">
        <v>146</v>
      </c>
      <c r="D40" s="18"/>
      <c r="E40" s="36">
        <f t="shared" si="0"/>
        <v>72</v>
      </c>
      <c r="F40" s="28" t="str">
        <f t="shared" si="1"/>
        <v>C</v>
      </c>
      <c r="G40" s="28">
        <f>IF((COUNTA(T12:AC12)&gt;0),(ROUND((AVERAGE(T40:AD40)),0)),"")</f>
        <v>72</v>
      </c>
      <c r="H40" s="28" t="str">
        <f t="shared" si="2"/>
        <v>C</v>
      </c>
      <c r="I40" s="38">
        <v>3</v>
      </c>
      <c r="J4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0" s="36">
        <f t="shared" si="4"/>
        <v>76</v>
      </c>
      <c r="L40" s="28" t="str">
        <f t="shared" si="5"/>
        <v>B</v>
      </c>
      <c r="M40" s="28">
        <f t="shared" si="6"/>
        <v>76</v>
      </c>
      <c r="N40" s="28" t="str">
        <f t="shared" si="7"/>
        <v>B</v>
      </c>
      <c r="O40" s="38">
        <v>2</v>
      </c>
      <c r="P40" s="28" t="str">
        <f t="shared" si="8"/>
        <v xml:space="preserve">Sangat terampil dalam membuat dan menyampaikan  materi legenda </v>
      </c>
      <c r="Q40" s="40" t="s">
        <v>9</v>
      </c>
      <c r="R40" s="40" t="s">
        <v>9</v>
      </c>
      <c r="S40" s="18"/>
      <c r="T40" s="1">
        <v>72</v>
      </c>
      <c r="U40" s="1">
        <v>72</v>
      </c>
      <c r="V40" s="1">
        <v>72</v>
      </c>
      <c r="W40" s="1">
        <v>76</v>
      </c>
      <c r="X40" s="1">
        <v>70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76</v>
      </c>
      <c r="AI40" s="1">
        <v>76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68372</v>
      </c>
      <c r="C41" s="19" t="s">
        <v>147</v>
      </c>
      <c r="D41" s="18"/>
      <c r="E41" s="36">
        <f t="shared" si="0"/>
        <v>79</v>
      </c>
      <c r="F41" s="28" t="str">
        <f t="shared" si="1"/>
        <v>B</v>
      </c>
      <c r="G41" s="28">
        <f>IF((COUNTA(T12:AC12)&gt;0),(ROUND((AVERAGE(T41:AD41)),0)),"")</f>
        <v>79</v>
      </c>
      <c r="H41" s="28" t="str">
        <f t="shared" si="2"/>
        <v>B</v>
      </c>
      <c r="I41" s="38">
        <v>2</v>
      </c>
      <c r="J41" s="28" t="str">
        <f t="shared" si="3"/>
        <v xml:space="preserve">Memiliki kemampuan dalam menjelaskan fungsi sosial dan struktur teks tentang Recount,Legenda namun perlu peningkatan dalam pemahaman Lagu </v>
      </c>
      <c r="K41" s="36">
        <f t="shared" si="4"/>
        <v>77</v>
      </c>
      <c r="L41" s="28" t="str">
        <f t="shared" si="5"/>
        <v>B</v>
      </c>
      <c r="M41" s="28">
        <f t="shared" si="6"/>
        <v>77</v>
      </c>
      <c r="N41" s="28" t="str">
        <f t="shared" si="7"/>
        <v>B</v>
      </c>
      <c r="O41" s="38">
        <v>2</v>
      </c>
      <c r="P41" s="28" t="str">
        <f t="shared" si="8"/>
        <v xml:space="preserve">Sangat terampil dalam membuat dan menyampaikan  materi legenda </v>
      </c>
      <c r="Q41" s="40" t="s">
        <v>9</v>
      </c>
      <c r="R41" s="40" t="s">
        <v>9</v>
      </c>
      <c r="S41" s="18"/>
      <c r="T41" s="1">
        <v>78</v>
      </c>
      <c r="U41" s="1">
        <v>80</v>
      </c>
      <c r="V41" s="1">
        <v>80</v>
      </c>
      <c r="W41" s="1">
        <v>76</v>
      </c>
      <c r="X41" s="1">
        <v>79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76</v>
      </c>
      <c r="AI41" s="1">
        <v>80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68404</v>
      </c>
      <c r="C42" s="19" t="s">
        <v>148</v>
      </c>
      <c r="D42" s="18"/>
      <c r="E42" s="36">
        <f t="shared" si="0"/>
        <v>76</v>
      </c>
      <c r="F42" s="28" t="str">
        <f t="shared" si="1"/>
        <v>B</v>
      </c>
      <c r="G42" s="28">
        <f>IF((COUNTA(T12:AC12)&gt;0),(ROUND((AVERAGE(T42:AD42)),0)),"")</f>
        <v>76</v>
      </c>
      <c r="H42" s="28" t="str">
        <f t="shared" si="2"/>
        <v>B</v>
      </c>
      <c r="I42" s="38">
        <v>2</v>
      </c>
      <c r="J42" s="28" t="str">
        <f t="shared" si="3"/>
        <v xml:space="preserve">Memiliki kemampuan dalam menjelaskan fungsi sosial dan struktur teks tentang Recount,Legenda namun perlu peningkatan dalam pemahaman Lagu </v>
      </c>
      <c r="K42" s="36">
        <f t="shared" si="4"/>
        <v>76</v>
      </c>
      <c r="L42" s="28" t="str">
        <f t="shared" si="5"/>
        <v>B</v>
      </c>
      <c r="M42" s="28">
        <f t="shared" si="6"/>
        <v>76</v>
      </c>
      <c r="N42" s="28" t="str">
        <f t="shared" si="7"/>
        <v>B</v>
      </c>
      <c r="O42" s="38">
        <v>2</v>
      </c>
      <c r="P42" s="28" t="str">
        <f t="shared" si="8"/>
        <v xml:space="preserve">Sangat terampil dalam membuat dan menyampaikan  materi legenda </v>
      </c>
      <c r="Q42" s="40" t="s">
        <v>9</v>
      </c>
      <c r="R42" s="40" t="s">
        <v>9</v>
      </c>
      <c r="S42" s="18"/>
      <c r="T42" s="1">
        <v>76</v>
      </c>
      <c r="U42" s="1">
        <v>74</v>
      </c>
      <c r="V42" s="1">
        <v>78</v>
      </c>
      <c r="W42" s="1">
        <v>76</v>
      </c>
      <c r="X42" s="1">
        <v>76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76</v>
      </c>
      <c r="AI42" s="1">
        <v>76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68388</v>
      </c>
      <c r="C43" s="19" t="s">
        <v>149</v>
      </c>
      <c r="D43" s="18"/>
      <c r="E43" s="36">
        <f t="shared" si="0"/>
        <v>76</v>
      </c>
      <c r="F43" s="28" t="str">
        <f t="shared" si="1"/>
        <v>B</v>
      </c>
      <c r="G43" s="28">
        <f>IF((COUNTA(T12:AC12)&gt;0),(ROUND((AVERAGE(T43:AD43)),0)),"")</f>
        <v>76</v>
      </c>
      <c r="H43" s="28" t="str">
        <f t="shared" si="2"/>
        <v>B</v>
      </c>
      <c r="I43" s="38">
        <v>2</v>
      </c>
      <c r="J43" s="28" t="str">
        <f t="shared" si="3"/>
        <v xml:space="preserve">Memiliki kemampuan dalam menjelaskan fungsi sosial dan struktur teks tentang Recount,Legenda namun perlu peningkatan dalam pemahaman Lagu </v>
      </c>
      <c r="K43" s="36">
        <f t="shared" si="4"/>
        <v>77</v>
      </c>
      <c r="L43" s="28" t="str">
        <f t="shared" si="5"/>
        <v>B</v>
      </c>
      <c r="M43" s="28">
        <f t="shared" si="6"/>
        <v>77</v>
      </c>
      <c r="N43" s="28" t="str">
        <f t="shared" si="7"/>
        <v>B</v>
      </c>
      <c r="O43" s="38">
        <v>2</v>
      </c>
      <c r="P43" s="28" t="str">
        <f t="shared" si="8"/>
        <v xml:space="preserve">Sangat terampil dalam membuat dan menyampaikan  materi legenda </v>
      </c>
      <c r="Q43" s="40" t="s">
        <v>9</v>
      </c>
      <c r="R43" s="40" t="s">
        <v>9</v>
      </c>
      <c r="S43" s="18"/>
      <c r="T43" s="1">
        <v>76</v>
      </c>
      <c r="U43" s="1">
        <v>78</v>
      </c>
      <c r="V43" s="1">
        <v>76</v>
      </c>
      <c r="W43" s="1">
        <v>76</v>
      </c>
      <c r="X43" s="1">
        <v>76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76</v>
      </c>
      <c r="AI43" s="1">
        <v>80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68420</v>
      </c>
      <c r="C44" s="19" t="s">
        <v>150</v>
      </c>
      <c r="D44" s="18"/>
      <c r="E44" s="36">
        <f t="shared" si="0"/>
        <v>77</v>
      </c>
      <c r="F44" s="28" t="str">
        <f t="shared" si="1"/>
        <v>B</v>
      </c>
      <c r="G44" s="28">
        <f>IF((COUNTA(T12:AC12)&gt;0),(ROUND((AVERAGE(T44:AD44)),0)),"")</f>
        <v>77</v>
      </c>
      <c r="H44" s="28" t="str">
        <f t="shared" si="2"/>
        <v>B</v>
      </c>
      <c r="I44" s="38">
        <v>2</v>
      </c>
      <c r="J44" s="28" t="str">
        <f t="shared" si="3"/>
        <v xml:space="preserve">Memiliki kemampuan dalam menjelaskan fungsi sosial dan struktur teks tentang Recount,Legenda namun perlu peningkatan dalam pemahaman Lagu </v>
      </c>
      <c r="K44" s="36">
        <f t="shared" si="4"/>
        <v>77</v>
      </c>
      <c r="L44" s="28" t="str">
        <f t="shared" si="5"/>
        <v>B</v>
      </c>
      <c r="M44" s="28">
        <f t="shared" si="6"/>
        <v>77</v>
      </c>
      <c r="N44" s="28" t="str">
        <f t="shared" si="7"/>
        <v>B</v>
      </c>
      <c r="O44" s="38">
        <v>2</v>
      </c>
      <c r="P44" s="28" t="str">
        <f t="shared" si="8"/>
        <v xml:space="preserve">Sangat terampil dalam membuat dan menyampaikan  materi legenda </v>
      </c>
      <c r="Q44" s="40" t="s">
        <v>9</v>
      </c>
      <c r="R44" s="40" t="s">
        <v>9</v>
      </c>
      <c r="S44" s="18"/>
      <c r="T44" s="1">
        <v>78</v>
      </c>
      <c r="U44" s="1">
        <v>78</v>
      </c>
      <c r="V44" s="1">
        <v>76</v>
      </c>
      <c r="W44" s="1">
        <v>76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>
        <v>80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68436</v>
      </c>
      <c r="C45" s="19" t="s">
        <v>151</v>
      </c>
      <c r="D45" s="18"/>
      <c r="E45" s="36">
        <f t="shared" si="0"/>
        <v>77</v>
      </c>
      <c r="F45" s="28" t="str">
        <f t="shared" si="1"/>
        <v>B</v>
      </c>
      <c r="G45" s="28">
        <f>IF((COUNTA(T12:AC12)&gt;0),(ROUND((AVERAGE(T45:AD45)),0)),"")</f>
        <v>77</v>
      </c>
      <c r="H45" s="28" t="str">
        <f t="shared" si="2"/>
        <v>B</v>
      </c>
      <c r="I45" s="38">
        <v>2</v>
      </c>
      <c r="J45" s="28" t="str">
        <f t="shared" si="3"/>
        <v xml:space="preserve">Memiliki kemampuan dalam menjelaskan fungsi sosial dan struktur teks tentang Recount,Legenda namun perlu peningkatan dalam pemahaman Lagu </v>
      </c>
      <c r="K45" s="36">
        <f t="shared" si="4"/>
        <v>76</v>
      </c>
      <c r="L45" s="28" t="str">
        <f t="shared" si="5"/>
        <v>B</v>
      </c>
      <c r="M45" s="28">
        <f t="shared" si="6"/>
        <v>76</v>
      </c>
      <c r="N45" s="28" t="str">
        <f t="shared" si="7"/>
        <v>B</v>
      </c>
      <c r="O45" s="38">
        <v>2</v>
      </c>
      <c r="P45" s="28" t="str">
        <f t="shared" si="8"/>
        <v xml:space="preserve">Sangat terampil dalam membuat dan menyampaikan  materi legenda </v>
      </c>
      <c r="Q45" s="40" t="s">
        <v>9</v>
      </c>
      <c r="R45" s="40" t="s">
        <v>9</v>
      </c>
      <c r="S45" s="18"/>
      <c r="T45" s="1">
        <v>78</v>
      </c>
      <c r="U45" s="1">
        <v>78</v>
      </c>
      <c r="V45" s="1">
        <v>78</v>
      </c>
      <c r="W45" s="1">
        <v>76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>
        <v>76</v>
      </c>
      <c r="AI45" s="1">
        <v>76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68452</v>
      </c>
      <c r="C46" s="19" t="s">
        <v>152</v>
      </c>
      <c r="D46" s="18"/>
      <c r="E46" s="36">
        <f t="shared" si="0"/>
        <v>72</v>
      </c>
      <c r="F46" s="28" t="str">
        <f t="shared" si="1"/>
        <v>C</v>
      </c>
      <c r="G46" s="28">
        <f>IF((COUNTA(T12:AC12)&gt;0),(ROUND((AVERAGE(T46:AD46)),0)),"")</f>
        <v>72</v>
      </c>
      <c r="H46" s="28" t="str">
        <f t="shared" si="2"/>
        <v>C</v>
      </c>
      <c r="I46" s="38">
        <v>3</v>
      </c>
      <c r="J46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6" s="36">
        <f t="shared" si="4"/>
        <v>76</v>
      </c>
      <c r="L46" s="28" t="str">
        <f t="shared" si="5"/>
        <v>B</v>
      </c>
      <c r="M46" s="28">
        <f t="shared" si="6"/>
        <v>76</v>
      </c>
      <c r="N46" s="28" t="str">
        <f t="shared" si="7"/>
        <v>B</v>
      </c>
      <c r="O46" s="38">
        <v>2</v>
      </c>
      <c r="P46" s="28" t="str">
        <f t="shared" si="8"/>
        <v xml:space="preserve">Sangat terampil dalam membuat dan menyampaikan  materi legenda </v>
      </c>
      <c r="Q46" s="40" t="s">
        <v>9</v>
      </c>
      <c r="R46" s="40" t="s">
        <v>9</v>
      </c>
      <c r="S46" s="18"/>
      <c r="T46" s="1">
        <v>70</v>
      </c>
      <c r="U46" s="1">
        <v>72</v>
      </c>
      <c r="V46" s="1">
        <v>72</v>
      </c>
      <c r="W46" s="1">
        <v>76</v>
      </c>
      <c r="X46" s="1">
        <v>70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76</v>
      </c>
      <c r="AH46" s="1">
        <v>76</v>
      </c>
      <c r="AI46" s="1">
        <v>76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68468</v>
      </c>
      <c r="C47" s="19" t="s">
        <v>153</v>
      </c>
      <c r="D47" s="18"/>
      <c r="E47" s="36">
        <f t="shared" si="0"/>
        <v>72</v>
      </c>
      <c r="F47" s="28" t="str">
        <f t="shared" si="1"/>
        <v>C</v>
      </c>
      <c r="G47" s="28">
        <f>IF((COUNTA(T12:AC12)&gt;0),(ROUND((AVERAGE(T47:AD47)),0)),"")</f>
        <v>72</v>
      </c>
      <c r="H47" s="28" t="str">
        <f t="shared" si="2"/>
        <v>C</v>
      </c>
      <c r="I47" s="38">
        <v>3</v>
      </c>
      <c r="J47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7" s="36">
        <f t="shared" si="4"/>
        <v>76</v>
      </c>
      <c r="L47" s="28" t="str">
        <f t="shared" si="5"/>
        <v>B</v>
      </c>
      <c r="M47" s="28">
        <f t="shared" si="6"/>
        <v>76</v>
      </c>
      <c r="N47" s="28" t="str">
        <f t="shared" si="7"/>
        <v>B</v>
      </c>
      <c r="O47" s="38">
        <v>2</v>
      </c>
      <c r="P47" s="28" t="str">
        <f t="shared" si="8"/>
        <v xml:space="preserve">Sangat terampil dalam membuat dan menyampaikan  materi legenda </v>
      </c>
      <c r="Q47" s="40" t="s">
        <v>9</v>
      </c>
      <c r="R47" s="40" t="s">
        <v>9</v>
      </c>
      <c r="S47" s="18"/>
      <c r="T47" s="1">
        <v>70</v>
      </c>
      <c r="U47" s="1">
        <v>72</v>
      </c>
      <c r="V47" s="1">
        <v>72</v>
      </c>
      <c r="W47" s="1">
        <v>76</v>
      </c>
      <c r="X47" s="1">
        <v>70</v>
      </c>
      <c r="Y47" s="1"/>
      <c r="Z47" s="1"/>
      <c r="AA47" s="1"/>
      <c r="AB47" s="1"/>
      <c r="AC47" s="1"/>
      <c r="AD47" s="1"/>
      <c r="AE47" s="18"/>
      <c r="AF47" s="1">
        <v>76</v>
      </c>
      <c r="AG47" s="1">
        <v>76</v>
      </c>
      <c r="AH47" s="1">
        <v>76</v>
      </c>
      <c r="AI47" s="1">
        <v>76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68483</v>
      </c>
      <c r="C48" s="19" t="s">
        <v>154</v>
      </c>
      <c r="D48" s="18"/>
      <c r="E48" s="36">
        <f t="shared" si="0"/>
        <v>73</v>
      </c>
      <c r="F48" s="28" t="str">
        <f t="shared" si="1"/>
        <v>C</v>
      </c>
      <c r="G48" s="28">
        <f>IF((COUNTA(T12:AC12)&gt;0),(ROUND((AVERAGE(T48:AD48)),0)),"")</f>
        <v>73</v>
      </c>
      <c r="H48" s="28" t="str">
        <f t="shared" si="2"/>
        <v>C</v>
      </c>
      <c r="I48" s="38">
        <v>3</v>
      </c>
      <c r="J48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8" s="36">
        <f t="shared" si="4"/>
        <v>76</v>
      </c>
      <c r="L48" s="28" t="str">
        <f t="shared" si="5"/>
        <v>B</v>
      </c>
      <c r="M48" s="28">
        <f t="shared" si="6"/>
        <v>76</v>
      </c>
      <c r="N48" s="28" t="str">
        <f t="shared" si="7"/>
        <v>B</v>
      </c>
      <c r="O48" s="38">
        <v>2</v>
      </c>
      <c r="P48" s="28" t="str">
        <f t="shared" si="8"/>
        <v xml:space="preserve">Sangat terampil dalam membuat dan menyampaikan  materi legenda </v>
      </c>
      <c r="Q48" s="40" t="s">
        <v>9</v>
      </c>
      <c r="R48" s="40" t="s">
        <v>9</v>
      </c>
      <c r="S48" s="18"/>
      <c r="T48" s="1">
        <v>70</v>
      </c>
      <c r="U48" s="1">
        <v>72</v>
      </c>
      <c r="V48" s="1">
        <v>72</v>
      </c>
      <c r="W48" s="1">
        <v>76</v>
      </c>
      <c r="X48" s="1">
        <v>76</v>
      </c>
      <c r="Y48" s="1"/>
      <c r="Z48" s="1"/>
      <c r="AA48" s="1"/>
      <c r="AB48" s="1"/>
      <c r="AC48" s="1"/>
      <c r="AD48" s="1"/>
      <c r="AE48" s="18"/>
      <c r="AF48" s="1">
        <v>76</v>
      </c>
      <c r="AG48" s="1">
        <v>76</v>
      </c>
      <c r="AH48" s="1">
        <v>76</v>
      </c>
      <c r="AI48" s="1">
        <v>76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86" yWindow="175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K39" activePane="bottomRight" state="frozen"/>
      <selection pane="topRight"/>
      <selection pane="bottomLeft"/>
      <selection pane="bottomRight" activeCell="R44" sqref="R4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480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480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122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68499</v>
      </c>
      <c r="C11" s="19" t="s">
        <v>156</v>
      </c>
      <c r="D11" s="18"/>
      <c r="E11" s="36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76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dalam menjelaskan fungsi sosial dan struktur teks tentang Recount,Legenda namun perlu peningkatan dalam pemahaman Lagu </v>
      </c>
      <c r="K11" s="36">
        <f t="shared" ref="K11:K50" si="4">IF((COUNTA(AF11:AO11)&gt;0),AVERAGE(AF11:AO11),"")</f>
        <v>76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76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membuat dan menyampaikan  materi legenda </v>
      </c>
      <c r="Q11" s="40" t="s">
        <v>9</v>
      </c>
      <c r="R11" s="40" t="s">
        <v>9</v>
      </c>
      <c r="S11" s="18"/>
      <c r="T11" s="1">
        <v>76</v>
      </c>
      <c r="U11" s="1">
        <v>80</v>
      </c>
      <c r="V11" s="1">
        <v>76</v>
      </c>
      <c r="W11" s="1">
        <v>76</v>
      </c>
      <c r="X11" s="1">
        <v>72</v>
      </c>
      <c r="Y11" s="1"/>
      <c r="Z11" s="1"/>
      <c r="AA11" s="1"/>
      <c r="AB11" s="1"/>
      <c r="AC11" s="1"/>
      <c r="AD11" s="1"/>
      <c r="AE11" s="18"/>
      <c r="AF11" s="1">
        <v>76</v>
      </c>
      <c r="AG11" s="1">
        <v>76</v>
      </c>
      <c r="AH11" s="1">
        <v>76</v>
      </c>
      <c r="AI11" s="1">
        <v>76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>
      <c r="A12" s="19">
        <v>2</v>
      </c>
      <c r="B12" s="19">
        <v>68515</v>
      </c>
      <c r="C12" s="19" t="s">
        <v>157</v>
      </c>
      <c r="D12" s="18"/>
      <c r="E12" s="36">
        <f t="shared" si="0"/>
        <v>70</v>
      </c>
      <c r="F12" s="28" t="str">
        <f t="shared" si="1"/>
        <v>C</v>
      </c>
      <c r="G12" s="28">
        <f>IF((COUNTA(T12:AC12)&gt;0),(ROUND((AVERAGE(T12:AD12)),0)),"")</f>
        <v>70</v>
      </c>
      <c r="H12" s="28" t="str">
        <f t="shared" si="2"/>
        <v>C</v>
      </c>
      <c r="I12" s="38">
        <v>3</v>
      </c>
      <c r="J1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2" s="36">
        <f t="shared" si="4"/>
        <v>76</v>
      </c>
      <c r="L12" s="28" t="str">
        <f t="shared" si="5"/>
        <v>B</v>
      </c>
      <c r="M12" s="28">
        <f t="shared" si="6"/>
        <v>76</v>
      </c>
      <c r="N12" s="28" t="str">
        <f t="shared" si="7"/>
        <v>B</v>
      </c>
      <c r="O12" s="38">
        <v>2</v>
      </c>
      <c r="P12" s="28" t="str">
        <f t="shared" si="8"/>
        <v xml:space="preserve">Sangat terampil dalam membuat dan menyampaikan  materi legenda </v>
      </c>
      <c r="Q12" s="40" t="s">
        <v>9</v>
      </c>
      <c r="R12" s="40" t="s">
        <v>9</v>
      </c>
      <c r="S12" s="18"/>
      <c r="T12" s="1">
        <v>72</v>
      </c>
      <c r="U12" s="1">
        <v>70</v>
      </c>
      <c r="V12" s="1">
        <v>70</v>
      </c>
      <c r="W12" s="1">
        <v>70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76</v>
      </c>
      <c r="AG12" s="1">
        <v>76</v>
      </c>
      <c r="AH12" s="1">
        <v>76</v>
      </c>
      <c r="AI12" s="1">
        <v>76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68531</v>
      </c>
      <c r="C13" s="19" t="s">
        <v>158</v>
      </c>
      <c r="D13" s="18"/>
      <c r="E13" s="36">
        <f t="shared" si="0"/>
        <v>77</v>
      </c>
      <c r="F13" s="28" t="str">
        <f t="shared" si="1"/>
        <v>B</v>
      </c>
      <c r="G13" s="28">
        <f>IF((COUNTA(T12:AC12)&gt;0),(ROUND((AVERAGE(T13:AD13)),0)),"")</f>
        <v>77</v>
      </c>
      <c r="H13" s="28" t="str">
        <f t="shared" si="2"/>
        <v>B</v>
      </c>
      <c r="I13" s="38">
        <v>2</v>
      </c>
      <c r="J13" s="28" t="str">
        <f t="shared" si="3"/>
        <v xml:space="preserve">Memiliki kemampuan dalam menjelaskan fungsi sosial dan struktur teks tentang Recount,Legenda namun perlu peningkatan dalam pemahaman Lagu </v>
      </c>
      <c r="K13" s="36">
        <f t="shared" si="4"/>
        <v>76</v>
      </c>
      <c r="L13" s="28" t="str">
        <f t="shared" si="5"/>
        <v>B</v>
      </c>
      <c r="M13" s="28">
        <f t="shared" si="6"/>
        <v>76</v>
      </c>
      <c r="N13" s="28" t="str">
        <f t="shared" si="7"/>
        <v>B</v>
      </c>
      <c r="O13" s="38">
        <v>2</v>
      </c>
      <c r="P13" s="28" t="str">
        <f t="shared" si="8"/>
        <v xml:space="preserve">Sangat terampil dalam membuat dan menyampaikan  materi legenda </v>
      </c>
      <c r="Q13" s="40" t="s">
        <v>9</v>
      </c>
      <c r="R13" s="40" t="s">
        <v>9</v>
      </c>
      <c r="S13" s="18"/>
      <c r="T13" s="1">
        <v>78</v>
      </c>
      <c r="U13" s="1">
        <v>78</v>
      </c>
      <c r="V13" s="1">
        <v>78</v>
      </c>
      <c r="W13" s="1">
        <v>76</v>
      </c>
      <c r="X13" s="1">
        <v>77</v>
      </c>
      <c r="Y13" s="1"/>
      <c r="Z13" s="1"/>
      <c r="AA13" s="1"/>
      <c r="AB13" s="1"/>
      <c r="AC13" s="1"/>
      <c r="AD13" s="1"/>
      <c r="AE13" s="18"/>
      <c r="AF13" s="1">
        <v>76</v>
      </c>
      <c r="AG13" s="1">
        <v>76</v>
      </c>
      <c r="AH13" s="1">
        <v>76</v>
      </c>
      <c r="AI13" s="1">
        <v>76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192</v>
      </c>
      <c r="FI13" s="77" t="s">
        <v>193</v>
      </c>
      <c r="FJ13" s="78">
        <v>14701</v>
      </c>
      <c r="FK13" s="78">
        <v>14711</v>
      </c>
    </row>
    <row r="14" spans="1:167">
      <c r="A14" s="19">
        <v>4</v>
      </c>
      <c r="B14" s="19">
        <v>68563</v>
      </c>
      <c r="C14" s="19" t="s">
        <v>159</v>
      </c>
      <c r="D14" s="18"/>
      <c r="E14" s="36">
        <f t="shared" si="0"/>
        <v>78</v>
      </c>
      <c r="F14" s="28" t="str">
        <f t="shared" si="1"/>
        <v>B</v>
      </c>
      <c r="G14" s="28">
        <f>IF((COUNTA(T12:AC12)&gt;0),(ROUND((AVERAGE(T14:AD14)),0)),"")</f>
        <v>78</v>
      </c>
      <c r="H14" s="28" t="str">
        <f t="shared" si="2"/>
        <v>B</v>
      </c>
      <c r="I14" s="38">
        <v>2</v>
      </c>
      <c r="J14" s="28" t="str">
        <f t="shared" si="3"/>
        <v xml:space="preserve">Memiliki kemampuan dalam menjelaskan fungsi sosial dan struktur teks tentang Recount,Legenda namun perlu peningkatan dalam pemahaman Lagu </v>
      </c>
      <c r="K14" s="36">
        <f t="shared" si="4"/>
        <v>76</v>
      </c>
      <c r="L14" s="28" t="str">
        <f t="shared" si="5"/>
        <v>B</v>
      </c>
      <c r="M14" s="28">
        <f t="shared" si="6"/>
        <v>76</v>
      </c>
      <c r="N14" s="28" t="str">
        <f t="shared" si="7"/>
        <v>B</v>
      </c>
      <c r="O14" s="38">
        <v>2</v>
      </c>
      <c r="P14" s="28" t="str">
        <f t="shared" si="8"/>
        <v xml:space="preserve">Sangat terampil dalam membuat dan menyampaikan  materi legenda </v>
      </c>
      <c r="Q14" s="40" t="s">
        <v>9</v>
      </c>
      <c r="R14" s="40" t="s">
        <v>9</v>
      </c>
      <c r="S14" s="18"/>
      <c r="T14" s="1">
        <v>78</v>
      </c>
      <c r="U14" s="1">
        <v>78</v>
      </c>
      <c r="V14" s="1">
        <v>78</v>
      </c>
      <c r="W14" s="1">
        <v>76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76</v>
      </c>
      <c r="AG14" s="1">
        <v>76</v>
      </c>
      <c r="AH14" s="1">
        <v>76</v>
      </c>
      <c r="AI14" s="1">
        <v>76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8"/>
      <c r="FK14" s="78"/>
    </row>
    <row r="15" spans="1:167">
      <c r="A15" s="19">
        <v>5</v>
      </c>
      <c r="B15" s="19">
        <v>68579</v>
      </c>
      <c r="C15" s="19" t="s">
        <v>160</v>
      </c>
      <c r="D15" s="18"/>
      <c r="E15" s="36">
        <f t="shared" si="0"/>
        <v>77</v>
      </c>
      <c r="F15" s="28" t="str">
        <f t="shared" si="1"/>
        <v>B</v>
      </c>
      <c r="G15" s="28">
        <f>IF((COUNTA(T12:AC12)&gt;0),(ROUND((AVERAGE(T15:AD15)),0)),"")</f>
        <v>77</v>
      </c>
      <c r="H15" s="28" t="str">
        <f t="shared" si="2"/>
        <v>B</v>
      </c>
      <c r="I15" s="38">
        <v>2</v>
      </c>
      <c r="J15" s="28" t="str">
        <f t="shared" si="3"/>
        <v xml:space="preserve">Memiliki kemampuan dalam menjelaskan fungsi sosial dan struktur teks tentang Recount,Legenda namun perlu peningkatan dalam pemahaman Lagu 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 xml:space="preserve">Sangat terampil dalam membuat dan menyampaikan  materi recount tentang pengalaman pribadi </v>
      </c>
      <c r="Q15" s="40" t="s">
        <v>9</v>
      </c>
      <c r="R15" s="40" t="s">
        <v>9</v>
      </c>
      <c r="S15" s="18"/>
      <c r="T15" s="1">
        <v>86</v>
      </c>
      <c r="U15" s="1">
        <v>70</v>
      </c>
      <c r="V15" s="1">
        <v>76</v>
      </c>
      <c r="W15" s="1">
        <v>76</v>
      </c>
      <c r="X15" s="1">
        <v>76</v>
      </c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85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194</v>
      </c>
      <c r="FI15" s="77" t="s">
        <v>195</v>
      </c>
      <c r="FJ15" s="78">
        <v>14702</v>
      </c>
      <c r="FK15" s="78">
        <v>14712</v>
      </c>
    </row>
    <row r="16" spans="1:167">
      <c r="A16" s="19">
        <v>6</v>
      </c>
      <c r="B16" s="19">
        <v>68595</v>
      </c>
      <c r="C16" s="19" t="s">
        <v>161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2</v>
      </c>
      <c r="J16" s="28" t="str">
        <f t="shared" si="3"/>
        <v xml:space="preserve">Memiliki kemampuan dalam menjelaskan fungsi sosial dan struktur teks tentang Recount,Legenda namun perlu peningkatan dalam pemahaman Lagu </v>
      </c>
      <c r="K16" s="36">
        <f t="shared" si="4"/>
        <v>76</v>
      </c>
      <c r="L16" s="28" t="str">
        <f t="shared" si="5"/>
        <v>B</v>
      </c>
      <c r="M16" s="28">
        <f t="shared" si="6"/>
        <v>76</v>
      </c>
      <c r="N16" s="28" t="str">
        <f t="shared" si="7"/>
        <v>B</v>
      </c>
      <c r="O16" s="38">
        <v>2</v>
      </c>
      <c r="P16" s="28" t="str">
        <f t="shared" si="8"/>
        <v xml:space="preserve">Sangat terampil dalam membuat dan menyampaikan  materi legenda </v>
      </c>
      <c r="Q16" s="40" t="s">
        <v>9</v>
      </c>
      <c r="R16" s="40" t="s">
        <v>9</v>
      </c>
      <c r="S16" s="18"/>
      <c r="T16" s="1">
        <v>76</v>
      </c>
      <c r="U16" s="1">
        <v>76</v>
      </c>
      <c r="V16" s="1">
        <v>76</v>
      </c>
      <c r="W16" s="1">
        <v>76</v>
      </c>
      <c r="X16" s="1">
        <v>76</v>
      </c>
      <c r="Y16" s="1"/>
      <c r="Z16" s="1"/>
      <c r="AA16" s="1"/>
      <c r="AB16" s="1"/>
      <c r="AC16" s="1"/>
      <c r="AD16" s="1"/>
      <c r="AE16" s="18"/>
      <c r="AF16" s="1">
        <v>76</v>
      </c>
      <c r="AG16" s="1">
        <v>76</v>
      </c>
      <c r="AH16" s="1">
        <v>76</v>
      </c>
      <c r="AI16" s="1">
        <v>76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8"/>
      <c r="FK16" s="78"/>
    </row>
    <row r="17" spans="1:167">
      <c r="A17" s="19">
        <v>7</v>
      </c>
      <c r="B17" s="19">
        <v>68611</v>
      </c>
      <c r="C17" s="19" t="s">
        <v>162</v>
      </c>
      <c r="D17" s="18"/>
      <c r="E17" s="36">
        <f t="shared" si="0"/>
        <v>73</v>
      </c>
      <c r="F17" s="28" t="str">
        <f t="shared" si="1"/>
        <v>C</v>
      </c>
      <c r="G17" s="28">
        <f>IF((COUNTA(T12:AC12)&gt;0),(ROUND((AVERAGE(T17:AD17)),0)),"")</f>
        <v>73</v>
      </c>
      <c r="H17" s="28" t="str">
        <f t="shared" si="2"/>
        <v>C</v>
      </c>
      <c r="I17" s="38">
        <v>3</v>
      </c>
      <c r="J17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7" s="36">
        <f t="shared" si="4"/>
        <v>76</v>
      </c>
      <c r="L17" s="28" t="str">
        <f t="shared" si="5"/>
        <v>B</v>
      </c>
      <c r="M17" s="28">
        <f t="shared" si="6"/>
        <v>76</v>
      </c>
      <c r="N17" s="28" t="str">
        <f t="shared" si="7"/>
        <v>B</v>
      </c>
      <c r="O17" s="38">
        <v>2</v>
      </c>
      <c r="P17" s="28" t="str">
        <f t="shared" si="8"/>
        <v xml:space="preserve">Sangat terampil dalam membuat dan menyampaikan  materi legenda </v>
      </c>
      <c r="Q17" s="40" t="s">
        <v>9</v>
      </c>
      <c r="R17" s="40" t="s">
        <v>9</v>
      </c>
      <c r="S17" s="18"/>
      <c r="T17" s="1">
        <v>72</v>
      </c>
      <c r="U17" s="1">
        <v>70</v>
      </c>
      <c r="V17" s="1">
        <v>76</v>
      </c>
      <c r="W17" s="1">
        <v>76</v>
      </c>
      <c r="X17" s="1">
        <v>70</v>
      </c>
      <c r="Y17" s="1"/>
      <c r="Z17" s="1"/>
      <c r="AA17" s="1"/>
      <c r="AB17" s="1"/>
      <c r="AC17" s="1"/>
      <c r="AD17" s="1"/>
      <c r="AE17" s="18"/>
      <c r="AF17" s="1">
        <v>76</v>
      </c>
      <c r="AG17" s="1">
        <v>76</v>
      </c>
      <c r="AH17" s="1">
        <v>76</v>
      </c>
      <c r="AI17" s="1">
        <v>76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196</v>
      </c>
      <c r="FI17" s="77" t="s">
        <v>197</v>
      </c>
      <c r="FJ17" s="78">
        <v>14703</v>
      </c>
      <c r="FK17" s="78">
        <v>14713</v>
      </c>
    </row>
    <row r="18" spans="1:167">
      <c r="A18" s="19">
        <v>8</v>
      </c>
      <c r="B18" s="19">
        <v>68627</v>
      </c>
      <c r="C18" s="19" t="s">
        <v>163</v>
      </c>
      <c r="D18" s="18"/>
      <c r="E18" s="36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8">
        <v>2</v>
      </c>
      <c r="J18" s="28" t="str">
        <f t="shared" si="3"/>
        <v xml:space="preserve">Memiliki kemampuan dalam menjelaskan fungsi sosial dan struktur teks tentang Recount,Legenda namun perlu peningkatan dalam pemahaman Lagu </v>
      </c>
      <c r="K18" s="36">
        <f t="shared" si="4"/>
        <v>76</v>
      </c>
      <c r="L18" s="28" t="str">
        <f t="shared" si="5"/>
        <v>B</v>
      </c>
      <c r="M18" s="28">
        <f t="shared" si="6"/>
        <v>76</v>
      </c>
      <c r="N18" s="28" t="str">
        <f t="shared" si="7"/>
        <v>B</v>
      </c>
      <c r="O18" s="38">
        <v>2</v>
      </c>
      <c r="P18" s="28" t="str">
        <f t="shared" si="8"/>
        <v xml:space="preserve">Sangat terampil dalam membuat dan menyampaikan  materi legenda </v>
      </c>
      <c r="Q18" s="40" t="s">
        <v>9</v>
      </c>
      <c r="R18" s="40" t="s">
        <v>9</v>
      </c>
      <c r="S18" s="18"/>
      <c r="T18" s="1">
        <v>76</v>
      </c>
      <c r="U18" s="1">
        <v>76</v>
      </c>
      <c r="V18" s="1">
        <v>76</v>
      </c>
      <c r="W18" s="1">
        <v>76</v>
      </c>
      <c r="X18" s="1">
        <v>76</v>
      </c>
      <c r="Y18" s="1"/>
      <c r="Z18" s="1"/>
      <c r="AA18" s="1"/>
      <c r="AB18" s="1"/>
      <c r="AC18" s="1"/>
      <c r="AD18" s="1"/>
      <c r="AE18" s="18"/>
      <c r="AF18" s="1">
        <v>76</v>
      </c>
      <c r="AG18" s="1">
        <v>76</v>
      </c>
      <c r="AH18" s="1">
        <v>76</v>
      </c>
      <c r="AI18" s="1">
        <v>76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8"/>
      <c r="FK18" s="78"/>
    </row>
    <row r="19" spans="1:167">
      <c r="A19" s="19">
        <v>9</v>
      </c>
      <c r="B19" s="19">
        <v>68643</v>
      </c>
      <c r="C19" s="19" t="s">
        <v>164</v>
      </c>
      <c r="D19" s="18"/>
      <c r="E19" s="36">
        <f t="shared" si="0"/>
        <v>71</v>
      </c>
      <c r="F19" s="28" t="str">
        <f t="shared" si="1"/>
        <v>C</v>
      </c>
      <c r="G19" s="28">
        <f>IF((COUNTA(T12:AC12)&gt;0),(ROUND((AVERAGE(T19:AD19)),0)),"")</f>
        <v>71</v>
      </c>
      <c r="H19" s="28" t="str">
        <f t="shared" si="2"/>
        <v>C</v>
      </c>
      <c r="I19" s="38">
        <v>3</v>
      </c>
      <c r="J19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19" s="36">
        <f t="shared" si="4"/>
        <v>76</v>
      </c>
      <c r="L19" s="28" t="str">
        <f t="shared" si="5"/>
        <v>B</v>
      </c>
      <c r="M19" s="28">
        <f t="shared" si="6"/>
        <v>76</v>
      </c>
      <c r="N19" s="28" t="str">
        <f t="shared" si="7"/>
        <v>B</v>
      </c>
      <c r="O19" s="38">
        <v>2</v>
      </c>
      <c r="P19" s="28" t="str">
        <f t="shared" si="8"/>
        <v xml:space="preserve">Sangat terampil dalam membuat dan menyampaikan  materi legenda </v>
      </c>
      <c r="Q19" s="40" t="s">
        <v>9</v>
      </c>
      <c r="R19" s="40" t="s">
        <v>9</v>
      </c>
      <c r="S19" s="18"/>
      <c r="T19" s="1">
        <v>72</v>
      </c>
      <c r="U19" s="1">
        <v>80</v>
      </c>
      <c r="V19" s="1">
        <v>58</v>
      </c>
      <c r="W19" s="1">
        <v>76</v>
      </c>
      <c r="X19" s="1">
        <v>70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76</v>
      </c>
      <c r="AH19" s="1">
        <v>76</v>
      </c>
      <c r="AI19" s="1">
        <v>76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/>
      <c r="FI19" s="77"/>
      <c r="FJ19" s="78">
        <v>14704</v>
      </c>
      <c r="FK19" s="78">
        <v>14714</v>
      </c>
    </row>
    <row r="20" spans="1:167">
      <c r="A20" s="19">
        <v>10</v>
      </c>
      <c r="B20" s="19">
        <v>68659</v>
      </c>
      <c r="C20" s="19" t="s">
        <v>165</v>
      </c>
      <c r="D20" s="18"/>
      <c r="E20" s="36">
        <f t="shared" si="0"/>
        <v>72</v>
      </c>
      <c r="F20" s="28" t="str">
        <f t="shared" si="1"/>
        <v>C</v>
      </c>
      <c r="G20" s="28">
        <f>IF((COUNTA(T12:AC12)&gt;0),(ROUND((AVERAGE(T20:AD20)),0)),"")</f>
        <v>72</v>
      </c>
      <c r="H20" s="28" t="str">
        <f t="shared" si="2"/>
        <v>C</v>
      </c>
      <c r="I20" s="38">
        <v>3</v>
      </c>
      <c r="J2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0" s="36">
        <f t="shared" si="4"/>
        <v>76</v>
      </c>
      <c r="L20" s="28" t="str">
        <f t="shared" si="5"/>
        <v>B</v>
      </c>
      <c r="M20" s="28">
        <f t="shared" si="6"/>
        <v>76</v>
      </c>
      <c r="N20" s="28" t="str">
        <f t="shared" si="7"/>
        <v>B</v>
      </c>
      <c r="O20" s="38">
        <v>2</v>
      </c>
      <c r="P20" s="28" t="str">
        <f t="shared" si="8"/>
        <v xml:space="preserve">Sangat terampil dalam membuat dan menyampaikan  materi legenda </v>
      </c>
      <c r="Q20" s="40" t="s">
        <v>9</v>
      </c>
      <c r="R20" s="40" t="s">
        <v>9</v>
      </c>
      <c r="S20" s="18"/>
      <c r="T20" s="1">
        <v>72</v>
      </c>
      <c r="U20" s="1">
        <v>70</v>
      </c>
      <c r="V20" s="1">
        <v>70</v>
      </c>
      <c r="W20" s="1">
        <v>76</v>
      </c>
      <c r="X20" s="1">
        <v>70</v>
      </c>
      <c r="Y20" s="1"/>
      <c r="Z20" s="1"/>
      <c r="AA20" s="1"/>
      <c r="AB20" s="1"/>
      <c r="AC20" s="1"/>
      <c r="AD20" s="1"/>
      <c r="AE20" s="18"/>
      <c r="AF20" s="1">
        <v>76</v>
      </c>
      <c r="AG20" s="1">
        <v>76</v>
      </c>
      <c r="AH20" s="1">
        <v>76</v>
      </c>
      <c r="AI20" s="1">
        <v>76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8"/>
      <c r="FK20" s="78"/>
    </row>
    <row r="21" spans="1:167">
      <c r="A21" s="19">
        <v>11</v>
      </c>
      <c r="B21" s="19">
        <v>68675</v>
      </c>
      <c r="C21" s="19" t="s">
        <v>166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2</v>
      </c>
      <c r="J21" s="28" t="str">
        <f t="shared" si="3"/>
        <v xml:space="preserve">Memiliki kemampuan dalam menjelaskan fungsi sosial dan struktur teks tentang Recount,Legenda namun perlu peningkatan dalam pemahaman Lagu </v>
      </c>
      <c r="K21" s="36">
        <f t="shared" si="4"/>
        <v>76</v>
      </c>
      <c r="L21" s="28" t="str">
        <f t="shared" si="5"/>
        <v>B</v>
      </c>
      <c r="M21" s="28">
        <f t="shared" si="6"/>
        <v>76</v>
      </c>
      <c r="N21" s="28" t="str">
        <f t="shared" si="7"/>
        <v>B</v>
      </c>
      <c r="O21" s="38">
        <v>2</v>
      </c>
      <c r="P21" s="28" t="str">
        <f t="shared" si="8"/>
        <v xml:space="preserve">Sangat terampil dalam membuat dan menyampaikan  materi legenda </v>
      </c>
      <c r="Q21" s="40" t="s">
        <v>9</v>
      </c>
      <c r="R21" s="40" t="s">
        <v>9</v>
      </c>
      <c r="S21" s="18"/>
      <c r="T21" s="1">
        <v>74</v>
      </c>
      <c r="U21" s="1">
        <v>90</v>
      </c>
      <c r="V21" s="1">
        <v>70</v>
      </c>
      <c r="W21" s="1">
        <v>76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76</v>
      </c>
      <c r="AG21" s="1">
        <v>76</v>
      </c>
      <c r="AH21" s="1">
        <v>76</v>
      </c>
      <c r="AI21" s="1">
        <v>76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7"/>
      <c r="FI21" s="77"/>
      <c r="FJ21" s="78">
        <v>14705</v>
      </c>
      <c r="FK21" s="78">
        <v>14715</v>
      </c>
    </row>
    <row r="22" spans="1:167">
      <c r="A22" s="19">
        <v>12</v>
      </c>
      <c r="B22" s="19">
        <v>68691</v>
      </c>
      <c r="C22" s="19" t="s">
        <v>167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 xml:space="preserve">Memiliki kemampuan dalam menjelaskan fungsi sosial dan struktur teks tentang Recount,Legenda dan lagu 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 xml:space="preserve">Sangat terampil dalam membuat dan menyampaikan  materi recount tentang pengalaman pribadi </v>
      </c>
      <c r="Q22" s="40" t="s">
        <v>9</v>
      </c>
      <c r="R22" s="40" t="s">
        <v>9</v>
      </c>
      <c r="S22" s="18"/>
      <c r="T22" s="1">
        <v>90</v>
      </c>
      <c r="U22" s="1">
        <v>82</v>
      </c>
      <c r="V22" s="1">
        <v>84</v>
      </c>
      <c r="W22" s="1">
        <v>84</v>
      </c>
      <c r="X22" s="1">
        <v>88</v>
      </c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>
        <v>85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7"/>
      <c r="FI22" s="77"/>
      <c r="FJ22" s="78"/>
      <c r="FK22" s="78"/>
    </row>
    <row r="23" spans="1:167">
      <c r="A23" s="19">
        <v>13</v>
      </c>
      <c r="B23" s="19">
        <v>68707</v>
      </c>
      <c r="C23" s="19" t="s">
        <v>168</v>
      </c>
      <c r="D23" s="18"/>
      <c r="E23" s="36">
        <f t="shared" si="0"/>
        <v>76</v>
      </c>
      <c r="F23" s="28" t="str">
        <f t="shared" si="1"/>
        <v>B</v>
      </c>
      <c r="G23" s="28">
        <f>IF((COUNTA(T12:AC12)&gt;0),(ROUND((AVERAGE(T23:AD23)),0)),"")</f>
        <v>76</v>
      </c>
      <c r="H23" s="28" t="str">
        <f t="shared" si="2"/>
        <v>B</v>
      </c>
      <c r="I23" s="38">
        <v>2</v>
      </c>
      <c r="J23" s="28" t="str">
        <f t="shared" si="3"/>
        <v xml:space="preserve">Memiliki kemampuan dalam menjelaskan fungsi sosial dan struktur teks tentang Recount,Legenda namun perlu peningkatan dalam pemahaman Lagu </v>
      </c>
      <c r="K23" s="36">
        <f t="shared" si="4"/>
        <v>76</v>
      </c>
      <c r="L23" s="28" t="str">
        <f t="shared" si="5"/>
        <v>B</v>
      </c>
      <c r="M23" s="28">
        <f t="shared" si="6"/>
        <v>76</v>
      </c>
      <c r="N23" s="28" t="str">
        <f t="shared" si="7"/>
        <v>B</v>
      </c>
      <c r="O23" s="38">
        <v>2</v>
      </c>
      <c r="P23" s="28" t="str">
        <f t="shared" si="8"/>
        <v xml:space="preserve">Sangat terampil dalam membuat dan menyampaikan  materi legenda </v>
      </c>
      <c r="Q23" s="40" t="s">
        <v>9</v>
      </c>
      <c r="R23" s="40" t="s">
        <v>9</v>
      </c>
      <c r="S23" s="18"/>
      <c r="T23" s="1">
        <v>76</v>
      </c>
      <c r="U23" s="1">
        <v>85</v>
      </c>
      <c r="V23" s="1">
        <v>72</v>
      </c>
      <c r="W23" s="1">
        <v>76</v>
      </c>
      <c r="X23" s="1">
        <v>70</v>
      </c>
      <c r="Y23" s="1"/>
      <c r="Z23" s="1"/>
      <c r="AA23" s="1"/>
      <c r="AB23" s="1"/>
      <c r="AC23" s="1"/>
      <c r="AD23" s="1"/>
      <c r="AE23" s="18"/>
      <c r="AF23" s="1">
        <v>76</v>
      </c>
      <c r="AG23" s="1">
        <v>76</v>
      </c>
      <c r="AH23" s="1">
        <v>76</v>
      </c>
      <c r="AI23" s="1">
        <v>76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7"/>
      <c r="FI23" s="77"/>
      <c r="FJ23" s="78">
        <v>14706</v>
      </c>
      <c r="FK23" s="78">
        <v>14716</v>
      </c>
    </row>
    <row r="24" spans="1:167">
      <c r="A24" s="19">
        <v>14</v>
      </c>
      <c r="B24" s="19">
        <v>68723</v>
      </c>
      <c r="C24" s="19" t="s">
        <v>169</v>
      </c>
      <c r="D24" s="18"/>
      <c r="E24" s="36">
        <f t="shared" si="0"/>
        <v>72</v>
      </c>
      <c r="F24" s="28" t="str">
        <f t="shared" si="1"/>
        <v>C</v>
      </c>
      <c r="G24" s="28">
        <f>IF((COUNTA(T12:AC12)&gt;0),(ROUND((AVERAGE(T24:AD24)),0)),"")</f>
        <v>72</v>
      </c>
      <c r="H24" s="28" t="str">
        <f t="shared" si="2"/>
        <v>C</v>
      </c>
      <c r="I24" s="38">
        <v>3</v>
      </c>
      <c r="J24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4" s="36">
        <f t="shared" si="4"/>
        <v>76</v>
      </c>
      <c r="L24" s="28" t="str">
        <f t="shared" si="5"/>
        <v>B</v>
      </c>
      <c r="M24" s="28">
        <f t="shared" si="6"/>
        <v>76</v>
      </c>
      <c r="N24" s="28" t="str">
        <f t="shared" si="7"/>
        <v>B</v>
      </c>
      <c r="O24" s="38">
        <v>2</v>
      </c>
      <c r="P24" s="28" t="str">
        <f t="shared" si="8"/>
        <v xml:space="preserve">Sangat terampil dalam membuat dan menyampaikan  materi legenda </v>
      </c>
      <c r="Q24" s="40" t="s">
        <v>9</v>
      </c>
      <c r="R24" s="40" t="s">
        <v>9</v>
      </c>
      <c r="S24" s="18"/>
      <c r="T24" s="1">
        <v>72</v>
      </c>
      <c r="U24" s="1">
        <v>70</v>
      </c>
      <c r="V24" s="1">
        <v>72</v>
      </c>
      <c r="W24" s="1">
        <v>76</v>
      </c>
      <c r="X24" s="1">
        <v>70</v>
      </c>
      <c r="Y24" s="1"/>
      <c r="Z24" s="1"/>
      <c r="AA24" s="1"/>
      <c r="AB24" s="1"/>
      <c r="AC24" s="1"/>
      <c r="AD24" s="1"/>
      <c r="AE24" s="18"/>
      <c r="AF24" s="1">
        <v>76</v>
      </c>
      <c r="AG24" s="1">
        <v>76</v>
      </c>
      <c r="AH24" s="1">
        <v>76</v>
      </c>
      <c r="AI24" s="1">
        <v>76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7"/>
      <c r="FI24" s="77"/>
      <c r="FJ24" s="78"/>
      <c r="FK24" s="78"/>
    </row>
    <row r="25" spans="1:167">
      <c r="A25" s="19">
        <v>15</v>
      </c>
      <c r="B25" s="19">
        <v>68739</v>
      </c>
      <c r="C25" s="19" t="s">
        <v>170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 xml:space="preserve">Memiliki kemampuan dalam menjelaskan fungsi sosial dan struktur teks tentang Recount,Legenda namun perlu peningkatan dalam pemahaman Lagu </v>
      </c>
      <c r="K25" s="36">
        <f t="shared" si="4"/>
        <v>76</v>
      </c>
      <c r="L25" s="28" t="str">
        <f t="shared" si="5"/>
        <v>B</v>
      </c>
      <c r="M25" s="28">
        <f t="shared" si="6"/>
        <v>76</v>
      </c>
      <c r="N25" s="28" t="str">
        <f t="shared" si="7"/>
        <v>B</v>
      </c>
      <c r="O25" s="38">
        <v>2</v>
      </c>
      <c r="P25" s="28" t="str">
        <f t="shared" si="8"/>
        <v xml:space="preserve">Sangat terampil dalam membuat dan menyampaikan  materi legenda </v>
      </c>
      <c r="Q25" s="40" t="s">
        <v>9</v>
      </c>
      <c r="R25" s="40" t="s">
        <v>9</v>
      </c>
      <c r="S25" s="18"/>
      <c r="T25" s="1">
        <v>72</v>
      </c>
      <c r="U25" s="1">
        <v>80</v>
      </c>
      <c r="V25" s="1">
        <v>76</v>
      </c>
      <c r="W25" s="1">
        <v>76</v>
      </c>
      <c r="X25" s="1">
        <v>76</v>
      </c>
      <c r="Y25" s="1"/>
      <c r="Z25" s="1"/>
      <c r="AA25" s="1"/>
      <c r="AB25" s="1"/>
      <c r="AC25" s="1"/>
      <c r="AD25" s="1"/>
      <c r="AE25" s="18"/>
      <c r="AF25" s="1">
        <v>76</v>
      </c>
      <c r="AG25" s="1">
        <v>76</v>
      </c>
      <c r="AH25" s="1">
        <v>76</v>
      </c>
      <c r="AI25" s="1">
        <v>76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7"/>
      <c r="FI25" s="77"/>
      <c r="FJ25" s="78">
        <v>14707</v>
      </c>
      <c r="FK25" s="78">
        <v>14717</v>
      </c>
    </row>
    <row r="26" spans="1:167">
      <c r="A26" s="19">
        <v>16</v>
      </c>
      <c r="B26" s="19">
        <v>68755</v>
      </c>
      <c r="C26" s="19" t="s">
        <v>171</v>
      </c>
      <c r="D26" s="18"/>
      <c r="E26" s="36">
        <f t="shared" si="0"/>
        <v>76</v>
      </c>
      <c r="F26" s="28" t="str">
        <f t="shared" si="1"/>
        <v>B</v>
      </c>
      <c r="G26" s="28">
        <f>IF((COUNTA(T12:AC12)&gt;0),(ROUND((AVERAGE(T26:AD26)),0)),"")</f>
        <v>76</v>
      </c>
      <c r="H26" s="28" t="str">
        <f t="shared" si="2"/>
        <v>B</v>
      </c>
      <c r="I26" s="38">
        <v>2</v>
      </c>
      <c r="J26" s="28" t="str">
        <f t="shared" si="3"/>
        <v xml:space="preserve">Memiliki kemampuan dalam menjelaskan fungsi sosial dan struktur teks tentang Recount,Legenda namun perlu peningkatan dalam pemahaman Lagu </v>
      </c>
      <c r="K26" s="36">
        <f t="shared" si="4"/>
        <v>76</v>
      </c>
      <c r="L26" s="28" t="str">
        <f t="shared" si="5"/>
        <v>B</v>
      </c>
      <c r="M26" s="28">
        <f t="shared" si="6"/>
        <v>76</v>
      </c>
      <c r="N26" s="28" t="str">
        <f t="shared" si="7"/>
        <v>B</v>
      </c>
      <c r="O26" s="38">
        <v>2</v>
      </c>
      <c r="P26" s="28" t="str">
        <f t="shared" si="8"/>
        <v xml:space="preserve">Sangat terampil dalam membuat dan menyampaikan  materi legenda </v>
      </c>
      <c r="Q26" s="40" t="s">
        <v>9</v>
      </c>
      <c r="R26" s="40" t="s">
        <v>9</v>
      </c>
      <c r="S26" s="18"/>
      <c r="T26" s="1">
        <v>76</v>
      </c>
      <c r="U26" s="1">
        <v>76</v>
      </c>
      <c r="V26" s="1">
        <v>76</v>
      </c>
      <c r="W26" s="1">
        <v>76</v>
      </c>
      <c r="X26" s="1">
        <v>76</v>
      </c>
      <c r="Y26" s="1"/>
      <c r="Z26" s="1"/>
      <c r="AA26" s="1"/>
      <c r="AB26" s="1"/>
      <c r="AC26" s="1"/>
      <c r="AD26" s="1"/>
      <c r="AE26" s="18"/>
      <c r="AF26" s="1">
        <v>76</v>
      </c>
      <c r="AG26" s="1">
        <v>76</v>
      </c>
      <c r="AH26" s="1">
        <v>76</v>
      </c>
      <c r="AI26" s="1">
        <v>76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7"/>
      <c r="FI26" s="77"/>
      <c r="FJ26" s="78"/>
      <c r="FK26" s="78"/>
    </row>
    <row r="27" spans="1:167">
      <c r="A27" s="19">
        <v>17</v>
      </c>
      <c r="B27" s="19">
        <v>68771</v>
      </c>
      <c r="C27" s="19" t="s">
        <v>172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 xml:space="preserve">Memiliki kemampuan dalam menjelaskan fungsi sosial dan struktur teks tentang Recount,Legenda namun perlu peningkatan dalam pemahaman Lagu </v>
      </c>
      <c r="K27" s="36">
        <f t="shared" si="4"/>
        <v>76</v>
      </c>
      <c r="L27" s="28" t="str">
        <f t="shared" si="5"/>
        <v>B</v>
      </c>
      <c r="M27" s="28">
        <f t="shared" si="6"/>
        <v>76</v>
      </c>
      <c r="N27" s="28" t="str">
        <f t="shared" si="7"/>
        <v>B</v>
      </c>
      <c r="O27" s="38">
        <v>2</v>
      </c>
      <c r="P27" s="28" t="str">
        <f t="shared" si="8"/>
        <v xml:space="preserve">Sangat terampil dalam membuat dan menyampaikan  materi legenda </v>
      </c>
      <c r="Q27" s="40" t="s">
        <v>9</v>
      </c>
      <c r="R27" s="40" t="s">
        <v>9</v>
      </c>
      <c r="S27" s="18"/>
      <c r="T27" s="1">
        <v>78</v>
      </c>
      <c r="U27" s="1">
        <v>78</v>
      </c>
      <c r="V27" s="1">
        <v>78</v>
      </c>
      <c r="W27" s="1">
        <v>76</v>
      </c>
      <c r="X27" s="1">
        <v>88</v>
      </c>
      <c r="Y27" s="1"/>
      <c r="Z27" s="1"/>
      <c r="AA27" s="1"/>
      <c r="AB27" s="1"/>
      <c r="AC27" s="1"/>
      <c r="AD27" s="1"/>
      <c r="AE27" s="18"/>
      <c r="AF27" s="1">
        <v>76</v>
      </c>
      <c r="AG27" s="1">
        <v>76</v>
      </c>
      <c r="AH27" s="1">
        <v>76</v>
      </c>
      <c r="AI27" s="1">
        <v>76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7"/>
      <c r="FI27" s="77"/>
      <c r="FJ27" s="78">
        <v>14708</v>
      </c>
      <c r="FK27" s="78">
        <v>14718</v>
      </c>
    </row>
    <row r="28" spans="1:167">
      <c r="A28" s="19">
        <v>18</v>
      </c>
      <c r="B28" s="19">
        <v>68787</v>
      </c>
      <c r="C28" s="19" t="s">
        <v>173</v>
      </c>
      <c r="D28" s="18"/>
      <c r="E28" s="36">
        <f t="shared" si="0"/>
        <v>77</v>
      </c>
      <c r="F28" s="28" t="str">
        <f t="shared" si="1"/>
        <v>B</v>
      </c>
      <c r="G28" s="28">
        <f>IF((COUNTA(T12:AC12)&gt;0),(ROUND((AVERAGE(T28:AD28)),0)),"")</f>
        <v>77</v>
      </c>
      <c r="H28" s="28" t="str">
        <f t="shared" si="2"/>
        <v>B</v>
      </c>
      <c r="I28" s="38">
        <v>2</v>
      </c>
      <c r="J28" s="28" t="str">
        <f t="shared" si="3"/>
        <v xml:space="preserve">Memiliki kemampuan dalam menjelaskan fungsi sosial dan struktur teks tentang Recount,Legenda namun perlu peningkatan dalam pemahaman Lagu </v>
      </c>
      <c r="K28" s="36">
        <f t="shared" si="4"/>
        <v>76</v>
      </c>
      <c r="L28" s="28" t="str">
        <f t="shared" si="5"/>
        <v>B</v>
      </c>
      <c r="M28" s="28">
        <f t="shared" si="6"/>
        <v>76</v>
      </c>
      <c r="N28" s="28" t="str">
        <f t="shared" si="7"/>
        <v>B</v>
      </c>
      <c r="O28" s="38">
        <v>2</v>
      </c>
      <c r="P28" s="28" t="str">
        <f t="shared" si="8"/>
        <v xml:space="preserve">Sangat terampil dalam membuat dan menyampaikan  materi legenda </v>
      </c>
      <c r="Q28" s="40" t="s">
        <v>9</v>
      </c>
      <c r="R28" s="40" t="s">
        <v>9</v>
      </c>
      <c r="S28" s="18"/>
      <c r="T28" s="1">
        <v>76</v>
      </c>
      <c r="U28" s="1">
        <v>75</v>
      </c>
      <c r="V28" s="1">
        <v>78</v>
      </c>
      <c r="W28" s="1">
        <v>76</v>
      </c>
      <c r="X28" s="1">
        <v>78</v>
      </c>
      <c r="Y28" s="1"/>
      <c r="Z28" s="1"/>
      <c r="AA28" s="1"/>
      <c r="AB28" s="1"/>
      <c r="AC28" s="1"/>
      <c r="AD28" s="1"/>
      <c r="AE28" s="18"/>
      <c r="AF28" s="1">
        <v>76</v>
      </c>
      <c r="AG28" s="1">
        <v>76</v>
      </c>
      <c r="AH28" s="1">
        <v>76</v>
      </c>
      <c r="AI28" s="1">
        <v>76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7"/>
      <c r="FI28" s="77"/>
      <c r="FJ28" s="78"/>
      <c r="FK28" s="78"/>
    </row>
    <row r="29" spans="1:167">
      <c r="A29" s="19">
        <v>19</v>
      </c>
      <c r="B29" s="19">
        <v>68803</v>
      </c>
      <c r="C29" s="19" t="s">
        <v>174</v>
      </c>
      <c r="D29" s="18"/>
      <c r="E29" s="36">
        <f t="shared" si="0"/>
        <v>73</v>
      </c>
      <c r="F29" s="28" t="str">
        <f t="shared" si="1"/>
        <v>C</v>
      </c>
      <c r="G29" s="28">
        <f>IF((COUNTA(T12:AC12)&gt;0),(ROUND((AVERAGE(T29:AD29)),0)),"")</f>
        <v>73</v>
      </c>
      <c r="H29" s="28" t="str">
        <f t="shared" si="2"/>
        <v>C</v>
      </c>
      <c r="I29" s="38">
        <v>3</v>
      </c>
      <c r="J29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29" s="36">
        <f t="shared" si="4"/>
        <v>76</v>
      </c>
      <c r="L29" s="28" t="str">
        <f t="shared" si="5"/>
        <v>B</v>
      </c>
      <c r="M29" s="28">
        <f t="shared" si="6"/>
        <v>76</v>
      </c>
      <c r="N29" s="28" t="str">
        <f t="shared" si="7"/>
        <v>B</v>
      </c>
      <c r="O29" s="38">
        <v>2</v>
      </c>
      <c r="P29" s="28" t="str">
        <f t="shared" si="8"/>
        <v xml:space="preserve">Sangat terampil dalam membuat dan menyampaikan  materi legenda </v>
      </c>
      <c r="Q29" s="40" t="s">
        <v>9</v>
      </c>
      <c r="R29" s="40" t="s">
        <v>9</v>
      </c>
      <c r="S29" s="18"/>
      <c r="T29" s="1">
        <v>72</v>
      </c>
      <c r="U29" s="1">
        <v>70</v>
      </c>
      <c r="V29" s="1">
        <v>76</v>
      </c>
      <c r="W29" s="1">
        <v>76</v>
      </c>
      <c r="X29" s="1">
        <v>70</v>
      </c>
      <c r="Y29" s="1"/>
      <c r="Z29" s="1"/>
      <c r="AA29" s="1"/>
      <c r="AB29" s="1"/>
      <c r="AC29" s="1"/>
      <c r="AD29" s="1"/>
      <c r="AE29" s="18"/>
      <c r="AF29" s="1">
        <v>76</v>
      </c>
      <c r="AG29" s="1">
        <v>76</v>
      </c>
      <c r="AH29" s="1">
        <v>76</v>
      </c>
      <c r="AI29" s="1">
        <v>76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7"/>
      <c r="FI29" s="77"/>
      <c r="FJ29" s="78">
        <v>14709</v>
      </c>
      <c r="FK29" s="78">
        <v>14719</v>
      </c>
    </row>
    <row r="30" spans="1:167">
      <c r="A30" s="19">
        <v>20</v>
      </c>
      <c r="B30" s="19">
        <v>68819</v>
      </c>
      <c r="C30" s="19" t="s">
        <v>175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 xml:space="preserve">Memiliki kemampuan dalam menjelaskan fungsi sosial dan struktur teks tentang Recount,Legenda namun perlu peningkatan dalam pemahaman Lagu </v>
      </c>
      <c r="K30" s="36">
        <f t="shared" si="4"/>
        <v>76</v>
      </c>
      <c r="L30" s="28" t="str">
        <f t="shared" si="5"/>
        <v>B</v>
      </c>
      <c r="M30" s="28">
        <f t="shared" si="6"/>
        <v>76</v>
      </c>
      <c r="N30" s="28" t="str">
        <f t="shared" si="7"/>
        <v>B</v>
      </c>
      <c r="O30" s="38">
        <v>2</v>
      </c>
      <c r="P30" s="28" t="str">
        <f t="shared" si="8"/>
        <v xml:space="preserve">Sangat terampil dalam membuat dan menyampaikan  materi legenda </v>
      </c>
      <c r="Q30" s="40" t="s">
        <v>9</v>
      </c>
      <c r="R30" s="40" t="s">
        <v>9</v>
      </c>
      <c r="S30" s="18"/>
      <c r="T30" s="1">
        <v>78</v>
      </c>
      <c r="U30" s="1">
        <v>78</v>
      </c>
      <c r="V30" s="1">
        <v>88</v>
      </c>
      <c r="W30" s="1">
        <v>78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76</v>
      </c>
      <c r="AG30" s="1">
        <v>76</v>
      </c>
      <c r="AH30" s="1">
        <v>76</v>
      </c>
      <c r="AI30" s="1">
        <v>76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7"/>
      <c r="FI30" s="77"/>
      <c r="FJ30" s="78"/>
      <c r="FK30" s="78"/>
    </row>
    <row r="31" spans="1:167">
      <c r="A31" s="19">
        <v>21</v>
      </c>
      <c r="B31" s="19">
        <v>68835</v>
      </c>
      <c r="C31" s="19" t="s">
        <v>176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1</v>
      </c>
      <c r="J31" s="28" t="str">
        <f t="shared" si="3"/>
        <v xml:space="preserve">Memiliki kemampuan dalam menjelaskan fungsi sosial dan struktur teks tentang Recount,Legenda dan lagu </v>
      </c>
      <c r="K31" s="36">
        <f t="shared" si="4"/>
        <v>76</v>
      </c>
      <c r="L31" s="28" t="str">
        <f t="shared" si="5"/>
        <v>B</v>
      </c>
      <c r="M31" s="28">
        <f t="shared" si="6"/>
        <v>76</v>
      </c>
      <c r="N31" s="28" t="str">
        <f t="shared" si="7"/>
        <v>B</v>
      </c>
      <c r="O31" s="38">
        <v>2</v>
      </c>
      <c r="P31" s="28" t="str">
        <f t="shared" si="8"/>
        <v xml:space="preserve">Sangat terampil dalam membuat dan menyampaikan  materi legenda </v>
      </c>
      <c r="Q31" s="40" t="s">
        <v>9</v>
      </c>
      <c r="R31" s="40" t="s">
        <v>9</v>
      </c>
      <c r="S31" s="18"/>
      <c r="T31" s="1">
        <v>88</v>
      </c>
      <c r="U31" s="1">
        <v>86</v>
      </c>
      <c r="V31" s="1">
        <v>84</v>
      </c>
      <c r="W31" s="1">
        <v>80</v>
      </c>
      <c r="X31" s="1">
        <v>88</v>
      </c>
      <c r="Y31" s="1"/>
      <c r="Z31" s="1"/>
      <c r="AA31" s="1"/>
      <c r="AB31" s="1"/>
      <c r="AC31" s="1"/>
      <c r="AD31" s="1"/>
      <c r="AE31" s="18"/>
      <c r="AF31" s="1">
        <v>76</v>
      </c>
      <c r="AG31" s="1">
        <v>76</v>
      </c>
      <c r="AH31" s="1">
        <v>76</v>
      </c>
      <c r="AI31" s="1">
        <v>76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7"/>
      <c r="FI31" s="77"/>
      <c r="FJ31" s="78">
        <v>14710</v>
      </c>
      <c r="FK31" s="78">
        <v>14720</v>
      </c>
    </row>
    <row r="32" spans="1:167">
      <c r="A32" s="19">
        <v>22</v>
      </c>
      <c r="B32" s="19">
        <v>68851</v>
      </c>
      <c r="C32" s="19" t="s">
        <v>177</v>
      </c>
      <c r="D32" s="18"/>
      <c r="E32" s="36">
        <f t="shared" si="0"/>
        <v>71</v>
      </c>
      <c r="F32" s="28" t="str">
        <f t="shared" si="1"/>
        <v>C</v>
      </c>
      <c r="G32" s="28">
        <f>IF((COUNTA(T12:AC12)&gt;0),(ROUND((AVERAGE(T32:AD32)),0)),"")</f>
        <v>71</v>
      </c>
      <c r="H32" s="28" t="str">
        <f t="shared" si="2"/>
        <v>C</v>
      </c>
      <c r="I32" s="38">
        <v>3</v>
      </c>
      <c r="J32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32" s="36">
        <f t="shared" si="4"/>
        <v>76</v>
      </c>
      <c r="L32" s="28" t="str">
        <f t="shared" si="5"/>
        <v>B</v>
      </c>
      <c r="M32" s="28">
        <f t="shared" si="6"/>
        <v>76</v>
      </c>
      <c r="N32" s="28" t="str">
        <f t="shared" si="7"/>
        <v>B</v>
      </c>
      <c r="O32" s="38">
        <v>2</v>
      </c>
      <c r="P32" s="28" t="str">
        <f t="shared" si="8"/>
        <v xml:space="preserve">Sangat terampil dalam membuat dan menyampaikan  materi legenda </v>
      </c>
      <c r="Q32" s="40" t="s">
        <v>9</v>
      </c>
      <c r="R32" s="40" t="s">
        <v>9</v>
      </c>
      <c r="S32" s="18"/>
      <c r="T32" s="1">
        <v>77</v>
      </c>
      <c r="U32" s="1">
        <v>70</v>
      </c>
      <c r="V32" s="1">
        <v>62</v>
      </c>
      <c r="W32" s="1">
        <v>76</v>
      </c>
      <c r="X32" s="1">
        <v>70</v>
      </c>
      <c r="Y32" s="1"/>
      <c r="Z32" s="1"/>
      <c r="AA32" s="1"/>
      <c r="AB32" s="1"/>
      <c r="AC32" s="1"/>
      <c r="AD32" s="1"/>
      <c r="AE32" s="18"/>
      <c r="AF32" s="1">
        <v>76</v>
      </c>
      <c r="AG32" s="1">
        <v>76</v>
      </c>
      <c r="AH32" s="1">
        <v>76</v>
      </c>
      <c r="AI32" s="1">
        <v>76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8"/>
      <c r="FI32" s="78"/>
      <c r="FJ32" s="78"/>
      <c r="FK32" s="78"/>
    </row>
    <row r="33" spans="1:157">
      <c r="A33" s="19">
        <v>23</v>
      </c>
      <c r="B33" s="19">
        <v>68867</v>
      </c>
      <c r="C33" s="19" t="s">
        <v>178</v>
      </c>
      <c r="D33" s="18"/>
      <c r="E33" s="36">
        <f t="shared" si="0"/>
        <v>85</v>
      </c>
      <c r="F33" s="28" t="str">
        <f t="shared" si="1"/>
        <v>A</v>
      </c>
      <c r="G33" s="28">
        <f>IF((COUNTA(T12:AC12)&gt;0),(ROUND((AVERAGE(T33:AD33)),0)),"")</f>
        <v>85</v>
      </c>
      <c r="H33" s="28" t="str">
        <f t="shared" si="2"/>
        <v>A</v>
      </c>
      <c r="I33" s="38">
        <v>1</v>
      </c>
      <c r="J33" s="28" t="str">
        <f t="shared" si="3"/>
        <v xml:space="preserve">Memiliki kemampuan dalam menjelaskan fungsi sosial dan struktur teks tentang Recount,Legenda dan lagu </v>
      </c>
      <c r="K33" s="36">
        <f t="shared" si="4"/>
        <v>76</v>
      </c>
      <c r="L33" s="28" t="str">
        <f t="shared" si="5"/>
        <v>B</v>
      </c>
      <c r="M33" s="28">
        <f t="shared" si="6"/>
        <v>76</v>
      </c>
      <c r="N33" s="28" t="str">
        <f t="shared" si="7"/>
        <v>B</v>
      </c>
      <c r="O33" s="38">
        <v>2</v>
      </c>
      <c r="P33" s="28" t="str">
        <f t="shared" si="8"/>
        <v xml:space="preserve">Sangat terampil dalam membuat dan menyampaikan  materi legenda </v>
      </c>
      <c r="Q33" s="40" t="s">
        <v>9</v>
      </c>
      <c r="R33" s="40" t="s">
        <v>9</v>
      </c>
      <c r="S33" s="18"/>
      <c r="T33" s="1">
        <v>85</v>
      </c>
      <c r="U33" s="1">
        <v>82</v>
      </c>
      <c r="V33" s="1">
        <v>88</v>
      </c>
      <c r="W33" s="1">
        <v>76</v>
      </c>
      <c r="X33" s="1">
        <v>92</v>
      </c>
      <c r="Y33" s="1"/>
      <c r="Z33" s="1"/>
      <c r="AA33" s="1"/>
      <c r="AB33" s="1"/>
      <c r="AC33" s="1"/>
      <c r="AD33" s="1"/>
      <c r="AE33" s="18"/>
      <c r="AF33" s="1">
        <v>76</v>
      </c>
      <c r="AG33" s="1">
        <v>76</v>
      </c>
      <c r="AH33" s="1">
        <v>76</v>
      </c>
      <c r="AI33" s="1">
        <v>76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68883</v>
      </c>
      <c r="C34" s="19" t="s">
        <v>179</v>
      </c>
      <c r="D34" s="18"/>
      <c r="E34" s="36">
        <f t="shared" si="0"/>
        <v>76</v>
      </c>
      <c r="F34" s="28" t="str">
        <f t="shared" si="1"/>
        <v>B</v>
      </c>
      <c r="G34" s="28">
        <f>IF((COUNTA(T12:AC12)&gt;0),(ROUND((AVERAGE(T34:AD34)),0)),"")</f>
        <v>76</v>
      </c>
      <c r="H34" s="28" t="str">
        <f t="shared" si="2"/>
        <v>B</v>
      </c>
      <c r="I34" s="38">
        <v>2</v>
      </c>
      <c r="J34" s="28" t="str">
        <f t="shared" si="3"/>
        <v xml:space="preserve">Memiliki kemampuan dalam menjelaskan fungsi sosial dan struktur teks tentang Recount,Legenda namun perlu peningkatan dalam pemahaman Lagu </v>
      </c>
      <c r="K34" s="36">
        <f t="shared" si="4"/>
        <v>76</v>
      </c>
      <c r="L34" s="28" t="str">
        <f t="shared" si="5"/>
        <v>B</v>
      </c>
      <c r="M34" s="28">
        <f t="shared" si="6"/>
        <v>76</v>
      </c>
      <c r="N34" s="28" t="str">
        <f t="shared" si="7"/>
        <v>B</v>
      </c>
      <c r="O34" s="38">
        <v>2</v>
      </c>
      <c r="P34" s="28" t="str">
        <f t="shared" si="8"/>
        <v xml:space="preserve">Sangat terampil dalam membuat dan menyampaikan  materi legenda </v>
      </c>
      <c r="Q34" s="40" t="s">
        <v>9</v>
      </c>
      <c r="R34" s="40" t="s">
        <v>9</v>
      </c>
      <c r="S34" s="18"/>
      <c r="T34" s="1">
        <v>76</v>
      </c>
      <c r="U34" s="1">
        <v>76</v>
      </c>
      <c r="V34" s="1">
        <v>76</v>
      </c>
      <c r="W34" s="1">
        <v>76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76</v>
      </c>
      <c r="AG34" s="1">
        <v>76</v>
      </c>
      <c r="AH34" s="1">
        <v>76</v>
      </c>
      <c r="AI34" s="1">
        <v>76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68899</v>
      </c>
      <c r="C35" s="19" t="s">
        <v>180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 xml:space="preserve">Memiliki kemampuan dalam menjelaskan fungsi sosial dan struktur teks tentang Recount,Legenda namun perlu peningkatan dalam pemahaman Lagu </v>
      </c>
      <c r="K35" s="36">
        <f t="shared" si="4"/>
        <v>76</v>
      </c>
      <c r="L35" s="28" t="str">
        <f t="shared" si="5"/>
        <v>B</v>
      </c>
      <c r="M35" s="28">
        <f t="shared" si="6"/>
        <v>76</v>
      </c>
      <c r="N35" s="28" t="str">
        <f t="shared" si="7"/>
        <v>B</v>
      </c>
      <c r="O35" s="38">
        <v>2</v>
      </c>
      <c r="P35" s="28" t="str">
        <f t="shared" si="8"/>
        <v xml:space="preserve">Sangat terampil dalam membuat dan menyampaikan  materi legenda </v>
      </c>
      <c r="Q35" s="40" t="s">
        <v>9</v>
      </c>
      <c r="R35" s="40" t="s">
        <v>9</v>
      </c>
      <c r="S35" s="18"/>
      <c r="T35" s="1">
        <v>78</v>
      </c>
      <c r="U35" s="1">
        <v>76</v>
      </c>
      <c r="V35" s="1">
        <v>82</v>
      </c>
      <c r="W35" s="1">
        <v>76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76</v>
      </c>
      <c r="AG35" s="1">
        <v>76</v>
      </c>
      <c r="AH35" s="1">
        <v>76</v>
      </c>
      <c r="AI35" s="1">
        <v>76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68915</v>
      </c>
      <c r="C36" s="19" t="s">
        <v>181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2</v>
      </c>
      <c r="J36" s="28" t="str">
        <f t="shared" si="3"/>
        <v xml:space="preserve">Memiliki kemampuan dalam menjelaskan fungsi sosial dan struktur teks tentang Recount,Legenda namun perlu peningkatan dalam pemahaman Lagu </v>
      </c>
      <c r="K36" s="36">
        <f t="shared" si="4"/>
        <v>76</v>
      </c>
      <c r="L36" s="28" t="str">
        <f t="shared" si="5"/>
        <v>B</v>
      </c>
      <c r="M36" s="28">
        <f t="shared" si="6"/>
        <v>76</v>
      </c>
      <c r="N36" s="28" t="str">
        <f t="shared" si="7"/>
        <v>B</v>
      </c>
      <c r="O36" s="38">
        <v>2</v>
      </c>
      <c r="P36" s="28" t="str">
        <f t="shared" si="8"/>
        <v xml:space="preserve">Sangat terampil dalam membuat dan menyampaikan  materi legenda </v>
      </c>
      <c r="Q36" s="40" t="s">
        <v>9</v>
      </c>
      <c r="R36" s="40" t="s">
        <v>9</v>
      </c>
      <c r="S36" s="18"/>
      <c r="T36" s="1">
        <v>76</v>
      </c>
      <c r="U36" s="1">
        <v>76</v>
      </c>
      <c r="V36" s="1">
        <v>76</v>
      </c>
      <c r="W36" s="1">
        <v>76</v>
      </c>
      <c r="X36" s="1">
        <v>76</v>
      </c>
      <c r="Y36" s="1"/>
      <c r="Z36" s="1"/>
      <c r="AA36" s="1"/>
      <c r="AB36" s="1"/>
      <c r="AC36" s="1"/>
      <c r="AD36" s="1"/>
      <c r="AE36" s="18"/>
      <c r="AF36" s="1">
        <v>76</v>
      </c>
      <c r="AG36" s="1">
        <v>76</v>
      </c>
      <c r="AH36" s="1">
        <v>76</v>
      </c>
      <c r="AI36" s="1">
        <v>76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68931</v>
      </c>
      <c r="C37" s="19" t="s">
        <v>182</v>
      </c>
      <c r="D37" s="18"/>
      <c r="E37" s="36">
        <f t="shared" si="0"/>
        <v>76</v>
      </c>
      <c r="F37" s="28" t="str">
        <f t="shared" si="1"/>
        <v>B</v>
      </c>
      <c r="G37" s="28">
        <f>IF((COUNTA(T12:AC12)&gt;0),(ROUND((AVERAGE(T37:AD37)),0)),"")</f>
        <v>76</v>
      </c>
      <c r="H37" s="28" t="str">
        <f t="shared" si="2"/>
        <v>B</v>
      </c>
      <c r="I37" s="38">
        <v>2</v>
      </c>
      <c r="J37" s="28" t="str">
        <f t="shared" si="3"/>
        <v xml:space="preserve">Memiliki kemampuan dalam menjelaskan fungsi sosial dan struktur teks tentang Recount,Legenda namun perlu peningkatan dalam pemahaman Lagu </v>
      </c>
      <c r="K37" s="36">
        <f t="shared" si="4"/>
        <v>76</v>
      </c>
      <c r="L37" s="28" t="str">
        <f t="shared" si="5"/>
        <v>B</v>
      </c>
      <c r="M37" s="28">
        <f t="shared" si="6"/>
        <v>76</v>
      </c>
      <c r="N37" s="28" t="str">
        <f t="shared" si="7"/>
        <v>B</v>
      </c>
      <c r="O37" s="38">
        <v>2</v>
      </c>
      <c r="P37" s="28" t="str">
        <f t="shared" si="8"/>
        <v xml:space="preserve">Sangat terampil dalam membuat dan menyampaikan  materi legenda </v>
      </c>
      <c r="Q37" s="40" t="s">
        <v>9</v>
      </c>
      <c r="R37" s="40" t="s">
        <v>9</v>
      </c>
      <c r="S37" s="18"/>
      <c r="T37" s="1">
        <v>76</v>
      </c>
      <c r="U37" s="1">
        <v>76</v>
      </c>
      <c r="V37" s="1">
        <v>76</v>
      </c>
      <c r="W37" s="1">
        <v>76</v>
      </c>
      <c r="X37" s="1">
        <v>77</v>
      </c>
      <c r="Y37" s="1"/>
      <c r="Z37" s="1"/>
      <c r="AA37" s="1"/>
      <c r="AB37" s="1"/>
      <c r="AC37" s="1"/>
      <c r="AD37" s="1"/>
      <c r="AE37" s="18"/>
      <c r="AF37" s="1">
        <v>76</v>
      </c>
      <c r="AG37" s="1">
        <v>76</v>
      </c>
      <c r="AH37" s="1">
        <v>76</v>
      </c>
      <c r="AI37" s="1">
        <v>76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68947</v>
      </c>
      <c r="C38" s="19" t="s">
        <v>183</v>
      </c>
      <c r="D38" s="18"/>
      <c r="E38" s="36">
        <f t="shared" si="0"/>
        <v>85</v>
      </c>
      <c r="F38" s="28" t="str">
        <f t="shared" si="1"/>
        <v>A</v>
      </c>
      <c r="G38" s="28">
        <f>IF((COUNTA(T12:AC12)&gt;0),(ROUND((AVERAGE(T38:AD38)),0)),"")</f>
        <v>85</v>
      </c>
      <c r="H38" s="28" t="str">
        <f t="shared" si="2"/>
        <v>A</v>
      </c>
      <c r="I38" s="38">
        <v>1</v>
      </c>
      <c r="J38" s="28" t="str">
        <f t="shared" si="3"/>
        <v xml:space="preserve">Memiliki kemampuan dalam menjelaskan fungsi sosial dan struktur teks tentang Recount,Legenda dan lagu </v>
      </c>
      <c r="K38" s="36">
        <f t="shared" si="4"/>
        <v>76</v>
      </c>
      <c r="L38" s="28" t="str">
        <f t="shared" si="5"/>
        <v>B</v>
      </c>
      <c r="M38" s="28">
        <f t="shared" si="6"/>
        <v>76</v>
      </c>
      <c r="N38" s="28" t="str">
        <f t="shared" si="7"/>
        <v>B</v>
      </c>
      <c r="O38" s="38">
        <v>2</v>
      </c>
      <c r="P38" s="28" t="str">
        <f t="shared" si="8"/>
        <v xml:space="preserve">Sangat terampil dalam membuat dan menyampaikan  materi legenda </v>
      </c>
      <c r="Q38" s="40" t="s">
        <v>9</v>
      </c>
      <c r="R38" s="40" t="s">
        <v>9</v>
      </c>
      <c r="S38" s="18"/>
      <c r="T38" s="1">
        <v>92</v>
      </c>
      <c r="U38" s="1">
        <v>80</v>
      </c>
      <c r="V38" s="1">
        <v>86</v>
      </c>
      <c r="W38" s="1">
        <v>80</v>
      </c>
      <c r="X38" s="1">
        <v>85</v>
      </c>
      <c r="Y38" s="1"/>
      <c r="Z38" s="1"/>
      <c r="AA38" s="1"/>
      <c r="AB38" s="1"/>
      <c r="AC38" s="1"/>
      <c r="AD38" s="1"/>
      <c r="AE38" s="18"/>
      <c r="AF38" s="1">
        <v>76</v>
      </c>
      <c r="AG38" s="1">
        <v>76</v>
      </c>
      <c r="AH38" s="1">
        <v>76</v>
      </c>
      <c r="AI38" s="1">
        <v>76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68963</v>
      </c>
      <c r="C39" s="19" t="s">
        <v>184</v>
      </c>
      <c r="D39" s="18"/>
      <c r="E39" s="36">
        <f t="shared" si="0"/>
        <v>78</v>
      </c>
      <c r="F39" s="28" t="str">
        <f t="shared" si="1"/>
        <v>B</v>
      </c>
      <c r="G39" s="28">
        <f>IF((COUNTA(T12:AC12)&gt;0),(ROUND((AVERAGE(T39:AD39)),0)),"")</f>
        <v>78</v>
      </c>
      <c r="H39" s="28" t="str">
        <f t="shared" si="2"/>
        <v>B</v>
      </c>
      <c r="I39" s="38">
        <v>2</v>
      </c>
      <c r="J39" s="28" t="str">
        <f t="shared" si="3"/>
        <v xml:space="preserve">Memiliki kemampuan dalam menjelaskan fungsi sosial dan struktur teks tentang Recount,Legenda namun perlu peningkatan dalam pemahaman Lagu 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 xml:space="preserve">Sangat terampil dalam membuat dan menyampaikan  materi recount tentang pengalaman pribadi </v>
      </c>
      <c r="Q39" s="40" t="s">
        <v>9</v>
      </c>
      <c r="R39" s="40" t="s">
        <v>9</v>
      </c>
      <c r="S39" s="18"/>
      <c r="T39" s="1">
        <v>78</v>
      </c>
      <c r="U39" s="1">
        <v>78</v>
      </c>
      <c r="V39" s="1">
        <v>78</v>
      </c>
      <c r="W39" s="1">
        <v>76</v>
      </c>
      <c r="X39" s="1">
        <v>78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68979</v>
      </c>
      <c r="C40" s="19" t="s">
        <v>185</v>
      </c>
      <c r="D40" s="18"/>
      <c r="E40" s="36">
        <f t="shared" si="0"/>
        <v>75</v>
      </c>
      <c r="F40" s="28" t="str">
        <f t="shared" si="1"/>
        <v>C</v>
      </c>
      <c r="G40" s="28">
        <f>IF((COUNTA(T12:AC12)&gt;0),(ROUND((AVERAGE(T40:AD40)),0)),"")</f>
        <v>75</v>
      </c>
      <c r="H40" s="28" t="str">
        <f t="shared" si="2"/>
        <v>C</v>
      </c>
      <c r="I40" s="38">
        <v>3</v>
      </c>
      <c r="J40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0" s="36">
        <f t="shared" si="4"/>
        <v>76</v>
      </c>
      <c r="L40" s="28" t="str">
        <f t="shared" si="5"/>
        <v>B</v>
      </c>
      <c r="M40" s="28">
        <f t="shared" si="6"/>
        <v>76</v>
      </c>
      <c r="N40" s="28" t="str">
        <f t="shared" si="7"/>
        <v>B</v>
      </c>
      <c r="O40" s="38">
        <v>2</v>
      </c>
      <c r="P40" s="28" t="str">
        <f t="shared" si="8"/>
        <v xml:space="preserve">Sangat terampil dalam membuat dan menyampaikan  materi legenda </v>
      </c>
      <c r="Q40" s="40" t="s">
        <v>9</v>
      </c>
      <c r="R40" s="40" t="s">
        <v>9</v>
      </c>
      <c r="S40" s="18"/>
      <c r="T40" s="1">
        <v>72</v>
      </c>
      <c r="U40" s="1">
        <v>80</v>
      </c>
      <c r="V40" s="1">
        <v>70</v>
      </c>
      <c r="W40" s="1">
        <v>76</v>
      </c>
      <c r="X40" s="1">
        <v>75</v>
      </c>
      <c r="Y40" s="1"/>
      <c r="Z40" s="1"/>
      <c r="AA40" s="1"/>
      <c r="AB40" s="1"/>
      <c r="AC40" s="1"/>
      <c r="AD40" s="1"/>
      <c r="AE40" s="18"/>
      <c r="AF40" s="1">
        <v>76</v>
      </c>
      <c r="AG40" s="1">
        <v>76</v>
      </c>
      <c r="AH40" s="1">
        <v>76</v>
      </c>
      <c r="AI40" s="1">
        <v>76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68995</v>
      </c>
      <c r="C41" s="19" t="s">
        <v>186</v>
      </c>
      <c r="D41" s="18"/>
      <c r="E41" s="36">
        <f t="shared" si="0"/>
        <v>76</v>
      </c>
      <c r="F41" s="28" t="str">
        <f t="shared" si="1"/>
        <v>B</v>
      </c>
      <c r="G41" s="28">
        <f>IF((COUNTA(T12:AC12)&gt;0),(ROUND((AVERAGE(T41:AD41)),0)),"")</f>
        <v>76</v>
      </c>
      <c r="H41" s="28" t="str">
        <f t="shared" si="2"/>
        <v>B</v>
      </c>
      <c r="I41" s="38">
        <v>2</v>
      </c>
      <c r="J41" s="28" t="str">
        <f t="shared" si="3"/>
        <v xml:space="preserve">Memiliki kemampuan dalam menjelaskan fungsi sosial dan struktur teks tentang Recount,Legenda namun perlu peningkatan dalam pemahaman Lagu </v>
      </c>
      <c r="K41" s="36">
        <f t="shared" si="4"/>
        <v>76</v>
      </c>
      <c r="L41" s="28" t="str">
        <f t="shared" si="5"/>
        <v>B</v>
      </c>
      <c r="M41" s="28">
        <f t="shared" si="6"/>
        <v>76</v>
      </c>
      <c r="N41" s="28" t="str">
        <f t="shared" si="7"/>
        <v>B</v>
      </c>
      <c r="O41" s="38">
        <v>2</v>
      </c>
      <c r="P41" s="28" t="str">
        <f t="shared" si="8"/>
        <v xml:space="preserve">Sangat terampil dalam membuat dan menyampaikan  materi legenda </v>
      </c>
      <c r="Q41" s="40" t="s">
        <v>9</v>
      </c>
      <c r="R41" s="40" t="s">
        <v>9</v>
      </c>
      <c r="S41" s="18"/>
      <c r="T41" s="1">
        <v>76</v>
      </c>
      <c r="U41" s="1">
        <v>78</v>
      </c>
      <c r="V41" s="1">
        <v>76</v>
      </c>
      <c r="W41" s="1">
        <v>76</v>
      </c>
      <c r="X41" s="1">
        <v>72</v>
      </c>
      <c r="Y41" s="1"/>
      <c r="Z41" s="1"/>
      <c r="AA41" s="1"/>
      <c r="AB41" s="1"/>
      <c r="AC41" s="1"/>
      <c r="AD41" s="1"/>
      <c r="AE41" s="18"/>
      <c r="AF41" s="1">
        <v>76</v>
      </c>
      <c r="AG41" s="1">
        <v>76</v>
      </c>
      <c r="AH41" s="1">
        <v>76</v>
      </c>
      <c r="AI41" s="1">
        <v>76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69011</v>
      </c>
      <c r="C42" s="19" t="s">
        <v>187</v>
      </c>
      <c r="D42" s="18"/>
      <c r="E42" s="36">
        <f t="shared" si="0"/>
        <v>76</v>
      </c>
      <c r="F42" s="28" t="str">
        <f t="shared" si="1"/>
        <v>B</v>
      </c>
      <c r="G42" s="28">
        <f>IF((COUNTA(T12:AC12)&gt;0),(ROUND((AVERAGE(T42:AD42)),0)),"")</f>
        <v>76</v>
      </c>
      <c r="H42" s="28" t="str">
        <f t="shared" si="2"/>
        <v>B</v>
      </c>
      <c r="I42" s="38">
        <v>2</v>
      </c>
      <c r="J42" s="28" t="str">
        <f t="shared" si="3"/>
        <v xml:space="preserve">Memiliki kemampuan dalam menjelaskan fungsi sosial dan struktur teks tentang Recount,Legenda namun perlu peningkatan dalam pemahaman Lagu </v>
      </c>
      <c r="K42" s="36">
        <f t="shared" si="4"/>
        <v>76</v>
      </c>
      <c r="L42" s="28" t="str">
        <f t="shared" si="5"/>
        <v>B</v>
      </c>
      <c r="M42" s="28">
        <f t="shared" si="6"/>
        <v>76</v>
      </c>
      <c r="N42" s="28" t="str">
        <f t="shared" si="7"/>
        <v>B</v>
      </c>
      <c r="O42" s="38">
        <v>2</v>
      </c>
      <c r="P42" s="28" t="str">
        <f t="shared" si="8"/>
        <v xml:space="preserve">Sangat terampil dalam membuat dan menyampaikan  materi legenda </v>
      </c>
      <c r="Q42" s="40" t="s">
        <v>9</v>
      </c>
      <c r="R42" s="40" t="s">
        <v>9</v>
      </c>
      <c r="S42" s="18"/>
      <c r="T42" s="1">
        <v>76</v>
      </c>
      <c r="U42" s="1">
        <v>70</v>
      </c>
      <c r="V42" s="1">
        <v>78</v>
      </c>
      <c r="W42" s="1">
        <v>76</v>
      </c>
      <c r="X42" s="1">
        <v>78</v>
      </c>
      <c r="Y42" s="1"/>
      <c r="Z42" s="1"/>
      <c r="AA42" s="1"/>
      <c r="AB42" s="1"/>
      <c r="AC42" s="1"/>
      <c r="AD42" s="1"/>
      <c r="AE42" s="18"/>
      <c r="AF42" s="1">
        <v>76</v>
      </c>
      <c r="AG42" s="1">
        <v>76</v>
      </c>
      <c r="AH42" s="1">
        <v>76</v>
      </c>
      <c r="AI42" s="1">
        <v>76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69027</v>
      </c>
      <c r="C43" s="19" t="s">
        <v>188</v>
      </c>
      <c r="D43" s="18"/>
      <c r="E43" s="36">
        <f t="shared" si="0"/>
        <v>73</v>
      </c>
      <c r="F43" s="28" t="str">
        <f t="shared" si="1"/>
        <v>C</v>
      </c>
      <c r="G43" s="28">
        <f>IF((COUNTA(T12:AC12)&gt;0),(ROUND((AVERAGE(T43:AD43)),0)),"")</f>
        <v>73</v>
      </c>
      <c r="H43" s="28" t="str">
        <f t="shared" si="2"/>
        <v>C</v>
      </c>
      <c r="I43" s="38">
        <v>3</v>
      </c>
      <c r="J43" s="28" t="str">
        <f t="shared" si="3"/>
        <v xml:space="preserve">Memiliki kemampuan dalam menjelaskan fungsi sosial dan struktur teks namun perlu peningkatan pemahaman  tentang Recount,Legenda namun perlu peningkatan dalam pemahaman Lagu </v>
      </c>
      <c r="K43" s="36">
        <f t="shared" si="4"/>
        <v>76</v>
      </c>
      <c r="L43" s="28" t="str">
        <f t="shared" si="5"/>
        <v>B</v>
      </c>
      <c r="M43" s="28">
        <f t="shared" si="6"/>
        <v>76</v>
      </c>
      <c r="N43" s="28" t="str">
        <f t="shared" si="7"/>
        <v>B</v>
      </c>
      <c r="O43" s="38">
        <v>2</v>
      </c>
      <c r="P43" s="28" t="str">
        <f t="shared" si="8"/>
        <v xml:space="preserve">Sangat terampil dalam membuat dan menyampaikan  materi legenda </v>
      </c>
      <c r="Q43" s="40" t="s">
        <v>9</v>
      </c>
      <c r="R43" s="40" t="s">
        <v>9</v>
      </c>
      <c r="S43" s="18"/>
      <c r="T43" s="1">
        <v>72</v>
      </c>
      <c r="U43" s="1">
        <v>75</v>
      </c>
      <c r="V43" s="1">
        <v>72</v>
      </c>
      <c r="W43" s="1">
        <v>76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76</v>
      </c>
      <c r="AG43" s="1">
        <v>76</v>
      </c>
      <c r="AH43" s="1">
        <v>76</v>
      </c>
      <c r="AI43" s="1">
        <v>76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69043</v>
      </c>
      <c r="C44" s="19" t="s">
        <v>189</v>
      </c>
      <c r="D44" s="18"/>
      <c r="E44" s="36">
        <f t="shared" si="0"/>
        <v>76</v>
      </c>
      <c r="F44" s="28" t="str">
        <f t="shared" si="1"/>
        <v>B</v>
      </c>
      <c r="G44" s="28">
        <f>IF((COUNTA(T12:AC12)&gt;0),(ROUND((AVERAGE(T44:AD44)),0)),"")</f>
        <v>76</v>
      </c>
      <c r="H44" s="28" t="str">
        <f t="shared" si="2"/>
        <v>B</v>
      </c>
      <c r="I44" s="38">
        <v>2</v>
      </c>
      <c r="J44" s="28" t="str">
        <f t="shared" si="3"/>
        <v xml:space="preserve">Memiliki kemampuan dalam menjelaskan fungsi sosial dan struktur teks tentang Recount,Legenda namun perlu peningkatan dalam pemahaman Lagu </v>
      </c>
      <c r="K44" s="36">
        <f t="shared" si="4"/>
        <v>76</v>
      </c>
      <c r="L44" s="28" t="str">
        <f t="shared" si="5"/>
        <v>B</v>
      </c>
      <c r="M44" s="28">
        <f t="shared" si="6"/>
        <v>76</v>
      </c>
      <c r="N44" s="28" t="str">
        <f t="shared" si="7"/>
        <v>B</v>
      </c>
      <c r="O44" s="38">
        <v>2</v>
      </c>
      <c r="P44" s="28" t="str">
        <f t="shared" si="8"/>
        <v xml:space="preserve">Sangat terampil dalam membuat dan menyampaikan  materi legenda </v>
      </c>
      <c r="Q44" s="40" t="s">
        <v>9</v>
      </c>
      <c r="R44" s="40" t="s">
        <v>9</v>
      </c>
      <c r="S44" s="18"/>
      <c r="T44" s="1">
        <v>76</v>
      </c>
      <c r="U44" s="1">
        <v>76</v>
      </c>
      <c r="V44" s="1">
        <v>76</v>
      </c>
      <c r="W44" s="1">
        <v>76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76</v>
      </c>
      <c r="AG44" s="1">
        <v>76</v>
      </c>
      <c r="AH44" s="1">
        <v>76</v>
      </c>
      <c r="AI44" s="1">
        <v>76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69059</v>
      </c>
      <c r="C45" s="19" t="s">
        <v>190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 xml:space="preserve">Memiliki kemampuan dalam menjelaskan fungsi sosial dan struktur teks tentang Recount,Legenda namun perlu peningkatan dalam pemahaman Lagu </v>
      </c>
      <c r="K45" s="36">
        <f t="shared" si="4"/>
        <v>76</v>
      </c>
      <c r="L45" s="28" t="str">
        <f t="shared" si="5"/>
        <v>B</v>
      </c>
      <c r="M45" s="28">
        <f t="shared" si="6"/>
        <v>76</v>
      </c>
      <c r="N45" s="28" t="str">
        <f t="shared" si="7"/>
        <v>B</v>
      </c>
      <c r="O45" s="38">
        <v>2</v>
      </c>
      <c r="P45" s="28" t="str">
        <f t="shared" si="8"/>
        <v xml:space="preserve">Sangat terampil dalam membuat dan menyampaikan  materi legenda </v>
      </c>
      <c r="Q45" s="40" t="s">
        <v>9</v>
      </c>
      <c r="R45" s="40" t="s">
        <v>9</v>
      </c>
      <c r="S45" s="18"/>
      <c r="T45" s="1">
        <v>78</v>
      </c>
      <c r="U45" s="1">
        <v>78</v>
      </c>
      <c r="V45" s="1">
        <v>78</v>
      </c>
      <c r="W45" s="1">
        <v>76</v>
      </c>
      <c r="X45" s="1">
        <v>88</v>
      </c>
      <c r="Y45" s="1"/>
      <c r="Z45" s="1"/>
      <c r="AA45" s="1"/>
      <c r="AB45" s="1"/>
      <c r="AC45" s="1"/>
      <c r="AD45" s="1"/>
      <c r="AE45" s="18"/>
      <c r="AF45" s="1">
        <v>76</v>
      </c>
      <c r="AG45" s="1">
        <v>76</v>
      </c>
      <c r="AH45" s="1">
        <v>76</v>
      </c>
      <c r="AI45" s="1">
        <v>76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69075</v>
      </c>
      <c r="C46" s="19" t="s">
        <v>191</v>
      </c>
      <c r="D46" s="18"/>
      <c r="E46" s="36">
        <f t="shared" si="0"/>
        <v>76</v>
      </c>
      <c r="F46" s="28" t="str">
        <f t="shared" si="1"/>
        <v>B</v>
      </c>
      <c r="G46" s="28">
        <f>IF((COUNTA(T12:AC12)&gt;0),(ROUND((AVERAGE(T46:AD46)),0)),"")</f>
        <v>76</v>
      </c>
      <c r="H46" s="28" t="str">
        <f t="shared" si="2"/>
        <v>B</v>
      </c>
      <c r="I46" s="38">
        <v>2</v>
      </c>
      <c r="J46" s="28" t="str">
        <f t="shared" si="3"/>
        <v xml:space="preserve">Memiliki kemampuan dalam menjelaskan fungsi sosial dan struktur teks tentang Recount,Legenda namun perlu peningkatan dalam pemahaman Lagu </v>
      </c>
      <c r="K46" s="36">
        <f t="shared" si="4"/>
        <v>76</v>
      </c>
      <c r="L46" s="28" t="str">
        <f t="shared" si="5"/>
        <v>B</v>
      </c>
      <c r="M46" s="28">
        <f t="shared" si="6"/>
        <v>76</v>
      </c>
      <c r="N46" s="28" t="str">
        <f t="shared" si="7"/>
        <v>B</v>
      </c>
      <c r="O46" s="38">
        <v>2</v>
      </c>
      <c r="P46" s="28" t="str">
        <f t="shared" si="8"/>
        <v xml:space="preserve">Sangat terampil dalam membuat dan menyampaikan  materi legenda </v>
      </c>
      <c r="Q46" s="40" t="s">
        <v>9</v>
      </c>
      <c r="R46" s="40" t="s">
        <v>9</v>
      </c>
      <c r="S46" s="18"/>
      <c r="T46" s="1">
        <v>72</v>
      </c>
      <c r="U46" s="1">
        <v>75</v>
      </c>
      <c r="V46" s="1">
        <v>78</v>
      </c>
      <c r="W46" s="1">
        <v>76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76</v>
      </c>
      <c r="AG46" s="1">
        <v>76</v>
      </c>
      <c r="AH46" s="1">
        <v>76</v>
      </c>
      <c r="AI46" s="1">
        <v>76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103</v>
      </c>
      <c r="D52" s="18"/>
      <c r="E52" s="37"/>
      <c r="F52" s="18" t="s">
        <v>104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105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106</v>
      </c>
      <c r="D53" s="18"/>
      <c r="E53" s="37"/>
      <c r="F53" s="18" t="s">
        <v>107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108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109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110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111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112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113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114</v>
      </c>
      <c r="N57" s="18"/>
      <c r="O57" s="37"/>
      <c r="P57" s="18"/>
      <c r="Q57" s="37" t="s">
        <v>115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92" yWindow="199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2018-06-04T07:30:35Z</dcterms:modified>
  <cp:category/>
</cp:coreProperties>
</file>