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5070"/>
  </bookViews>
  <sheets>
    <sheet name="X-IPS 1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<sst xmlns="http://schemas.openxmlformats.org/spreadsheetml/2006/main" count="261" uniqueCount="122">
  <si>
    <t>DAFTAR NILAI SISWA SMAN 9 SEMARANG SEMESTER GENAP TAHUN PELAJARAN 2017/2018</t>
  </si>
  <si>
    <t>Guru :</t>
  </si>
  <si>
    <t>Wesiati Setyaningsih S.S., M.M.</t>
  </si>
  <si>
    <t>Kelas X-IPS 1</t>
  </si>
  <si>
    <t>Mapel :</t>
  </si>
  <si>
    <t>Bahasa Inggris [ Lintas Minat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</si>
  <si>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</si>
  <si>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</si>
  <si>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</si>
  <si>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</si>
  <si>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</si>
  <si>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</si>
  <si>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</si>
  <si>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</si>
  <si>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</si>
  <si>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</si>
  <si>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</si>
  <si>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</si>
  <si>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</si>
  <si>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</si>
  <si>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</si>
  <si>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</si>
  <si>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</si>
  <si>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</si>
  <si>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</si>
  <si>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</si>
  <si>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</si>
  <si>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</si>
  <si>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</si>
  <si>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</si>
  <si>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</si>
  <si>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</si>
  <si>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</si>
  <si>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</si>
  <si>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</si>
  <si>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</si>
  <si>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</si>
  <si>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</si>
  <si>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</si>
  <si>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</si>
  <si>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</si>
  <si>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</si>
  <si>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</si>
  <si>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</si>
  <si>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</si>
  <si>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</si>
  <si>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</si>
  <si>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</si>
  <si>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</si>
  <si>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</si>
  <si>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</si>
  <si>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</si>
  <si>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</si>
  <si>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</si>
  <si>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</si>
  <si>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</si>
  <si>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</si>
  <si>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</si>
  <si>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</si>
  <si>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</si>
  <si>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</si>
  <si>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</si>
  <si>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</si>
  <si>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</si>
  <si>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</si>
  <si>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</si>
  <si>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</si>
  <si>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</si>
  <si>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</si>
  <si>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</si>
  <si>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</si>
  <si>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</si>
  <si>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</si>
  <si>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</si>
  <si>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</si>
  <si>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</si>
  <si>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</si>
  <si>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</si>
  <si>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</si>
  <si>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</si>
  <si>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</si>
  <si>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</si>
  <si>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</si>
  <si>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</si>
  <si>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</si>
  <si>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</si>
  <si>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</si>
  <si>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</si>
  <si>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</si>
  <si>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</si>
  <si>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</si>
  <si>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</si>
  <si>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</si>
  <si>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</si>
  <si>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</si>
  <si>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</si>
  <si>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</si>
  <si>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</si>
  <si>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</si>
  <si>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</si>
  <si>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</si>
  <si>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</si>
  <si>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</si>
  <si>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</si>
  <si>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</si>
  <si>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</si>
  <si>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</si>
  <si>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</si>
  <si>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</si>
  <si>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</si>
  <si>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</si>
  <si>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</si>
  <si>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</si>
  <si>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</si>
  <si>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</si>
  <si>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</si>
  <si>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Memiliki kemampuan memahami dan menganalisis fungsi sosial, struktur teks dan kebahasaan, pada materi too and enough, iklan, report, riddle and proverb, dan song</t>
  </si>
  <si>
    <t>Memiliki kemampuan memahami fungsi sosial, struktur teks dan kebahasaan, namun perlu peningkatan dalam menganalisis pada materi too and enough, iklan, report, riddle and proverb, dan song.</t>
  </si>
  <si>
    <t>Tidak memiliki kemampuan memahami dan menganalisis  fungsi sosial, struktur teks dan kebahasaan, pada materi too and enough, iklan, report, riddle and proverb, dan song</t>
  </si>
  <si>
    <t>Perlu peningkatan kemampuan memahami dan menganalisis  fungsi sosial, struktur teks dan kebahasaan, pada materi  too and enough, iklan, report, riddle and proverb, dan song</t>
  </si>
  <si>
    <t>Sangat terampil berkomunikasi interaksional dengan orang lain dan presentasi dalam materi iklan, report, riddle and proverb, dan song</t>
  </si>
  <si>
    <t>Terampil dalam berkomunikasi interaksional dengan orang lain namun perlu peningkatan dalam presentasi dalam materi, report, riddle and proverb, dan song.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</si>
</sst>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F13" activePane="bottomRight" state="frozen"/>
      <selection pane="topRight"/>
      <selection pane="bottomLeft"/>
      <selection pane="bottomRight" activeCell="FH2" sqref="FH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67283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too and enough, iklan, report, riddle and proverb, dan song</v>
      </c>
      <c r="K11" s="36">
        <f t="shared" ref="K11:K50" si="4">IF((COUNTA(AF11:AO11)&gt;0),AVERAGE(AF11:AO11),"")</f>
        <v>86.333333333333329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presentasi dalam materi iklan, report, riddle and proverb, dan song</v>
      </c>
      <c r="Q11" s="40" t="s">
        <v>8</v>
      </c>
      <c r="R11" s="40" t="s">
        <v>8</v>
      </c>
      <c r="S11" s="18"/>
      <c r="T11" s="1">
        <v>87</v>
      </c>
      <c r="U11" s="1">
        <v>90</v>
      </c>
      <c r="V11" s="1">
        <v>95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67300</v>
      </c>
      <c r="C12" s="19" t="s">
        <v>58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2</v>
      </c>
      <c r="J12" s="28" t="str">
        <f t="shared" si="3"/>
        <v>Memiliki kemampuan memahami fungsi sosial, struktur teks dan kebahasaan, namun perlu peningkatan dalam menganalisis pada materi too and enough, iklan, report, riddle and proverb, dan song.</v>
      </c>
      <c r="K12" s="36">
        <f t="shared" si="4"/>
        <v>85.666666666666671</v>
      </c>
      <c r="L12" s="28" t="str">
        <f t="shared" si="5"/>
        <v>A</v>
      </c>
      <c r="M12" s="28">
        <f t="shared" si="6"/>
        <v>85.666666666666671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presentasi dalam materi iklan, report, riddle and proverb, dan song</v>
      </c>
      <c r="Q12" s="40" t="s">
        <v>8</v>
      </c>
      <c r="R12" s="40" t="s">
        <v>8</v>
      </c>
      <c r="S12" s="18"/>
      <c r="T12" s="1">
        <v>80</v>
      </c>
      <c r="U12" s="1">
        <v>80</v>
      </c>
      <c r="V12" s="1">
        <v>80</v>
      </c>
      <c r="W12" s="1">
        <v>94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67316</v>
      </c>
      <c r="C13" s="19" t="s">
        <v>67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too and enough, iklan, report, riddle and proverb, dan song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berkomunikasi interaksional dengan orang lain namun perlu peningkatan dalam presentasi dalam materi, report, riddle and proverb, dan song.</v>
      </c>
      <c r="Q13" s="40" t="s">
        <v>8</v>
      </c>
      <c r="R13" s="40" t="s">
        <v>8</v>
      </c>
      <c r="S13" s="18"/>
      <c r="T13" s="1">
        <v>93</v>
      </c>
      <c r="U13" s="1">
        <v>88</v>
      </c>
      <c r="V13" s="1">
        <v>80</v>
      </c>
      <c r="W13" s="1">
        <v>97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116</v>
      </c>
      <c r="FI13" s="77" t="s">
        <v>120</v>
      </c>
      <c r="FJ13" s="78">
        <v>16861</v>
      </c>
      <c r="FK13" s="78">
        <v>16871</v>
      </c>
    </row>
    <row r="14" spans="1:167" x14ac:dyDescent="0.25">
      <c r="A14" s="19">
        <v>4</v>
      </c>
      <c r="B14" s="19">
        <v>67332</v>
      </c>
      <c r="C14" s="19" t="s">
        <v>68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too and enough, iklan, report, riddle and proverb, dan song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presentasi dalam materi iklan, report, riddle and proverb, dan song</v>
      </c>
      <c r="Q14" s="40" t="s">
        <v>8</v>
      </c>
      <c r="R14" s="40" t="s">
        <v>8</v>
      </c>
      <c r="S14" s="18"/>
      <c r="T14" s="1">
        <v>80</v>
      </c>
      <c r="U14" s="1">
        <v>88</v>
      </c>
      <c r="V14" s="1">
        <v>100</v>
      </c>
      <c r="W14" s="1">
        <v>97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67348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too and enough, iklan, report, riddle and proverb, dan song.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>Terampil dalam berkomunikasi interaksional dengan orang lain namun perlu peningkatan dalam presentasi dalam materi, report, riddle and proverb, dan song.</v>
      </c>
      <c r="Q15" s="40" t="s">
        <v>8</v>
      </c>
      <c r="R15" s="40" t="s">
        <v>8</v>
      </c>
      <c r="S15" s="18"/>
      <c r="T15" s="1">
        <v>70</v>
      </c>
      <c r="U15" s="1">
        <v>94</v>
      </c>
      <c r="V15" s="1">
        <v>85</v>
      </c>
      <c r="W15" s="1">
        <v>85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117</v>
      </c>
      <c r="FI15" s="77" t="s">
        <v>121</v>
      </c>
      <c r="FJ15" s="78">
        <v>16862</v>
      </c>
      <c r="FK15" s="78">
        <v>16872</v>
      </c>
    </row>
    <row r="16" spans="1:167" x14ac:dyDescent="0.25">
      <c r="A16" s="19">
        <v>6</v>
      </c>
      <c r="B16" s="19">
        <v>67364</v>
      </c>
      <c r="C16" s="19" t="s">
        <v>70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memahami fungsi sosial, struktur teks dan kebahasaan, namun perlu peningkatan dalam menganalisis pada materi too and enough, iklan, report, riddle and proverb, dan song.</v>
      </c>
      <c r="K16" s="36">
        <f t="shared" si="4"/>
        <v>84.333333333333329</v>
      </c>
      <c r="L16" s="28" t="str">
        <f t="shared" si="5"/>
        <v>A</v>
      </c>
      <c r="M16" s="28">
        <f t="shared" si="6"/>
        <v>84.333333333333329</v>
      </c>
      <c r="N16" s="28" t="str">
        <f t="shared" si="7"/>
        <v>A</v>
      </c>
      <c r="O16" s="38">
        <v>1</v>
      </c>
      <c r="P16" s="28" t="str">
        <f t="shared" si="8"/>
        <v>Sangat terampil berkomunikasi interaksional dengan orang lain dan presentasi dalam materi iklan, report, riddle and proverb, dan song</v>
      </c>
      <c r="Q16" s="40" t="s">
        <v>8</v>
      </c>
      <c r="R16" s="40" t="s">
        <v>8</v>
      </c>
      <c r="S16" s="18"/>
      <c r="T16" s="1">
        <v>80</v>
      </c>
      <c r="U16" s="1">
        <v>78</v>
      </c>
      <c r="V16" s="1">
        <v>80</v>
      </c>
      <c r="W16" s="1">
        <v>90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67380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memahami fungsi sosial, struktur teks dan kebahasaan, namun perlu peningkatan dalam menganalisis pada materi too and enough, iklan, report, riddle and proverb, dan song.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presentasi dalam materi, report, riddle and proverb, dan song.</v>
      </c>
      <c r="Q17" s="40" t="s">
        <v>8</v>
      </c>
      <c r="R17" s="40" t="s">
        <v>8</v>
      </c>
      <c r="S17" s="18"/>
      <c r="T17" s="1">
        <v>80</v>
      </c>
      <c r="U17" s="1">
        <v>76</v>
      </c>
      <c r="V17" s="1">
        <v>90</v>
      </c>
      <c r="W17" s="1">
        <v>90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85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118</v>
      </c>
      <c r="FI17" s="77"/>
      <c r="FJ17" s="78">
        <v>16863</v>
      </c>
      <c r="FK17" s="78">
        <v>16873</v>
      </c>
    </row>
    <row r="18" spans="1:167" x14ac:dyDescent="0.25">
      <c r="A18" s="19">
        <v>8</v>
      </c>
      <c r="B18" s="19">
        <v>67396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too and enough, iklan, report, riddle and proverb, dan song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2</v>
      </c>
      <c r="P18" s="28" t="str">
        <f t="shared" si="8"/>
        <v>Terampil dalam berkomunikasi interaksional dengan orang lain namun perlu peningkatan dalam presentasi dalam materi, report, riddle and proverb, dan song.</v>
      </c>
      <c r="Q18" s="40" t="s">
        <v>8</v>
      </c>
      <c r="R18" s="40" t="s">
        <v>8</v>
      </c>
      <c r="S18" s="18"/>
      <c r="T18" s="1">
        <v>80</v>
      </c>
      <c r="U18" s="1">
        <v>88</v>
      </c>
      <c r="V18" s="1">
        <v>90</v>
      </c>
      <c r="W18" s="1">
        <v>90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67412</v>
      </c>
      <c r="C19" s="19" t="s">
        <v>73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2</v>
      </c>
      <c r="J19" s="28" t="str">
        <f t="shared" si="3"/>
        <v>Memiliki kemampuan memahami fungsi sosial, struktur teks dan kebahasaan, namun perlu peningkatan dalam menganalisis pada materi too and enough, iklan, report, riddle and proverb, dan song.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2</v>
      </c>
      <c r="P19" s="28" t="str">
        <f t="shared" si="8"/>
        <v>Terampil dalam berkomunikasi interaksional dengan orang lain namun perlu peningkatan dalam presentasi dalam materi, report, riddle and proverb, dan song.</v>
      </c>
      <c r="Q19" s="40" t="s">
        <v>8</v>
      </c>
      <c r="R19" s="40" t="s">
        <v>8</v>
      </c>
      <c r="S19" s="18"/>
      <c r="T19" s="1">
        <v>90</v>
      </c>
      <c r="U19" s="1">
        <v>80</v>
      </c>
      <c r="V19" s="1">
        <v>85</v>
      </c>
      <c r="W19" s="1">
        <v>97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119</v>
      </c>
      <c r="FI19" s="77"/>
      <c r="FJ19" s="78">
        <v>16864</v>
      </c>
      <c r="FK19" s="78">
        <v>16874</v>
      </c>
    </row>
    <row r="20" spans="1:167" x14ac:dyDescent="0.25">
      <c r="A20" s="19">
        <v>10</v>
      </c>
      <c r="B20" s="19">
        <v>67427</v>
      </c>
      <c r="C20" s="19" t="s">
        <v>74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memahami dan menganalisis fungsi sosial, struktur teks dan kebahasaan, pada materi too and enough, iklan, report, riddle and proverb, dan song</v>
      </c>
      <c r="K20" s="36">
        <f t="shared" si="4"/>
        <v>84.666666666666671</v>
      </c>
      <c r="L20" s="28" t="str">
        <f t="shared" si="5"/>
        <v>A</v>
      </c>
      <c r="M20" s="28">
        <f t="shared" si="6"/>
        <v>84.666666666666671</v>
      </c>
      <c r="N20" s="28" t="str">
        <f t="shared" si="7"/>
        <v>A</v>
      </c>
      <c r="O20" s="38">
        <v>2</v>
      </c>
      <c r="P20" s="28" t="str">
        <f t="shared" si="8"/>
        <v>Terampil dalam berkomunikasi interaksional dengan orang lain namun perlu peningkatan dalam presentasi dalam materi, report, riddle and proverb, dan song.</v>
      </c>
      <c r="Q20" s="40" t="s">
        <v>8</v>
      </c>
      <c r="R20" s="40" t="s">
        <v>8</v>
      </c>
      <c r="S20" s="18"/>
      <c r="T20" s="1">
        <v>80</v>
      </c>
      <c r="U20" s="1">
        <v>72</v>
      </c>
      <c r="V20" s="1">
        <v>95</v>
      </c>
      <c r="W20" s="1">
        <v>97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67444</v>
      </c>
      <c r="C21" s="19" t="s">
        <v>75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memahami fungsi sosial, struktur teks dan kebahasaan, namun perlu peningkatan dalam menganalisis pada materi too and enough, iklan, report, riddle and proverb, dan song.</v>
      </c>
      <c r="K21" s="36">
        <f t="shared" si="4"/>
        <v>82.666666666666671</v>
      </c>
      <c r="L21" s="28" t="str">
        <f t="shared" si="5"/>
        <v>B</v>
      </c>
      <c r="M21" s="28">
        <f t="shared" si="6"/>
        <v>82.666666666666671</v>
      </c>
      <c r="N21" s="28" t="str">
        <f t="shared" si="7"/>
        <v>B</v>
      </c>
      <c r="O21" s="38">
        <v>2</v>
      </c>
      <c r="P21" s="28" t="str">
        <f t="shared" si="8"/>
        <v>Terampil dalam berkomunikasi interaksional dengan orang lain namun perlu peningkatan dalam presentasi dalam materi, report, riddle and proverb, dan song.</v>
      </c>
      <c r="Q21" s="40" t="s">
        <v>8</v>
      </c>
      <c r="R21" s="40" t="s">
        <v>8</v>
      </c>
      <c r="S21" s="18"/>
      <c r="T21" s="1">
        <v>60</v>
      </c>
      <c r="U21" s="1">
        <v>80</v>
      </c>
      <c r="V21" s="1">
        <v>75</v>
      </c>
      <c r="W21" s="1">
        <v>97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16865</v>
      </c>
      <c r="FK21" s="78">
        <v>16875</v>
      </c>
    </row>
    <row r="22" spans="1:167" x14ac:dyDescent="0.25">
      <c r="A22" s="19">
        <v>12</v>
      </c>
      <c r="B22" s="19">
        <v>67476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3</v>
      </c>
      <c r="J22" s="28" t="str">
        <f t="shared" si="3"/>
        <v>Tidak memiliki kemampuan memahami dan menganalisis  fungsi sosial, struktur teks dan kebahasaan, pada materi too and enough, iklan, report, riddle and proverb, dan song</v>
      </c>
      <c r="K22" s="36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8">
        <v>2</v>
      </c>
      <c r="P22" s="28" t="str">
        <f t="shared" si="8"/>
        <v>Terampil dalam berkomunikasi interaksional dengan orang lain namun perlu peningkatan dalam presentasi dalam materi, report, riddle and proverb, dan song.</v>
      </c>
      <c r="Q22" s="40" t="s">
        <v>8</v>
      </c>
      <c r="R22" s="40" t="s">
        <v>8</v>
      </c>
      <c r="S22" s="18"/>
      <c r="T22" s="1">
        <v>70</v>
      </c>
      <c r="U22" s="1">
        <v>74</v>
      </c>
      <c r="V22" s="1">
        <v>70</v>
      </c>
      <c r="W22" s="1">
        <v>94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67492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memahami dan menganalisis fungsi sosial, struktur teks dan kebahasaan, pada materi too and enough, iklan, report, riddle and proverb, dan song</v>
      </c>
      <c r="K23" s="36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presentasi dalam materi, report, riddle and proverb, dan song.</v>
      </c>
      <c r="Q23" s="40" t="s">
        <v>8</v>
      </c>
      <c r="R23" s="40" t="s">
        <v>8</v>
      </c>
      <c r="S23" s="18"/>
      <c r="T23" s="1">
        <v>73</v>
      </c>
      <c r="U23" s="1">
        <v>88</v>
      </c>
      <c r="V23" s="1">
        <v>80</v>
      </c>
      <c r="W23" s="1">
        <v>100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16866</v>
      </c>
      <c r="FK23" s="78">
        <v>16876</v>
      </c>
    </row>
    <row r="24" spans="1:167" x14ac:dyDescent="0.25">
      <c r="A24" s="19">
        <v>14</v>
      </c>
      <c r="B24" s="19">
        <v>67507</v>
      </c>
      <c r="C24" s="19" t="s">
        <v>78</v>
      </c>
      <c r="D24" s="18"/>
      <c r="E24" s="36">
        <f t="shared" si="0"/>
        <v>92</v>
      </c>
      <c r="F24" s="28" t="str">
        <f t="shared" si="1"/>
        <v>A</v>
      </c>
      <c r="G24" s="28">
        <f>IF((COUNTA(T12:AC12)&gt;0),(ROUND((AVERAGE(T24:AD24)),0)),"")</f>
        <v>92</v>
      </c>
      <c r="H24" s="28" t="str">
        <f t="shared" si="2"/>
        <v>A</v>
      </c>
      <c r="I24" s="38">
        <v>1</v>
      </c>
      <c r="J24" s="28" t="str">
        <f t="shared" si="3"/>
        <v>Memiliki kemampuan memahami dan menganalisis fungsi sosial, struktur teks dan kebahasaan, pada materi too and enough, iklan, report, riddle and proverb, dan song</v>
      </c>
      <c r="K24" s="36">
        <f t="shared" si="4"/>
        <v>90</v>
      </c>
      <c r="L24" s="28" t="str">
        <f t="shared" si="5"/>
        <v>A</v>
      </c>
      <c r="M24" s="28">
        <f t="shared" si="6"/>
        <v>90</v>
      </c>
      <c r="N24" s="28" t="str">
        <f t="shared" si="7"/>
        <v>A</v>
      </c>
      <c r="O24" s="38">
        <v>1</v>
      </c>
      <c r="P24" s="28" t="str">
        <f t="shared" si="8"/>
        <v>Sangat terampil berkomunikasi interaksional dengan orang lain dan presentasi dalam materi iklan, report, riddle and proverb, dan song</v>
      </c>
      <c r="Q24" s="40" t="s">
        <v>8</v>
      </c>
      <c r="R24" s="40" t="s">
        <v>8</v>
      </c>
      <c r="S24" s="18"/>
      <c r="T24" s="1">
        <v>88</v>
      </c>
      <c r="U24" s="1">
        <v>92</v>
      </c>
      <c r="V24" s="1">
        <v>90</v>
      </c>
      <c r="W24" s="1">
        <v>100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67524</v>
      </c>
      <c r="C25" s="19" t="s">
        <v>79</v>
      </c>
      <c r="D25" s="18"/>
      <c r="E25" s="36">
        <f t="shared" si="0"/>
        <v>91</v>
      </c>
      <c r="F25" s="28" t="str">
        <f t="shared" si="1"/>
        <v>A</v>
      </c>
      <c r="G25" s="28">
        <f>IF((COUNTA(T12:AC12)&gt;0),(ROUND((AVERAGE(T25:AD25)),0)),"")</f>
        <v>91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too and enough, iklan, report, riddle and proverb, dan song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2</v>
      </c>
      <c r="P25" s="28" t="str">
        <f t="shared" si="8"/>
        <v>Terampil dalam berkomunikasi interaksional dengan orang lain namun perlu peningkatan dalam presentasi dalam materi, report, riddle and proverb, dan song.</v>
      </c>
      <c r="Q25" s="40" t="s">
        <v>8</v>
      </c>
      <c r="R25" s="40" t="s">
        <v>8</v>
      </c>
      <c r="S25" s="18"/>
      <c r="T25" s="1">
        <v>93</v>
      </c>
      <c r="U25" s="1">
        <v>85</v>
      </c>
      <c r="V25" s="1">
        <v>90</v>
      </c>
      <c r="W25" s="1">
        <v>100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16867</v>
      </c>
      <c r="FK25" s="78">
        <v>16877</v>
      </c>
    </row>
    <row r="26" spans="1:167" x14ac:dyDescent="0.25">
      <c r="A26" s="19">
        <v>16</v>
      </c>
      <c r="B26" s="19">
        <v>67539</v>
      </c>
      <c r="C26" s="19" t="s">
        <v>81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memahami fungsi sosial, struktur teks dan kebahasaan, namun perlu peningkatan dalam menganalisis pada materi too and enough, iklan, report, riddle and proverb, dan song.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>Terampil dalam berkomunikasi interaksional dengan orang lain namun perlu peningkatan dalam presentasi dalam materi, report, riddle and proverb, dan song.</v>
      </c>
      <c r="Q26" s="40" t="s">
        <v>8</v>
      </c>
      <c r="R26" s="40" t="s">
        <v>8</v>
      </c>
      <c r="S26" s="18"/>
      <c r="T26" s="1">
        <v>70</v>
      </c>
      <c r="U26" s="1">
        <v>70</v>
      </c>
      <c r="V26" s="1">
        <v>95</v>
      </c>
      <c r="W26" s="1">
        <v>98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67556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2</v>
      </c>
      <c r="J27" s="28" t="str">
        <f t="shared" si="3"/>
        <v>Memiliki kemampuan memahami fungsi sosial, struktur teks dan kebahasaan, namun perlu peningkatan dalam menganalisis pada materi too and enough, iklan, report, riddle and proverb, dan song.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presentasi dalam materi, report, riddle and proverb, dan song.</v>
      </c>
      <c r="Q27" s="40" t="s">
        <v>8</v>
      </c>
      <c r="R27" s="40" t="s">
        <v>8</v>
      </c>
      <c r="S27" s="18"/>
      <c r="T27" s="1">
        <v>85</v>
      </c>
      <c r="U27" s="1">
        <v>84</v>
      </c>
      <c r="V27" s="1">
        <v>80</v>
      </c>
      <c r="W27" s="1">
        <v>100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16868</v>
      </c>
      <c r="FK27" s="78">
        <v>16878</v>
      </c>
    </row>
    <row r="28" spans="1:167" x14ac:dyDescent="0.25">
      <c r="A28" s="19">
        <v>18</v>
      </c>
      <c r="B28" s="19">
        <v>67571</v>
      </c>
      <c r="C28" s="19" t="s">
        <v>83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4</v>
      </c>
      <c r="J28" s="28" t="str">
        <f t="shared" si="3"/>
        <v>Perlu peningkatan kemampuan memahami dan menganalisis  fungsi sosial, struktur teks dan kebahasaan, pada materi  too and enough, iklan, report, riddle and proverb, dan song</v>
      </c>
      <c r="K28" s="36">
        <f t="shared" si="4"/>
        <v>83.666666666666671</v>
      </c>
      <c r="L28" s="28" t="str">
        <f t="shared" si="5"/>
        <v>B</v>
      </c>
      <c r="M28" s="28">
        <f t="shared" si="6"/>
        <v>83.666666666666671</v>
      </c>
      <c r="N28" s="28" t="str">
        <f t="shared" si="7"/>
        <v>B</v>
      </c>
      <c r="O28" s="38">
        <v>2</v>
      </c>
      <c r="P28" s="28" t="str">
        <f t="shared" si="8"/>
        <v>Terampil dalam berkomunikasi interaksional dengan orang lain namun perlu peningkatan dalam presentasi dalam materi, report, riddle and proverb, dan song.</v>
      </c>
      <c r="Q28" s="40" t="s">
        <v>8</v>
      </c>
      <c r="R28" s="40" t="s">
        <v>8</v>
      </c>
      <c r="S28" s="18"/>
      <c r="T28" s="1">
        <v>70</v>
      </c>
      <c r="U28" s="1">
        <v>70</v>
      </c>
      <c r="V28" s="1">
        <v>70</v>
      </c>
      <c r="W28" s="1">
        <v>94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67588</v>
      </c>
      <c r="C29" s="19" t="s">
        <v>84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memahami dan menganalisis fungsi sosial, struktur teks dan kebahasaan, pada materi too and enough, iklan, report, riddle and proverb, dan song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2</v>
      </c>
      <c r="P29" s="28" t="str">
        <f t="shared" si="8"/>
        <v>Terampil dalam berkomunikasi interaksional dengan orang lain namun perlu peningkatan dalam presentasi dalam materi, report, riddle and proverb, dan song.</v>
      </c>
      <c r="Q29" s="40" t="s">
        <v>8</v>
      </c>
      <c r="R29" s="40" t="s">
        <v>8</v>
      </c>
      <c r="S29" s="18"/>
      <c r="T29" s="1">
        <v>73</v>
      </c>
      <c r="U29" s="1">
        <v>76</v>
      </c>
      <c r="V29" s="1">
        <v>100</v>
      </c>
      <c r="W29" s="1">
        <v>100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84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16869</v>
      </c>
      <c r="FK29" s="78">
        <v>16879</v>
      </c>
    </row>
    <row r="30" spans="1:167" x14ac:dyDescent="0.25">
      <c r="A30" s="19">
        <v>20</v>
      </c>
      <c r="B30" s="19">
        <v>67603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too and enough, iklan, report, riddle and proverb, dan song.</v>
      </c>
      <c r="K30" s="36">
        <f t="shared" si="4"/>
        <v>79.333333333333329</v>
      </c>
      <c r="L30" s="28" t="str">
        <f t="shared" si="5"/>
        <v>B</v>
      </c>
      <c r="M30" s="28">
        <f t="shared" si="6"/>
        <v>79.333333333333329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presentasi dalam materi, report, riddle and proverb, dan song.</v>
      </c>
      <c r="Q30" s="40" t="s">
        <v>8</v>
      </c>
      <c r="R30" s="40" t="s">
        <v>8</v>
      </c>
      <c r="S30" s="18"/>
      <c r="T30" s="1">
        <v>87</v>
      </c>
      <c r="U30" s="1">
        <v>80</v>
      </c>
      <c r="V30" s="1">
        <v>70</v>
      </c>
      <c r="W30" s="1">
        <v>97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67620</v>
      </c>
      <c r="C31" s="19" t="s">
        <v>86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memahami dan menganalisis fungsi sosial, struktur teks dan kebahasaan, pada materi too and enough, iklan, report, riddle and proverb, dan song</v>
      </c>
      <c r="K31" s="36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presentasi dalam materi, report, riddle and proverb, dan song.</v>
      </c>
      <c r="Q31" s="40" t="s">
        <v>8</v>
      </c>
      <c r="R31" s="40" t="s">
        <v>8</v>
      </c>
      <c r="S31" s="18"/>
      <c r="T31" s="1">
        <v>93</v>
      </c>
      <c r="U31" s="1">
        <v>80</v>
      </c>
      <c r="V31" s="1">
        <v>80</v>
      </c>
      <c r="W31" s="1">
        <v>94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16870</v>
      </c>
      <c r="FK31" s="78">
        <v>16880</v>
      </c>
    </row>
    <row r="32" spans="1:167" x14ac:dyDescent="0.25">
      <c r="A32" s="19">
        <v>22</v>
      </c>
      <c r="B32" s="19">
        <v>67636</v>
      </c>
      <c r="C32" s="19" t="s">
        <v>87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3</v>
      </c>
      <c r="J32" s="28" t="str">
        <f t="shared" si="3"/>
        <v>Tidak memiliki kemampuan memahami dan menganalisis  fungsi sosial, struktur teks dan kebahasaan, pada materi too and enough, iklan, report, riddle and proverb, dan song</v>
      </c>
      <c r="K32" s="36">
        <f t="shared" si="4"/>
        <v>82.666666666666671</v>
      </c>
      <c r="L32" s="28" t="str">
        <f t="shared" si="5"/>
        <v>B</v>
      </c>
      <c r="M32" s="28">
        <f t="shared" si="6"/>
        <v>82.666666666666671</v>
      </c>
      <c r="N32" s="28" t="str">
        <f t="shared" si="7"/>
        <v>B</v>
      </c>
      <c r="O32" s="38">
        <v>2</v>
      </c>
      <c r="P32" s="28" t="str">
        <f t="shared" si="8"/>
        <v>Terampil dalam berkomunikasi interaksional dengan orang lain namun perlu peningkatan dalam presentasi dalam materi, report, riddle and proverb, dan song.</v>
      </c>
      <c r="Q32" s="40" t="s">
        <v>8</v>
      </c>
      <c r="R32" s="40" t="s">
        <v>8</v>
      </c>
      <c r="S32" s="18"/>
      <c r="T32" s="1">
        <v>80</v>
      </c>
      <c r="U32" s="1">
        <v>70</v>
      </c>
      <c r="V32" s="1">
        <v>75</v>
      </c>
      <c r="W32" s="1">
        <v>94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67652</v>
      </c>
      <c r="C33" s="19" t="s">
        <v>88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3</v>
      </c>
      <c r="J33" s="28" t="str">
        <f t="shared" si="3"/>
        <v>Tidak memiliki kemampuan memahami dan menganalisis  fungsi sosial, struktur teks dan kebahasaan, pada materi too and enough, iklan, report, riddle and proverb, dan song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Terampil dalam berkomunikasi interaksional dengan orang lain namun perlu peningkatan dalam presentasi dalam materi, report, riddle and proverb, dan song.</v>
      </c>
      <c r="Q33" s="40" t="s">
        <v>8</v>
      </c>
      <c r="R33" s="40" t="s">
        <v>8</v>
      </c>
      <c r="S33" s="18"/>
      <c r="T33" s="1">
        <v>80</v>
      </c>
      <c r="U33" s="1">
        <v>78</v>
      </c>
      <c r="V33" s="1">
        <v>80</v>
      </c>
      <c r="W33" s="1">
        <v>97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67668</v>
      </c>
      <c r="C34" s="19" t="s">
        <v>89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memahami dan menganalisis fungsi sosial, struktur teks dan kebahasaan, pada materi too and enough, iklan, report, riddle and proverb, dan song</v>
      </c>
      <c r="K34" s="36">
        <f t="shared" si="4"/>
        <v>83.666666666666671</v>
      </c>
      <c r="L34" s="28" t="str">
        <f t="shared" si="5"/>
        <v>B</v>
      </c>
      <c r="M34" s="28">
        <f t="shared" si="6"/>
        <v>83.666666666666671</v>
      </c>
      <c r="N34" s="28" t="str">
        <f t="shared" si="7"/>
        <v>B</v>
      </c>
      <c r="O34" s="38">
        <v>2</v>
      </c>
      <c r="P34" s="28" t="str">
        <f t="shared" si="8"/>
        <v>Terampil dalam berkomunikasi interaksional dengan orang lain namun perlu peningkatan dalam presentasi dalam materi, report, riddle and proverb, dan song.</v>
      </c>
      <c r="Q34" s="40" t="s">
        <v>8</v>
      </c>
      <c r="R34" s="40" t="s">
        <v>8</v>
      </c>
      <c r="S34" s="18"/>
      <c r="T34" s="1">
        <v>63</v>
      </c>
      <c r="U34" s="1">
        <v>100</v>
      </c>
      <c r="V34" s="1">
        <v>85</v>
      </c>
      <c r="W34" s="1">
        <v>94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67684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3</v>
      </c>
      <c r="J35" s="28" t="str">
        <f t="shared" si="3"/>
        <v>Tidak memiliki kemampuan memahami dan menganalisis  fungsi sosial, struktur teks dan kebahasaan, pada materi too and enough, iklan, report, riddle and proverb, dan song</v>
      </c>
      <c r="K35" s="36">
        <f t="shared" si="4"/>
        <v>82.666666666666671</v>
      </c>
      <c r="L35" s="28" t="str">
        <f t="shared" si="5"/>
        <v>B</v>
      </c>
      <c r="M35" s="28">
        <f t="shared" si="6"/>
        <v>82.666666666666671</v>
      </c>
      <c r="N35" s="28" t="str">
        <f t="shared" si="7"/>
        <v>B</v>
      </c>
      <c r="O35" s="38">
        <v>2</v>
      </c>
      <c r="P35" s="28" t="str">
        <f t="shared" si="8"/>
        <v>Terampil dalam berkomunikasi interaksional dengan orang lain namun perlu peningkatan dalam presentasi dalam materi, report, riddle and proverb, dan song.</v>
      </c>
      <c r="Q35" s="40" t="s">
        <v>8</v>
      </c>
      <c r="R35" s="40" t="s">
        <v>8</v>
      </c>
      <c r="S35" s="18"/>
      <c r="T35" s="1">
        <v>70</v>
      </c>
      <c r="U35" s="1">
        <v>70</v>
      </c>
      <c r="V35" s="1">
        <v>70</v>
      </c>
      <c r="W35" s="1">
        <v>97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83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67700</v>
      </c>
      <c r="C36" s="19" t="s">
        <v>91</v>
      </c>
      <c r="D36" s="18"/>
      <c r="E36" s="36">
        <f t="shared" si="0"/>
        <v>91</v>
      </c>
      <c r="F36" s="28" t="str">
        <f t="shared" si="1"/>
        <v>A</v>
      </c>
      <c r="G36" s="28">
        <f>IF((COUNTA(T12:AC12)&gt;0),(ROUND((AVERAGE(T36:AD36)),0)),"")</f>
        <v>91</v>
      </c>
      <c r="H36" s="28" t="str">
        <f t="shared" si="2"/>
        <v>A</v>
      </c>
      <c r="I36" s="38">
        <v>1</v>
      </c>
      <c r="J36" s="28" t="str">
        <f t="shared" si="3"/>
        <v>Memiliki kemampuan memahami dan menganalisis fungsi sosial, struktur teks dan kebahasaan, pada materi too and enough, iklan, report, riddle and proverb, dan song</v>
      </c>
      <c r="K36" s="36">
        <f t="shared" si="4"/>
        <v>83.666666666666671</v>
      </c>
      <c r="L36" s="28" t="str">
        <f t="shared" si="5"/>
        <v>B</v>
      </c>
      <c r="M36" s="28">
        <f t="shared" si="6"/>
        <v>83.666666666666671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presentasi dalam materi, report, riddle and proverb, dan song.</v>
      </c>
      <c r="Q36" s="40" t="s">
        <v>8</v>
      </c>
      <c r="R36" s="40" t="s">
        <v>8</v>
      </c>
      <c r="S36" s="18"/>
      <c r="T36" s="1">
        <v>87</v>
      </c>
      <c r="U36" s="1">
        <v>92</v>
      </c>
      <c r="V36" s="1">
        <v>90</v>
      </c>
      <c r="W36" s="1">
        <v>97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67716</v>
      </c>
      <c r="C37" s="19" t="s">
        <v>92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4</v>
      </c>
      <c r="J37" s="28" t="str">
        <f t="shared" si="3"/>
        <v>Perlu peningkatan kemampuan memahami dan menganalisis  fungsi sosial, struktur teks dan kebahasaan, pada materi  too and enough, iklan, report, riddle and proverb, dan song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2</v>
      </c>
      <c r="P37" s="28" t="str">
        <f t="shared" si="8"/>
        <v>Terampil dalam berkomunikasi interaksional dengan orang lain namun perlu peningkatan dalam presentasi dalam materi, report, riddle and proverb, dan song.</v>
      </c>
      <c r="Q37" s="40" t="s">
        <v>8</v>
      </c>
      <c r="R37" s="40" t="s">
        <v>8</v>
      </c>
      <c r="S37" s="18"/>
      <c r="T37" s="1">
        <v>70</v>
      </c>
      <c r="U37" s="1">
        <v>72</v>
      </c>
      <c r="V37" s="1">
        <v>70</v>
      </c>
      <c r="W37" s="1">
        <v>94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67732</v>
      </c>
      <c r="C38" s="19" t="s">
        <v>93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1</v>
      </c>
      <c r="J38" s="28" t="str">
        <f t="shared" si="3"/>
        <v>Memiliki kemampuan memahami dan menganalisis fungsi sosial, struktur teks dan kebahasaan, pada materi too and enough, iklan, report, riddle and proverb, dan song</v>
      </c>
      <c r="K38" s="36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8">
        <v>2</v>
      </c>
      <c r="P38" s="28" t="str">
        <f t="shared" si="8"/>
        <v>Terampil dalam berkomunikasi interaksional dengan orang lain namun perlu peningkatan dalam presentasi dalam materi, report, riddle and proverb, dan song.</v>
      </c>
      <c r="Q38" s="40" t="s">
        <v>8</v>
      </c>
      <c r="R38" s="40" t="s">
        <v>8</v>
      </c>
      <c r="S38" s="18"/>
      <c r="T38" s="1">
        <v>80</v>
      </c>
      <c r="U38" s="1">
        <v>72</v>
      </c>
      <c r="V38" s="1">
        <v>90</v>
      </c>
      <c r="W38" s="1">
        <v>97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67748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2</v>
      </c>
      <c r="J39" s="28" t="str">
        <f t="shared" si="3"/>
        <v>Memiliki kemampuan memahami fungsi sosial, struktur teks dan kebahasaan, namun perlu peningkatan dalam menganalisis pada materi too and enough, iklan, report, riddle and proverb, dan song.</v>
      </c>
      <c r="K39" s="36">
        <f t="shared" si="4"/>
        <v>84.333333333333329</v>
      </c>
      <c r="L39" s="28" t="str">
        <f t="shared" si="5"/>
        <v>A</v>
      </c>
      <c r="M39" s="28">
        <f t="shared" si="6"/>
        <v>84.333333333333329</v>
      </c>
      <c r="N39" s="28" t="str">
        <f t="shared" si="7"/>
        <v>A</v>
      </c>
      <c r="O39" s="38">
        <v>2</v>
      </c>
      <c r="P39" s="28" t="str">
        <f t="shared" si="8"/>
        <v>Terampil dalam berkomunikasi interaksional dengan orang lain namun perlu peningkatan dalam presentasi dalam materi, report, riddle and proverb, dan song.</v>
      </c>
      <c r="Q39" s="40" t="s">
        <v>8</v>
      </c>
      <c r="R39" s="40" t="s">
        <v>8</v>
      </c>
      <c r="S39" s="18"/>
      <c r="T39" s="1">
        <v>73</v>
      </c>
      <c r="U39" s="1">
        <v>70</v>
      </c>
      <c r="V39" s="1">
        <v>100</v>
      </c>
      <c r="W39" s="1">
        <v>97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67764</v>
      </c>
      <c r="C40" s="19" t="s">
        <v>95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3</v>
      </c>
      <c r="J40" s="28" t="str">
        <f t="shared" si="3"/>
        <v>Tidak memiliki kemampuan memahami dan menganalisis  fungsi sosial, struktur teks dan kebahasaan, pada materi too and enough, iklan, report, riddle and proverb, dan song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1</v>
      </c>
      <c r="P40" s="28" t="str">
        <f t="shared" si="8"/>
        <v>Sangat terampil berkomunikasi interaksional dengan orang lain dan presentasi dalam materi iklan, report, riddle and proverb, dan song</v>
      </c>
      <c r="Q40" s="40" t="s">
        <v>8</v>
      </c>
      <c r="R40" s="40" t="s">
        <v>8</v>
      </c>
      <c r="S40" s="18"/>
      <c r="T40" s="1">
        <v>70</v>
      </c>
      <c r="U40" s="1">
        <v>80</v>
      </c>
      <c r="V40" s="1">
        <v>60</v>
      </c>
      <c r="W40" s="1">
        <v>94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67780</v>
      </c>
      <c r="C41" s="19" t="s">
        <v>96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memahami dan menganalisis fungsi sosial, struktur teks dan kebahasaan, pada materi too and enough, iklan, report, riddle and proverb, dan song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Terampil dalam berkomunikasi interaksional dengan orang lain namun perlu peningkatan dalam presentasi dalam materi, report, riddle and proverb, dan song.</v>
      </c>
      <c r="Q41" s="40" t="s">
        <v>8</v>
      </c>
      <c r="R41" s="40" t="s">
        <v>8</v>
      </c>
      <c r="S41" s="18"/>
      <c r="T41" s="1">
        <v>87</v>
      </c>
      <c r="U41" s="1">
        <v>88</v>
      </c>
      <c r="V41" s="1">
        <v>80</v>
      </c>
      <c r="W41" s="1">
        <v>94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67795</v>
      </c>
      <c r="C42" s="19" t="s">
        <v>97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too and enough, iklan, report, riddle and proverb, dan song.</v>
      </c>
      <c r="K42" s="36">
        <f t="shared" si="4"/>
        <v>85.666666666666671</v>
      </c>
      <c r="L42" s="28" t="str">
        <f t="shared" si="5"/>
        <v>A</v>
      </c>
      <c r="M42" s="28">
        <f t="shared" si="6"/>
        <v>85.666666666666671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presentasi dalam materi iklan, report, riddle and proverb, dan song</v>
      </c>
      <c r="Q42" s="40" t="s">
        <v>8</v>
      </c>
      <c r="R42" s="40" t="s">
        <v>8</v>
      </c>
      <c r="S42" s="18"/>
      <c r="T42" s="1">
        <v>63</v>
      </c>
      <c r="U42" s="1">
        <v>84</v>
      </c>
      <c r="V42" s="1">
        <v>70</v>
      </c>
      <c r="W42" s="1">
        <v>94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67828</v>
      </c>
      <c r="C43" s="19" t="s">
        <v>98</v>
      </c>
      <c r="D43" s="18"/>
      <c r="E43" s="36">
        <f t="shared" si="0"/>
        <v>74</v>
      </c>
      <c r="F43" s="28" t="str">
        <f t="shared" si="1"/>
        <v>C</v>
      </c>
      <c r="G43" s="28">
        <f>IF((COUNTA(T12:AC12)&gt;0),(ROUND((AVERAGE(T43:AD43)),0)),"")</f>
        <v>74</v>
      </c>
      <c r="H43" s="28" t="str">
        <f t="shared" si="2"/>
        <v>C</v>
      </c>
      <c r="I43" s="38">
        <v>4</v>
      </c>
      <c r="J43" s="28" t="str">
        <f t="shared" si="3"/>
        <v>Perlu peningkatan kemampuan memahami dan menganalisis  fungsi sosial, struktur teks dan kebahasaan, pada materi  too and enough, iklan, report, riddle and proverb, dan song</v>
      </c>
      <c r="K43" s="36">
        <f t="shared" si="4"/>
        <v>78.333333333333329</v>
      </c>
      <c r="L43" s="28" t="str">
        <f t="shared" si="5"/>
        <v>B</v>
      </c>
      <c r="M43" s="28">
        <f t="shared" si="6"/>
        <v>78.333333333333329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presentasi dalam materi, report, riddle and proverb, dan song.</v>
      </c>
      <c r="Q43" s="40" t="s">
        <v>8</v>
      </c>
      <c r="R43" s="40" t="s">
        <v>8</v>
      </c>
      <c r="S43" s="18"/>
      <c r="T43" s="1">
        <v>70</v>
      </c>
      <c r="U43" s="1">
        <v>70</v>
      </c>
      <c r="V43" s="1">
        <v>70</v>
      </c>
      <c r="W43" s="1">
        <v>90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67844</v>
      </c>
      <c r="C44" s="19" t="s">
        <v>99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too and enough, iklan, report, riddle and proverb, dan song</v>
      </c>
      <c r="K44" s="36">
        <f t="shared" si="4"/>
        <v>82.666666666666671</v>
      </c>
      <c r="L44" s="28" t="str">
        <f t="shared" si="5"/>
        <v>B</v>
      </c>
      <c r="M44" s="28">
        <f t="shared" si="6"/>
        <v>82.666666666666671</v>
      </c>
      <c r="N44" s="28" t="str">
        <f t="shared" si="7"/>
        <v>B</v>
      </c>
      <c r="O44" s="38">
        <v>2</v>
      </c>
      <c r="P44" s="28" t="str">
        <f t="shared" si="8"/>
        <v>Terampil dalam berkomunikasi interaksional dengan orang lain namun perlu peningkatan dalam presentasi dalam materi, report, riddle and proverb, dan song.</v>
      </c>
      <c r="Q44" s="40" t="s">
        <v>8</v>
      </c>
      <c r="R44" s="40" t="s">
        <v>8</v>
      </c>
      <c r="S44" s="18"/>
      <c r="T44" s="1">
        <v>87</v>
      </c>
      <c r="U44" s="1">
        <v>80</v>
      </c>
      <c r="V44" s="1">
        <v>85</v>
      </c>
      <c r="W44" s="1">
        <v>97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67860</v>
      </c>
      <c r="C45" s="19" t="s">
        <v>100</v>
      </c>
      <c r="D45" s="18"/>
      <c r="E45" s="36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8">
        <v>3</v>
      </c>
      <c r="J45" s="28" t="str">
        <f t="shared" si="3"/>
        <v>Tidak memiliki kemampuan memahami dan menganalisis  fungsi sosial, struktur teks dan kebahasaan, pada materi too and enough, iklan, report, riddle and proverb, dan song</v>
      </c>
      <c r="K45" s="36">
        <f t="shared" si="4"/>
        <v>82.333333333333329</v>
      </c>
      <c r="L45" s="28" t="str">
        <f t="shared" si="5"/>
        <v>B</v>
      </c>
      <c r="M45" s="28">
        <f t="shared" si="6"/>
        <v>82.333333333333329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presentasi dalam materi, report, riddle and proverb, dan song.</v>
      </c>
      <c r="Q45" s="40" t="s">
        <v>8</v>
      </c>
      <c r="R45" s="40" t="s">
        <v>8</v>
      </c>
      <c r="S45" s="18"/>
      <c r="T45" s="1">
        <v>70</v>
      </c>
      <c r="U45" s="1">
        <v>74</v>
      </c>
      <c r="V45" s="1">
        <v>70</v>
      </c>
      <c r="W45" s="1">
        <v>97</v>
      </c>
      <c r="X45" s="1">
        <v>64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67876</v>
      </c>
      <c r="C46" s="19" t="s">
        <v>101</v>
      </c>
      <c r="D46" s="18"/>
      <c r="E46" s="36">
        <f t="shared" si="0"/>
        <v>60</v>
      </c>
      <c r="F46" s="28" t="str">
        <f t="shared" si="1"/>
        <v>D</v>
      </c>
      <c r="G46" s="28">
        <f>IF((COUNTA(T12:AC12)&gt;0),(ROUND((AVERAGE(T46:AD46)),0)),"")</f>
        <v>60</v>
      </c>
      <c r="H46" s="28" t="str">
        <f t="shared" si="2"/>
        <v>D</v>
      </c>
      <c r="I46" s="38">
        <v>4</v>
      </c>
      <c r="J46" s="28" t="str">
        <f t="shared" si="3"/>
        <v>Perlu peningkatan kemampuan memahami dan menganalisis  fungsi sosial, struktur teks dan kebahasaan, pada materi  too and enough, iklan, report, riddle and proverb, dan song</v>
      </c>
      <c r="K46" s="36">
        <f t="shared" si="4"/>
        <v>82.666666666666671</v>
      </c>
      <c r="L46" s="28" t="str">
        <f t="shared" si="5"/>
        <v>B</v>
      </c>
      <c r="M46" s="28">
        <f t="shared" si="6"/>
        <v>82.666666666666671</v>
      </c>
      <c r="N46" s="28" t="str">
        <f t="shared" si="7"/>
        <v>B</v>
      </c>
      <c r="O46" s="38">
        <v>2</v>
      </c>
      <c r="P46" s="28" t="str">
        <f t="shared" si="8"/>
        <v>Terampil dalam berkomunikasi interaksional dengan orang lain namun perlu peningkatan dalam presentasi dalam materi, report, riddle and proverb, dan song.</v>
      </c>
      <c r="Q46" s="40" t="s">
        <v>9</v>
      </c>
      <c r="R46" s="40" t="s">
        <v>9</v>
      </c>
      <c r="S46" s="18"/>
      <c r="T46" s="1">
        <v>0</v>
      </c>
      <c r="U46" s="1">
        <v>76</v>
      </c>
      <c r="V46" s="1">
        <v>70</v>
      </c>
      <c r="W46" s="1">
        <v>75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67460</v>
      </c>
      <c r="C47" s="19" t="s">
        <v>102</v>
      </c>
      <c r="D47" s="18"/>
      <c r="E47" s="36">
        <f t="shared" si="0"/>
        <v>91</v>
      </c>
      <c r="F47" s="28" t="str">
        <f t="shared" si="1"/>
        <v>A</v>
      </c>
      <c r="G47" s="28">
        <f>IF((COUNTA(T12:AC12)&gt;0),(ROUND((AVERAGE(T47:AD47)),0)),"")</f>
        <v>91</v>
      </c>
      <c r="H47" s="28" t="str">
        <f t="shared" si="2"/>
        <v>A</v>
      </c>
      <c r="I47" s="38">
        <v>1</v>
      </c>
      <c r="J47" s="28" t="str">
        <f t="shared" si="3"/>
        <v>Memiliki kemampuan memahami dan menganalisis fungsi sosial, struktur teks dan kebahasaan, pada materi too and enough, iklan, report, riddle and proverb, dan song</v>
      </c>
      <c r="K47" s="36">
        <f t="shared" si="4"/>
        <v>88.666666666666671</v>
      </c>
      <c r="L47" s="28" t="str">
        <f t="shared" si="5"/>
        <v>A</v>
      </c>
      <c r="M47" s="28">
        <f t="shared" si="6"/>
        <v>88.666666666666671</v>
      </c>
      <c r="N47" s="28" t="str">
        <f t="shared" si="7"/>
        <v>A</v>
      </c>
      <c r="O47" s="38">
        <v>1</v>
      </c>
      <c r="P47" s="28" t="str">
        <f t="shared" si="8"/>
        <v>Sangat terampil berkomunikasi interaksional dengan orang lain dan presentasi dalam materi iklan, report, riddle and proverb, dan song</v>
      </c>
      <c r="Q47" s="40" t="s">
        <v>8</v>
      </c>
      <c r="R47" s="40" t="s">
        <v>8</v>
      </c>
      <c r="S47" s="18"/>
      <c r="T47" s="1">
        <v>80</v>
      </c>
      <c r="U47" s="1">
        <v>88</v>
      </c>
      <c r="V47" s="1">
        <v>100</v>
      </c>
      <c r="W47" s="1">
        <v>94</v>
      </c>
      <c r="X47" s="1">
        <v>92</v>
      </c>
      <c r="Y47" s="1"/>
      <c r="Z47" s="1"/>
      <c r="AA47" s="1"/>
      <c r="AB47" s="1"/>
      <c r="AC47" s="1"/>
      <c r="AD47" s="1"/>
      <c r="AE47" s="18"/>
      <c r="AF47" s="1">
        <v>88</v>
      </c>
      <c r="AG47" s="1">
        <v>88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2018-06-04T01:24:16Z</dcterms:modified>
  <cp:category/>
</cp:coreProperties>
</file>