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44525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N45" i="4"/>
  <c r="M45" i="4"/>
  <c r="L45" i="4"/>
  <c r="K45" i="4"/>
  <c r="J45" i="4"/>
  <c r="G45" i="4"/>
  <c r="H45" i="4" s="1"/>
  <c r="E45" i="4"/>
  <c r="F45" i="4" s="1"/>
  <c r="P44" i="4"/>
  <c r="N44" i="4"/>
  <c r="M44" i="4"/>
  <c r="L44" i="4"/>
  <c r="K44" i="4"/>
  <c r="J44" i="4"/>
  <c r="G44" i="4"/>
  <c r="H44" i="4" s="1"/>
  <c r="E44" i="4"/>
  <c r="F44" i="4" s="1"/>
  <c r="P43" i="4"/>
  <c r="N43" i="4"/>
  <c r="M43" i="4"/>
  <c r="L43" i="4"/>
  <c r="K43" i="4"/>
  <c r="J43" i="4"/>
  <c r="G43" i="4"/>
  <c r="H43" i="4" s="1"/>
  <c r="E43" i="4"/>
  <c r="F43" i="4" s="1"/>
  <c r="P42" i="4"/>
  <c r="N42" i="4"/>
  <c r="M42" i="4"/>
  <c r="L42" i="4"/>
  <c r="K42" i="4"/>
  <c r="J42" i="4"/>
  <c r="G42" i="4"/>
  <c r="H42" i="4" s="1"/>
  <c r="E42" i="4"/>
  <c r="F42" i="4" s="1"/>
  <c r="P41" i="4"/>
  <c r="N41" i="4"/>
  <c r="M41" i="4"/>
  <c r="L41" i="4"/>
  <c r="K41" i="4"/>
  <c r="J41" i="4"/>
  <c r="G41" i="4"/>
  <c r="H41" i="4" s="1"/>
  <c r="E41" i="4"/>
  <c r="F41" i="4" s="1"/>
  <c r="P40" i="4"/>
  <c r="N40" i="4"/>
  <c r="M40" i="4"/>
  <c r="L40" i="4"/>
  <c r="K40" i="4"/>
  <c r="J40" i="4"/>
  <c r="G40" i="4"/>
  <c r="H40" i="4" s="1"/>
  <c r="E40" i="4"/>
  <c r="F40" i="4" s="1"/>
  <c r="P39" i="4"/>
  <c r="N39" i="4"/>
  <c r="M39" i="4"/>
  <c r="L39" i="4"/>
  <c r="K39" i="4"/>
  <c r="J39" i="4"/>
  <c r="G39" i="4"/>
  <c r="H39" i="4" s="1"/>
  <c r="E39" i="4"/>
  <c r="F39" i="4" s="1"/>
  <c r="P38" i="4"/>
  <c r="N38" i="4"/>
  <c r="M38" i="4"/>
  <c r="L38" i="4"/>
  <c r="K38" i="4"/>
  <c r="J38" i="4"/>
  <c r="G38" i="4"/>
  <c r="H38" i="4" s="1"/>
  <c r="E38" i="4"/>
  <c r="F38" i="4" s="1"/>
  <c r="P37" i="4"/>
  <c r="N37" i="4"/>
  <c r="M37" i="4"/>
  <c r="L37" i="4"/>
  <c r="K37" i="4"/>
  <c r="J37" i="4"/>
  <c r="G37" i="4"/>
  <c r="H37" i="4" s="1"/>
  <c r="E37" i="4"/>
  <c r="F37" i="4" s="1"/>
  <c r="P36" i="4"/>
  <c r="N36" i="4"/>
  <c r="M36" i="4"/>
  <c r="L36" i="4"/>
  <c r="K36" i="4"/>
  <c r="J36" i="4"/>
  <c r="G36" i="4"/>
  <c r="H36" i="4" s="1"/>
  <c r="E36" i="4"/>
  <c r="F36" i="4" s="1"/>
  <c r="P35" i="4"/>
  <c r="N35" i="4"/>
  <c r="M35" i="4"/>
  <c r="L35" i="4"/>
  <c r="K35" i="4"/>
  <c r="J35" i="4"/>
  <c r="G35" i="4"/>
  <c r="H35" i="4" s="1"/>
  <c r="E35" i="4"/>
  <c r="F35" i="4" s="1"/>
  <c r="P34" i="4"/>
  <c r="N34" i="4"/>
  <c r="M34" i="4"/>
  <c r="L34" i="4"/>
  <c r="K34" i="4"/>
  <c r="J34" i="4"/>
  <c r="G34" i="4"/>
  <c r="H34" i="4" s="1"/>
  <c r="E34" i="4"/>
  <c r="F34" i="4" s="1"/>
  <c r="P33" i="4"/>
  <c r="N33" i="4"/>
  <c r="M33" i="4"/>
  <c r="L33" i="4"/>
  <c r="K33" i="4"/>
  <c r="J33" i="4"/>
  <c r="G33" i="4"/>
  <c r="H33" i="4" s="1"/>
  <c r="E33" i="4"/>
  <c r="F33" i="4" s="1"/>
  <c r="P32" i="4"/>
  <c r="N32" i="4"/>
  <c r="M32" i="4"/>
  <c r="L32" i="4"/>
  <c r="K32" i="4"/>
  <c r="J32" i="4"/>
  <c r="G32" i="4"/>
  <c r="H32" i="4" s="1"/>
  <c r="E32" i="4"/>
  <c r="F32" i="4" s="1"/>
  <c r="P31" i="4"/>
  <c r="N31" i="4"/>
  <c r="M31" i="4"/>
  <c r="L31" i="4"/>
  <c r="K31" i="4"/>
  <c r="J31" i="4"/>
  <c r="G31" i="4"/>
  <c r="H31" i="4" s="1"/>
  <c r="E31" i="4"/>
  <c r="F31" i="4" s="1"/>
  <c r="P30" i="4"/>
  <c r="N30" i="4"/>
  <c r="M30" i="4"/>
  <c r="L30" i="4"/>
  <c r="K30" i="4"/>
  <c r="J30" i="4"/>
  <c r="G30" i="4"/>
  <c r="H30" i="4" s="1"/>
  <c r="E30" i="4"/>
  <c r="F30" i="4" s="1"/>
  <c r="P29" i="4"/>
  <c r="N29" i="4"/>
  <c r="M29" i="4"/>
  <c r="L29" i="4"/>
  <c r="K29" i="4"/>
  <c r="J29" i="4"/>
  <c r="G29" i="4"/>
  <c r="H29" i="4" s="1"/>
  <c r="E29" i="4"/>
  <c r="F29" i="4" s="1"/>
  <c r="P28" i="4"/>
  <c r="N28" i="4"/>
  <c r="M28" i="4"/>
  <c r="L28" i="4"/>
  <c r="K28" i="4"/>
  <c r="J28" i="4"/>
  <c r="G28" i="4"/>
  <c r="H28" i="4" s="1"/>
  <c r="E28" i="4"/>
  <c r="F28" i="4" s="1"/>
  <c r="P27" i="4"/>
  <c r="N27" i="4"/>
  <c r="M27" i="4"/>
  <c r="L27" i="4"/>
  <c r="K27" i="4"/>
  <c r="J27" i="4"/>
  <c r="G27" i="4"/>
  <c r="H27" i="4" s="1"/>
  <c r="E27" i="4"/>
  <c r="F27" i="4" s="1"/>
  <c r="P26" i="4"/>
  <c r="N26" i="4"/>
  <c r="M26" i="4"/>
  <c r="L26" i="4"/>
  <c r="K26" i="4"/>
  <c r="J26" i="4"/>
  <c r="G26" i="4"/>
  <c r="H26" i="4" s="1"/>
  <c r="E26" i="4"/>
  <c r="F26" i="4" s="1"/>
  <c r="P25" i="4"/>
  <c r="N25" i="4"/>
  <c r="M25" i="4"/>
  <c r="L25" i="4"/>
  <c r="K25" i="4"/>
  <c r="J25" i="4"/>
  <c r="G25" i="4"/>
  <c r="H25" i="4" s="1"/>
  <c r="E25" i="4"/>
  <c r="F25" i="4" s="1"/>
  <c r="P24" i="4"/>
  <c r="N24" i="4"/>
  <c r="M24" i="4"/>
  <c r="L24" i="4"/>
  <c r="K24" i="4"/>
  <c r="J24" i="4"/>
  <c r="G24" i="4"/>
  <c r="H24" i="4" s="1"/>
  <c r="E24" i="4"/>
  <c r="F24" i="4" s="1"/>
  <c r="P23" i="4"/>
  <c r="N23" i="4"/>
  <c r="M23" i="4"/>
  <c r="L23" i="4"/>
  <c r="K23" i="4"/>
  <c r="J23" i="4"/>
  <c r="G23" i="4"/>
  <c r="H23" i="4" s="1"/>
  <c r="E23" i="4"/>
  <c r="F23" i="4" s="1"/>
  <c r="P22" i="4"/>
  <c r="N22" i="4"/>
  <c r="M22" i="4"/>
  <c r="L22" i="4"/>
  <c r="K22" i="4"/>
  <c r="J22" i="4"/>
  <c r="G22" i="4"/>
  <c r="H22" i="4" s="1"/>
  <c r="E22" i="4"/>
  <c r="F22" i="4" s="1"/>
  <c r="P21" i="4"/>
  <c r="N21" i="4"/>
  <c r="M21" i="4"/>
  <c r="L21" i="4"/>
  <c r="K21" i="4"/>
  <c r="J21" i="4"/>
  <c r="G21" i="4"/>
  <c r="H21" i="4" s="1"/>
  <c r="E21" i="4"/>
  <c r="F21" i="4" s="1"/>
  <c r="P20" i="4"/>
  <c r="N20" i="4"/>
  <c r="M20" i="4"/>
  <c r="L20" i="4"/>
  <c r="K20" i="4"/>
  <c r="J20" i="4"/>
  <c r="G20" i="4"/>
  <c r="H20" i="4" s="1"/>
  <c r="E20" i="4"/>
  <c r="F20" i="4" s="1"/>
  <c r="P19" i="4"/>
  <c r="N19" i="4"/>
  <c r="M19" i="4"/>
  <c r="L19" i="4"/>
  <c r="K19" i="4"/>
  <c r="J19" i="4"/>
  <c r="G19" i="4"/>
  <c r="H19" i="4" s="1"/>
  <c r="E19" i="4"/>
  <c r="F19" i="4" s="1"/>
  <c r="P18" i="4"/>
  <c r="N18" i="4"/>
  <c r="M18" i="4"/>
  <c r="L18" i="4"/>
  <c r="K18" i="4"/>
  <c r="J18" i="4"/>
  <c r="G18" i="4"/>
  <c r="H18" i="4" s="1"/>
  <c r="E18" i="4"/>
  <c r="F18" i="4" s="1"/>
  <c r="P17" i="4"/>
  <c r="N17" i="4"/>
  <c r="M17" i="4"/>
  <c r="L17" i="4"/>
  <c r="K17" i="4"/>
  <c r="J17" i="4"/>
  <c r="G17" i="4"/>
  <c r="H17" i="4" s="1"/>
  <c r="E17" i="4"/>
  <c r="F17" i="4" s="1"/>
  <c r="P16" i="4"/>
  <c r="N16" i="4"/>
  <c r="M16" i="4"/>
  <c r="L16" i="4"/>
  <c r="K16" i="4"/>
  <c r="J16" i="4"/>
  <c r="G16" i="4"/>
  <c r="H16" i="4" s="1"/>
  <c r="E16" i="4"/>
  <c r="F16" i="4" s="1"/>
  <c r="P15" i="4"/>
  <c r="N15" i="4"/>
  <c r="M15" i="4"/>
  <c r="L15" i="4"/>
  <c r="K15" i="4"/>
  <c r="J15" i="4"/>
  <c r="G15" i="4"/>
  <c r="H15" i="4" s="1"/>
  <c r="E15" i="4"/>
  <c r="F15" i="4" s="1"/>
  <c r="P14" i="4"/>
  <c r="N14" i="4"/>
  <c r="M14" i="4"/>
  <c r="L14" i="4"/>
  <c r="K14" i="4"/>
  <c r="J14" i="4"/>
  <c r="G14" i="4"/>
  <c r="H14" i="4" s="1"/>
  <c r="E14" i="4"/>
  <c r="F14" i="4" s="1"/>
  <c r="P13" i="4"/>
  <c r="N13" i="4"/>
  <c r="M13" i="4"/>
  <c r="L13" i="4"/>
  <c r="K13" i="4"/>
  <c r="J13" i="4"/>
  <c r="G13" i="4"/>
  <c r="H13" i="4" s="1"/>
  <c r="E13" i="4"/>
  <c r="F13" i="4" s="1"/>
  <c r="P12" i="4"/>
  <c r="N12" i="4"/>
  <c r="M12" i="4"/>
  <c r="L12" i="4"/>
  <c r="K12" i="4"/>
  <c r="J12" i="4"/>
  <c r="G12" i="4"/>
  <c r="H12" i="4" s="1"/>
  <c r="E12" i="4"/>
  <c r="F12" i="4" s="1"/>
  <c r="P11" i="4"/>
  <c r="N11" i="4"/>
  <c r="M11" i="4"/>
  <c r="L11" i="4"/>
  <c r="K11" i="4"/>
  <c r="J11" i="4"/>
  <c r="G11" i="4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N46" i="3"/>
  <c r="M46" i="3"/>
  <c r="L46" i="3"/>
  <c r="K46" i="3"/>
  <c r="J46" i="3"/>
  <c r="G46" i="3"/>
  <c r="H46" i="3" s="1"/>
  <c r="E46" i="3"/>
  <c r="F46" i="3" s="1"/>
  <c r="P45" i="3"/>
  <c r="N45" i="3"/>
  <c r="M45" i="3"/>
  <c r="L45" i="3"/>
  <c r="K45" i="3"/>
  <c r="J45" i="3"/>
  <c r="G45" i="3"/>
  <c r="H45" i="3" s="1"/>
  <c r="E45" i="3"/>
  <c r="F45" i="3" s="1"/>
  <c r="P44" i="3"/>
  <c r="N44" i="3"/>
  <c r="M44" i="3"/>
  <c r="L44" i="3"/>
  <c r="K44" i="3"/>
  <c r="J44" i="3"/>
  <c r="G44" i="3"/>
  <c r="H44" i="3" s="1"/>
  <c r="E44" i="3"/>
  <c r="F44" i="3" s="1"/>
  <c r="P43" i="3"/>
  <c r="N43" i="3"/>
  <c r="M43" i="3"/>
  <c r="L43" i="3"/>
  <c r="K43" i="3"/>
  <c r="J43" i="3"/>
  <c r="G43" i="3"/>
  <c r="H43" i="3" s="1"/>
  <c r="E43" i="3"/>
  <c r="F43" i="3" s="1"/>
  <c r="P42" i="3"/>
  <c r="N42" i="3"/>
  <c r="M42" i="3"/>
  <c r="L42" i="3"/>
  <c r="K42" i="3"/>
  <c r="J42" i="3"/>
  <c r="G42" i="3"/>
  <c r="H42" i="3" s="1"/>
  <c r="E42" i="3"/>
  <c r="F42" i="3" s="1"/>
  <c r="P41" i="3"/>
  <c r="N41" i="3"/>
  <c r="M41" i="3"/>
  <c r="L41" i="3"/>
  <c r="K41" i="3"/>
  <c r="J41" i="3"/>
  <c r="G41" i="3"/>
  <c r="H41" i="3" s="1"/>
  <c r="E41" i="3"/>
  <c r="F41" i="3" s="1"/>
  <c r="P40" i="3"/>
  <c r="N40" i="3"/>
  <c r="M40" i="3"/>
  <c r="L40" i="3"/>
  <c r="K40" i="3"/>
  <c r="J40" i="3"/>
  <c r="G40" i="3"/>
  <c r="H40" i="3" s="1"/>
  <c r="E40" i="3"/>
  <c r="F40" i="3" s="1"/>
  <c r="P39" i="3"/>
  <c r="N39" i="3"/>
  <c r="M39" i="3"/>
  <c r="L39" i="3"/>
  <c r="K39" i="3"/>
  <c r="J39" i="3"/>
  <c r="G39" i="3"/>
  <c r="H39" i="3" s="1"/>
  <c r="E39" i="3"/>
  <c r="F39" i="3" s="1"/>
  <c r="P38" i="3"/>
  <c r="N38" i="3"/>
  <c r="M38" i="3"/>
  <c r="L38" i="3"/>
  <c r="K38" i="3"/>
  <c r="J38" i="3"/>
  <c r="G38" i="3"/>
  <c r="H38" i="3" s="1"/>
  <c r="E38" i="3"/>
  <c r="F38" i="3" s="1"/>
  <c r="P37" i="3"/>
  <c r="N37" i="3"/>
  <c r="M37" i="3"/>
  <c r="L37" i="3"/>
  <c r="K37" i="3"/>
  <c r="J37" i="3"/>
  <c r="G37" i="3"/>
  <c r="H37" i="3" s="1"/>
  <c r="E37" i="3"/>
  <c r="F37" i="3" s="1"/>
  <c r="P36" i="3"/>
  <c r="N36" i="3"/>
  <c r="M36" i="3"/>
  <c r="L36" i="3"/>
  <c r="K36" i="3"/>
  <c r="J36" i="3"/>
  <c r="G36" i="3"/>
  <c r="H36" i="3" s="1"/>
  <c r="E36" i="3"/>
  <c r="F36" i="3" s="1"/>
  <c r="P35" i="3"/>
  <c r="N35" i="3"/>
  <c r="M35" i="3"/>
  <c r="L35" i="3"/>
  <c r="K35" i="3"/>
  <c r="J35" i="3"/>
  <c r="G35" i="3"/>
  <c r="H35" i="3" s="1"/>
  <c r="E35" i="3"/>
  <c r="F35" i="3" s="1"/>
  <c r="P34" i="3"/>
  <c r="N34" i="3"/>
  <c r="M34" i="3"/>
  <c r="L34" i="3"/>
  <c r="K34" i="3"/>
  <c r="J34" i="3"/>
  <c r="G34" i="3"/>
  <c r="H34" i="3" s="1"/>
  <c r="E34" i="3"/>
  <c r="F34" i="3" s="1"/>
  <c r="P33" i="3"/>
  <c r="N33" i="3"/>
  <c r="M33" i="3"/>
  <c r="L33" i="3"/>
  <c r="K33" i="3"/>
  <c r="J33" i="3"/>
  <c r="G33" i="3"/>
  <c r="H33" i="3" s="1"/>
  <c r="E33" i="3"/>
  <c r="F33" i="3" s="1"/>
  <c r="P32" i="3"/>
  <c r="N32" i="3"/>
  <c r="M32" i="3"/>
  <c r="L32" i="3"/>
  <c r="K32" i="3"/>
  <c r="J32" i="3"/>
  <c r="G32" i="3"/>
  <c r="H32" i="3" s="1"/>
  <c r="E32" i="3"/>
  <c r="F32" i="3" s="1"/>
  <c r="P31" i="3"/>
  <c r="N31" i="3"/>
  <c r="M31" i="3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N29" i="3"/>
  <c r="M29" i="3"/>
  <c r="L29" i="3"/>
  <c r="K29" i="3"/>
  <c r="J29" i="3"/>
  <c r="G29" i="3"/>
  <c r="H29" i="3" s="1"/>
  <c r="E29" i="3"/>
  <c r="F29" i="3" s="1"/>
  <c r="P28" i="3"/>
  <c r="N28" i="3"/>
  <c r="M28" i="3"/>
  <c r="L28" i="3"/>
  <c r="K28" i="3"/>
  <c r="J28" i="3"/>
  <c r="G28" i="3"/>
  <c r="H28" i="3" s="1"/>
  <c r="E28" i="3"/>
  <c r="F28" i="3" s="1"/>
  <c r="P27" i="3"/>
  <c r="N27" i="3"/>
  <c r="M27" i="3"/>
  <c r="L27" i="3"/>
  <c r="K27" i="3"/>
  <c r="J27" i="3"/>
  <c r="G27" i="3"/>
  <c r="H27" i="3" s="1"/>
  <c r="E27" i="3"/>
  <c r="F27" i="3" s="1"/>
  <c r="P26" i="3"/>
  <c r="N26" i="3"/>
  <c r="M26" i="3"/>
  <c r="L26" i="3"/>
  <c r="K26" i="3"/>
  <c r="J26" i="3"/>
  <c r="G26" i="3"/>
  <c r="H26" i="3" s="1"/>
  <c r="E26" i="3"/>
  <c r="F26" i="3" s="1"/>
  <c r="P25" i="3"/>
  <c r="N25" i="3"/>
  <c r="M25" i="3"/>
  <c r="L25" i="3"/>
  <c r="K25" i="3"/>
  <c r="J25" i="3"/>
  <c r="G25" i="3"/>
  <c r="H25" i="3" s="1"/>
  <c r="E25" i="3"/>
  <c r="F25" i="3" s="1"/>
  <c r="P24" i="3"/>
  <c r="N24" i="3"/>
  <c r="M24" i="3"/>
  <c r="L24" i="3"/>
  <c r="K24" i="3"/>
  <c r="J24" i="3"/>
  <c r="G24" i="3"/>
  <c r="H24" i="3" s="1"/>
  <c r="E24" i="3"/>
  <c r="F24" i="3" s="1"/>
  <c r="P23" i="3"/>
  <c r="N23" i="3"/>
  <c r="M23" i="3"/>
  <c r="L23" i="3"/>
  <c r="K23" i="3"/>
  <c r="J23" i="3"/>
  <c r="G23" i="3"/>
  <c r="H23" i="3" s="1"/>
  <c r="E23" i="3"/>
  <c r="F23" i="3" s="1"/>
  <c r="P22" i="3"/>
  <c r="N22" i="3"/>
  <c r="M22" i="3"/>
  <c r="L22" i="3"/>
  <c r="K22" i="3"/>
  <c r="J22" i="3"/>
  <c r="G22" i="3"/>
  <c r="H22" i="3" s="1"/>
  <c r="E22" i="3"/>
  <c r="F22" i="3" s="1"/>
  <c r="P21" i="3"/>
  <c r="N21" i="3"/>
  <c r="M21" i="3"/>
  <c r="L21" i="3"/>
  <c r="K21" i="3"/>
  <c r="J21" i="3"/>
  <c r="G21" i="3"/>
  <c r="H21" i="3" s="1"/>
  <c r="E21" i="3"/>
  <c r="F21" i="3" s="1"/>
  <c r="P20" i="3"/>
  <c r="N20" i="3"/>
  <c r="M20" i="3"/>
  <c r="L20" i="3"/>
  <c r="K20" i="3"/>
  <c r="J20" i="3"/>
  <c r="G20" i="3"/>
  <c r="H20" i="3" s="1"/>
  <c r="E20" i="3"/>
  <c r="F20" i="3" s="1"/>
  <c r="P19" i="3"/>
  <c r="N19" i="3"/>
  <c r="M19" i="3"/>
  <c r="L19" i="3"/>
  <c r="K19" i="3"/>
  <c r="J19" i="3"/>
  <c r="G19" i="3"/>
  <c r="H19" i="3" s="1"/>
  <c r="E19" i="3"/>
  <c r="F19" i="3" s="1"/>
  <c r="P18" i="3"/>
  <c r="N18" i="3"/>
  <c r="M18" i="3"/>
  <c r="L18" i="3"/>
  <c r="K18" i="3"/>
  <c r="J18" i="3"/>
  <c r="G18" i="3"/>
  <c r="H18" i="3" s="1"/>
  <c r="E18" i="3"/>
  <c r="F18" i="3" s="1"/>
  <c r="P17" i="3"/>
  <c r="N17" i="3"/>
  <c r="M17" i="3"/>
  <c r="L17" i="3"/>
  <c r="K17" i="3"/>
  <c r="J17" i="3"/>
  <c r="G17" i="3"/>
  <c r="H17" i="3" s="1"/>
  <c r="E17" i="3"/>
  <c r="F17" i="3" s="1"/>
  <c r="P16" i="3"/>
  <c r="N16" i="3"/>
  <c r="M16" i="3"/>
  <c r="L16" i="3"/>
  <c r="K16" i="3"/>
  <c r="J16" i="3"/>
  <c r="G16" i="3"/>
  <c r="H16" i="3" s="1"/>
  <c r="E16" i="3"/>
  <c r="F16" i="3" s="1"/>
  <c r="P15" i="3"/>
  <c r="N15" i="3"/>
  <c r="M15" i="3"/>
  <c r="L15" i="3"/>
  <c r="K15" i="3"/>
  <c r="J15" i="3"/>
  <c r="G15" i="3"/>
  <c r="H15" i="3" s="1"/>
  <c r="E15" i="3"/>
  <c r="F15" i="3" s="1"/>
  <c r="P14" i="3"/>
  <c r="N14" i="3"/>
  <c r="M14" i="3"/>
  <c r="L14" i="3"/>
  <c r="K14" i="3"/>
  <c r="J14" i="3"/>
  <c r="G14" i="3"/>
  <c r="H14" i="3" s="1"/>
  <c r="E14" i="3"/>
  <c r="F14" i="3" s="1"/>
  <c r="P13" i="3"/>
  <c r="N13" i="3"/>
  <c r="M13" i="3"/>
  <c r="L13" i="3"/>
  <c r="K13" i="3"/>
  <c r="J13" i="3"/>
  <c r="G13" i="3"/>
  <c r="H13" i="3" s="1"/>
  <c r="E13" i="3"/>
  <c r="F13" i="3" s="1"/>
  <c r="P12" i="3"/>
  <c r="N12" i="3"/>
  <c r="M12" i="3"/>
  <c r="L12" i="3"/>
  <c r="K12" i="3"/>
  <c r="J12" i="3"/>
  <c r="G12" i="3"/>
  <c r="H12" i="3" s="1"/>
  <c r="E12" i="3"/>
  <c r="F12" i="3" s="1"/>
  <c r="P11" i="3"/>
  <c r="N11" i="3"/>
  <c r="M11" i="3"/>
  <c r="L11" i="3"/>
  <c r="K11" i="3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H46" i="2"/>
  <c r="G46" i="2"/>
  <c r="F46" i="2"/>
  <c r="E46" i="2"/>
  <c r="P45" i="2"/>
  <c r="M45" i="2"/>
  <c r="N45" i="2" s="1"/>
  <c r="K45" i="2"/>
  <c r="L45" i="2" s="1"/>
  <c r="J45" i="2"/>
  <c r="H45" i="2"/>
  <c r="G45" i="2"/>
  <c r="F45" i="2"/>
  <c r="E45" i="2"/>
  <c r="P44" i="2"/>
  <c r="M44" i="2"/>
  <c r="N44" i="2" s="1"/>
  <c r="K44" i="2"/>
  <c r="L44" i="2" s="1"/>
  <c r="J44" i="2"/>
  <c r="H44" i="2"/>
  <c r="G44" i="2"/>
  <c r="F44" i="2"/>
  <c r="E44" i="2"/>
  <c r="P43" i="2"/>
  <c r="M43" i="2"/>
  <c r="N43" i="2" s="1"/>
  <c r="K43" i="2"/>
  <c r="L43" i="2" s="1"/>
  <c r="J43" i="2"/>
  <c r="H43" i="2"/>
  <c r="G43" i="2"/>
  <c r="F43" i="2"/>
  <c r="E43" i="2"/>
  <c r="P42" i="2"/>
  <c r="M42" i="2"/>
  <c r="N42" i="2" s="1"/>
  <c r="K42" i="2"/>
  <c r="L42" i="2" s="1"/>
  <c r="J42" i="2"/>
  <c r="H42" i="2"/>
  <c r="G42" i="2"/>
  <c r="F42" i="2"/>
  <c r="E42" i="2"/>
  <c r="P41" i="2"/>
  <c r="M41" i="2"/>
  <c r="N41" i="2" s="1"/>
  <c r="K41" i="2"/>
  <c r="L41" i="2" s="1"/>
  <c r="J41" i="2"/>
  <c r="H41" i="2"/>
  <c r="G41" i="2"/>
  <c r="F41" i="2"/>
  <c r="E41" i="2"/>
  <c r="P40" i="2"/>
  <c r="M40" i="2"/>
  <c r="N40" i="2" s="1"/>
  <c r="K40" i="2"/>
  <c r="L40" i="2" s="1"/>
  <c r="J40" i="2"/>
  <c r="H40" i="2"/>
  <c r="G40" i="2"/>
  <c r="F40" i="2"/>
  <c r="E40" i="2"/>
  <c r="P39" i="2"/>
  <c r="M39" i="2"/>
  <c r="N39" i="2" s="1"/>
  <c r="K39" i="2"/>
  <c r="L39" i="2" s="1"/>
  <c r="J39" i="2"/>
  <c r="H39" i="2"/>
  <c r="G39" i="2"/>
  <c r="F39" i="2"/>
  <c r="E39" i="2"/>
  <c r="P38" i="2"/>
  <c r="M38" i="2"/>
  <c r="N38" i="2" s="1"/>
  <c r="K38" i="2"/>
  <c r="L38" i="2" s="1"/>
  <c r="J38" i="2"/>
  <c r="H38" i="2"/>
  <c r="G38" i="2"/>
  <c r="F38" i="2"/>
  <c r="E38" i="2"/>
  <c r="P37" i="2"/>
  <c r="M37" i="2"/>
  <c r="N37" i="2" s="1"/>
  <c r="K37" i="2"/>
  <c r="L37" i="2" s="1"/>
  <c r="J37" i="2"/>
  <c r="H37" i="2"/>
  <c r="G37" i="2"/>
  <c r="F37" i="2"/>
  <c r="E37" i="2"/>
  <c r="P36" i="2"/>
  <c r="M36" i="2"/>
  <c r="N36" i="2" s="1"/>
  <c r="K36" i="2"/>
  <c r="L36" i="2" s="1"/>
  <c r="J36" i="2"/>
  <c r="H36" i="2"/>
  <c r="G36" i="2"/>
  <c r="F36" i="2"/>
  <c r="E36" i="2"/>
  <c r="P35" i="2"/>
  <c r="M35" i="2"/>
  <c r="N35" i="2" s="1"/>
  <c r="K35" i="2"/>
  <c r="L35" i="2" s="1"/>
  <c r="J35" i="2"/>
  <c r="H35" i="2"/>
  <c r="G35" i="2"/>
  <c r="F35" i="2"/>
  <c r="E35" i="2"/>
  <c r="P34" i="2"/>
  <c r="M34" i="2"/>
  <c r="N34" i="2" s="1"/>
  <c r="K34" i="2"/>
  <c r="L34" i="2" s="1"/>
  <c r="J34" i="2"/>
  <c r="H34" i="2"/>
  <c r="G34" i="2"/>
  <c r="F34" i="2"/>
  <c r="E34" i="2"/>
  <c r="P33" i="2"/>
  <c r="M33" i="2"/>
  <c r="N33" i="2" s="1"/>
  <c r="K33" i="2"/>
  <c r="L33" i="2" s="1"/>
  <c r="J33" i="2"/>
  <c r="H33" i="2"/>
  <c r="G33" i="2"/>
  <c r="F33" i="2"/>
  <c r="E33" i="2"/>
  <c r="P32" i="2"/>
  <c r="M32" i="2"/>
  <c r="N32" i="2" s="1"/>
  <c r="K32" i="2"/>
  <c r="L32" i="2" s="1"/>
  <c r="J32" i="2"/>
  <c r="H32" i="2"/>
  <c r="G32" i="2"/>
  <c r="F32" i="2"/>
  <c r="E32" i="2"/>
  <c r="P31" i="2"/>
  <c r="M31" i="2"/>
  <c r="N31" i="2" s="1"/>
  <c r="K31" i="2"/>
  <c r="L31" i="2" s="1"/>
  <c r="J31" i="2"/>
  <c r="H31" i="2"/>
  <c r="G31" i="2"/>
  <c r="F31" i="2"/>
  <c r="E31" i="2"/>
  <c r="P30" i="2"/>
  <c r="M30" i="2"/>
  <c r="N30" i="2" s="1"/>
  <c r="K30" i="2"/>
  <c r="L30" i="2" s="1"/>
  <c r="J30" i="2"/>
  <c r="H30" i="2"/>
  <c r="G30" i="2"/>
  <c r="F30" i="2"/>
  <c r="E30" i="2"/>
  <c r="P29" i="2"/>
  <c r="M29" i="2"/>
  <c r="N29" i="2" s="1"/>
  <c r="K29" i="2"/>
  <c r="L29" i="2" s="1"/>
  <c r="J29" i="2"/>
  <c r="H29" i="2"/>
  <c r="G29" i="2"/>
  <c r="F29" i="2"/>
  <c r="E29" i="2"/>
  <c r="P28" i="2"/>
  <c r="M28" i="2"/>
  <c r="N28" i="2" s="1"/>
  <c r="K28" i="2"/>
  <c r="L28" i="2" s="1"/>
  <c r="J28" i="2"/>
  <c r="H28" i="2"/>
  <c r="G28" i="2"/>
  <c r="F28" i="2"/>
  <c r="E28" i="2"/>
  <c r="P27" i="2"/>
  <c r="M27" i="2"/>
  <c r="N27" i="2" s="1"/>
  <c r="K27" i="2"/>
  <c r="L27" i="2" s="1"/>
  <c r="J27" i="2"/>
  <c r="H27" i="2"/>
  <c r="G27" i="2"/>
  <c r="F27" i="2"/>
  <c r="E27" i="2"/>
  <c r="P26" i="2"/>
  <c r="M26" i="2"/>
  <c r="N26" i="2" s="1"/>
  <c r="K26" i="2"/>
  <c r="L26" i="2" s="1"/>
  <c r="J26" i="2"/>
  <c r="H26" i="2"/>
  <c r="G26" i="2"/>
  <c r="F26" i="2"/>
  <c r="E26" i="2"/>
  <c r="P25" i="2"/>
  <c r="M25" i="2"/>
  <c r="N25" i="2" s="1"/>
  <c r="K25" i="2"/>
  <c r="L25" i="2" s="1"/>
  <c r="J25" i="2"/>
  <c r="H25" i="2"/>
  <c r="G25" i="2"/>
  <c r="F25" i="2"/>
  <c r="E25" i="2"/>
  <c r="P24" i="2"/>
  <c r="M24" i="2"/>
  <c r="N24" i="2" s="1"/>
  <c r="K24" i="2"/>
  <c r="L24" i="2" s="1"/>
  <c r="J24" i="2"/>
  <c r="H24" i="2"/>
  <c r="G24" i="2"/>
  <c r="F24" i="2"/>
  <c r="E24" i="2"/>
  <c r="P23" i="2"/>
  <c r="M23" i="2"/>
  <c r="N23" i="2" s="1"/>
  <c r="K23" i="2"/>
  <c r="L23" i="2" s="1"/>
  <c r="J23" i="2"/>
  <c r="H23" i="2"/>
  <c r="G23" i="2"/>
  <c r="F23" i="2"/>
  <c r="E23" i="2"/>
  <c r="P22" i="2"/>
  <c r="M22" i="2"/>
  <c r="N22" i="2" s="1"/>
  <c r="K22" i="2"/>
  <c r="L22" i="2" s="1"/>
  <c r="J22" i="2"/>
  <c r="H22" i="2"/>
  <c r="G22" i="2"/>
  <c r="F22" i="2"/>
  <c r="E22" i="2"/>
  <c r="P21" i="2"/>
  <c r="M21" i="2"/>
  <c r="N21" i="2" s="1"/>
  <c r="K21" i="2"/>
  <c r="L21" i="2" s="1"/>
  <c r="J21" i="2"/>
  <c r="H21" i="2"/>
  <c r="G21" i="2"/>
  <c r="F21" i="2"/>
  <c r="E21" i="2"/>
  <c r="P20" i="2"/>
  <c r="M20" i="2"/>
  <c r="N20" i="2" s="1"/>
  <c r="K20" i="2"/>
  <c r="L20" i="2" s="1"/>
  <c r="J20" i="2"/>
  <c r="H20" i="2"/>
  <c r="G20" i="2"/>
  <c r="F20" i="2"/>
  <c r="E20" i="2"/>
  <c r="P19" i="2"/>
  <c r="M19" i="2"/>
  <c r="N19" i="2" s="1"/>
  <c r="K19" i="2"/>
  <c r="L19" i="2" s="1"/>
  <c r="J19" i="2"/>
  <c r="H19" i="2"/>
  <c r="G19" i="2"/>
  <c r="F19" i="2"/>
  <c r="E19" i="2"/>
  <c r="P18" i="2"/>
  <c r="M18" i="2"/>
  <c r="N18" i="2" s="1"/>
  <c r="K18" i="2"/>
  <c r="L18" i="2" s="1"/>
  <c r="J18" i="2"/>
  <c r="H18" i="2"/>
  <c r="G18" i="2"/>
  <c r="F18" i="2"/>
  <c r="E18" i="2"/>
  <c r="P17" i="2"/>
  <c r="M17" i="2"/>
  <c r="N17" i="2" s="1"/>
  <c r="K17" i="2"/>
  <c r="L17" i="2" s="1"/>
  <c r="J17" i="2"/>
  <c r="H17" i="2"/>
  <c r="G17" i="2"/>
  <c r="F17" i="2"/>
  <c r="E17" i="2"/>
  <c r="P16" i="2"/>
  <c r="M16" i="2"/>
  <c r="N16" i="2" s="1"/>
  <c r="K16" i="2"/>
  <c r="L16" i="2" s="1"/>
  <c r="J16" i="2"/>
  <c r="H16" i="2"/>
  <c r="G16" i="2"/>
  <c r="F16" i="2"/>
  <c r="E16" i="2"/>
  <c r="P15" i="2"/>
  <c r="M15" i="2"/>
  <c r="N15" i="2" s="1"/>
  <c r="K15" i="2"/>
  <c r="L15" i="2" s="1"/>
  <c r="J15" i="2"/>
  <c r="H15" i="2"/>
  <c r="G15" i="2"/>
  <c r="F15" i="2"/>
  <c r="E15" i="2"/>
  <c r="P14" i="2"/>
  <c r="M14" i="2"/>
  <c r="N14" i="2" s="1"/>
  <c r="K14" i="2"/>
  <c r="L14" i="2" s="1"/>
  <c r="J14" i="2"/>
  <c r="H14" i="2"/>
  <c r="G14" i="2"/>
  <c r="F14" i="2"/>
  <c r="E14" i="2"/>
  <c r="P13" i="2"/>
  <c r="M13" i="2"/>
  <c r="N13" i="2" s="1"/>
  <c r="K13" i="2"/>
  <c r="L13" i="2" s="1"/>
  <c r="J13" i="2"/>
  <c r="H13" i="2"/>
  <c r="G13" i="2"/>
  <c r="F13" i="2"/>
  <c r="E13" i="2"/>
  <c r="P12" i="2"/>
  <c r="M12" i="2"/>
  <c r="N12" i="2" s="1"/>
  <c r="K12" i="2"/>
  <c r="L12" i="2" s="1"/>
  <c r="J12" i="2"/>
  <c r="H12" i="2"/>
  <c r="G12" i="2"/>
  <c r="F12" i="2"/>
  <c r="E12" i="2"/>
  <c r="P11" i="2"/>
  <c r="M11" i="2"/>
  <c r="N11" i="2" s="1"/>
  <c r="K11" i="2"/>
  <c r="L11" i="2" s="1"/>
  <c r="J11" i="2"/>
  <c r="H11" i="2"/>
  <c r="G11" i="2"/>
  <c r="K53" i="2" s="1"/>
  <c r="F11" i="2"/>
  <c r="E11" i="2"/>
  <c r="K55" i="1"/>
  <c r="K53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4" i="2" l="1"/>
  <c r="K52" i="1"/>
  <c r="K52" i="2"/>
  <c r="K53" i="3"/>
  <c r="K54" i="3"/>
  <c r="K52" i="3"/>
  <c r="H11" i="3"/>
  <c r="K53" i="4"/>
  <c r="H11" i="4"/>
  <c r="K54" i="4"/>
  <c r="K52" i="4"/>
</calcChain>
</file>

<file path=xl/sharedStrings.xml><?xml version="1.0" encoding="utf-8"?>
<sst xmlns="http://schemas.openxmlformats.org/spreadsheetml/2006/main" count="596" uniqueCount="232">
  <si>
    <t>DAFTAR NILAI SISWA SMAN 9 SEMARANG SEMESTER GENAP TAHUN PELAJARAN 2017/2018</t>
  </si>
  <si>
    <t>Guru :</t>
  </si>
  <si>
    <t>Budiyarti S.Pd.</t>
  </si>
  <si>
    <t>Kelas X-MIPA 1</t>
  </si>
  <si>
    <t>Mapel :</t>
  </si>
  <si>
    <t>Matematika [ Kelompok C (Peminatan)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</si>
  <si>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</si>
  <si>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</si>
  <si>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</si>
  <si>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</si>
  <si>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</si>
  <si>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</si>
  <si>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</si>
  <si>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</si>
  <si>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</si>
  <si>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</si>
  <si>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</si>
  <si>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</si>
  <si>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</si>
  <si>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</si>
  <si>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</si>
  <si>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</si>
  <si>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</si>
  <si>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</si>
  <si>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</si>
  <si>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</si>
  <si>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</si>
  <si>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</si>
  <si>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</si>
  <si>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</si>
  <si>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</si>
  <si>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</si>
  <si>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</si>
  <si>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</si>
  <si>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</si>
  <si>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</si>
  <si>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</si>
  <si>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</si>
  <si>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</si>
  <si>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</si>
  <si>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</si>
  <si>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</si>
  <si>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</si>
  <si>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</si>
  <si>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</si>
  <si>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</si>
  <si>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</si>
  <si>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</si>
  <si>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</si>
  <si>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</si>
  <si>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</si>
  <si>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</si>
  <si>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</si>
  <si>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</si>
  <si>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</si>
  <si>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</si>
  <si>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</si>
  <si>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</si>
  <si>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</si>
  <si>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</si>
  <si>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</si>
  <si>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</si>
  <si>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</si>
  <si>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</si>
  <si>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</si>
  <si>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</si>
  <si>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</si>
  <si>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</si>
  <si>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Memiliki kemampuan dalam menjelaskan Vektor namun perlu peningkatan pemahaman tentang sudut antara dua vektor.</t>
  </si>
  <si>
    <t>Sangat terampil menganalisis tentang sudut antara dua Vektor</t>
  </si>
  <si>
    <t>ALMAS DEWI SARASWATI HARTONO</t>
  </si>
  <si>
    <t>AMELIA AISYAH INDRA CAHYANI</t>
  </si>
  <si>
    <t>Memiliki kemampuan dalam menjelaskan Vektor namun perlu peningkatan menganalisis Perkalian skalar dua Vektor dan  sudut antara dua vektor.</t>
  </si>
  <si>
    <t xml:space="preserve">Sangat terampil menyelesaikan  tentang  perkalian skalar dua vektor </t>
  </si>
  <si>
    <t>ANNA PUTRI WIDAYATI</t>
  </si>
  <si>
    <t>BONAR ZAIDAN OKTAVIAN</t>
  </si>
  <si>
    <t xml:space="preserve">Sangat terampil menyelesaikan  tentang  Operasi Vektor 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</si>
  <si>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</si>
  <si>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</si>
  <si>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</si>
  <si>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</si>
  <si>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</si>
  <si>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</si>
  <si>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</si>
  <si>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</si>
  <si>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</si>
  <si>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</si>
  <si>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</si>
  <si>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</si>
  <si>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</si>
  <si>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</si>
  <si>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</si>
  <si>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</si>
  <si>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</si>
  <si>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</si>
  <si>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</si>
  <si>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</si>
  <si>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</si>
  <si>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</si>
  <si>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</si>
  <si>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</si>
  <si>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</si>
  <si>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</si>
  <si>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</si>
  <si>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</si>
  <si>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</si>
  <si>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</si>
  <si>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</si>
  <si>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</si>
  <si>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</si>
  <si>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</si>
  <si>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</si>
  <si>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</si>
  <si>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</si>
  <si>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</si>
  <si>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</si>
  <si>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</si>
  <si>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</si>
  <si>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19650307 199101 2 001</t>
  </si>
  <si>
    <t>Nip</t>
  </si>
  <si>
    <t>Kelas X-MIPA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</si>
  <si>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</si>
  <si>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</si>
  <si>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</si>
  <si>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</si>
  <si>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</si>
  <si>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</si>
  <si>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</si>
  <si>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</si>
  <si>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</si>
  <si>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</si>
  <si>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</si>
  <si>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</si>
  <si>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</si>
  <si>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</si>
  <si>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</si>
  <si>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</si>
  <si>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</si>
  <si>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</si>
  <si>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</si>
  <si>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</si>
  <si>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</si>
  <si>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</si>
  <si>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</si>
  <si>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</si>
  <si>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</si>
  <si>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</si>
  <si>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</si>
  <si>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</si>
  <si>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</si>
  <si>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</si>
  <si>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</si>
  <si>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</si>
  <si>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</si>
  <si>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</si>
  <si>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</si>
  <si>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</si>
  <si>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</si>
  <si>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</si>
  <si>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</si>
  <si>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</si>
  <si>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</si>
  <si>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</si>
  <si>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</si>
  <si>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</si>
  <si>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</si>
  <si>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</si>
  <si>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</si>
  <si>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</si>
  <si>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</si>
  <si>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</si>
  <si>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</si>
  <si>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</si>
  <si>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</si>
  <si>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</si>
  <si>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</si>
  <si>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</si>
  <si>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</si>
  <si>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</si>
  <si>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</si>
  <si>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</si>
  <si>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</si>
  <si>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</si>
  <si>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</si>
  <si>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</si>
  <si>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</si>
  <si>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</si>
  <si>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</si>
  <si>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</si>
  <si>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</si>
  <si>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</si>
  <si>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</si>
  <si>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</si>
  <si>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</si>
  <si>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</si>
  <si>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</si>
  <si>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</si>
  <si>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</si>
  <si>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</si>
  <si>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</si>
  <si>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</si>
  <si>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</si>
  <si>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</si>
  <si>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</si>
  <si>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</si>
  <si>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</si>
  <si>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</si>
  <si>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</si>
  <si>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</si>
  <si>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FRANSISCA ADELIA SERENITY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</si>
  <si>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</si>
  <si>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</si>
  <si>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</si>
  <si>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</si>
  <si>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</si>
  <si>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</si>
  <si>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</si>
  <si>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</si>
  <si>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</si>
  <si>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</si>
  <si>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</si>
  <si>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</si>
  <si>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</si>
  <si>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</si>
  <si>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</si>
  <si>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</si>
  <si>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</si>
  <si>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</si>
  <si>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</si>
  <si>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</si>
  <si>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</si>
  <si>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Memiliki kemampuan dalam menjelaskan Vektor namun perlu peningkatan pemahaman tentang Perkalian skalar dua Vektor dan sudut antara dua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</si>
</sst>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7" sqref="FH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63332</v>
      </c>
      <c r="C11" s="19" t="s">
        <v>55</v>
      </c>
      <c r="D11" s="18"/>
      <c r="E11" s="36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90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namun perlu peningkatan pemahaman tentang sudut antara dua vektor.</v>
      </c>
      <c r="K11" s="36">
        <f t="shared" ref="K11:K50" si="4">IF((COUNTA(AF11:AO11)&gt;0),AVERAGE(AF11:AO11),"")</f>
        <v>87.5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87.5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tentang sudut antara dua Vektor</v>
      </c>
      <c r="Q11" s="40"/>
      <c r="R11" s="40"/>
      <c r="S11" s="18"/>
      <c r="T11" s="1">
        <v>90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63348</v>
      </c>
      <c r="C12" s="19" t="s">
        <v>58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menjelaskan Vektor namun perlu peningkatan menganalisis Perkalian skalar dua Vektor dan  sudut antara dua vektor.</v>
      </c>
      <c r="K12" s="36">
        <f t="shared" si="4"/>
        <v>83.5</v>
      </c>
      <c r="L12" s="28" t="str">
        <f t="shared" si="5"/>
        <v>B</v>
      </c>
      <c r="M12" s="28">
        <f t="shared" si="6"/>
        <v>83.5</v>
      </c>
      <c r="N12" s="28" t="str">
        <f t="shared" si="7"/>
        <v>B</v>
      </c>
      <c r="O12" s="38">
        <v>2</v>
      </c>
      <c r="P12" s="28" t="str">
        <f t="shared" si="8"/>
        <v xml:space="preserve">Sangat terampil menyelesaikan  tentang  perkalian skalar dua vektor </v>
      </c>
      <c r="Q12" s="40"/>
      <c r="R12" s="40"/>
      <c r="S12" s="18"/>
      <c r="T12" s="1">
        <v>75</v>
      </c>
      <c r="U12" s="1">
        <v>84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63364</v>
      </c>
      <c r="C13" s="19" t="s">
        <v>67</v>
      </c>
      <c r="D13" s="18"/>
      <c r="E13" s="36">
        <f t="shared" si="0"/>
        <v>75</v>
      </c>
      <c r="F13" s="28" t="str">
        <f t="shared" si="1"/>
        <v>C</v>
      </c>
      <c r="G13" s="28">
        <f>IF((COUNTA(T12:AC12)&gt;0),(ROUND((AVERAGE(T13:AD13)),0)),"")</f>
        <v>75</v>
      </c>
      <c r="H13" s="28" t="str">
        <f t="shared" si="2"/>
        <v>C</v>
      </c>
      <c r="I13" s="38">
        <v>3</v>
      </c>
      <c r="J13" s="28" t="str">
        <f t="shared" si="3"/>
        <v>Memiliki kemampuan dalam menjelaskan Vektor namun perlu peningkatan pemahaman tentang Perkalian skalar dua Vektor dan sudut antara dua Vektor</v>
      </c>
      <c r="K13" s="36">
        <f t="shared" si="4"/>
        <v>87.5</v>
      </c>
      <c r="L13" s="28" t="str">
        <f t="shared" si="5"/>
        <v>A</v>
      </c>
      <c r="M13" s="28">
        <f t="shared" si="6"/>
        <v>87.5</v>
      </c>
      <c r="N13" s="28" t="str">
        <f t="shared" si="7"/>
        <v>A</v>
      </c>
      <c r="O13" s="38">
        <v>1</v>
      </c>
      <c r="P13" s="28" t="str">
        <f t="shared" si="8"/>
        <v>Sangat terampil menganalisis tentang sudut antara dua Vektor</v>
      </c>
      <c r="Q13" s="40"/>
      <c r="R13" s="40"/>
      <c r="S13" s="18"/>
      <c r="T13" s="1">
        <v>60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16581</v>
      </c>
      <c r="FK13" s="42">
        <v>16591</v>
      </c>
    </row>
    <row r="14" spans="1:167" x14ac:dyDescent="0.25">
      <c r="A14" s="19">
        <v>4</v>
      </c>
      <c r="B14" s="19">
        <v>63380</v>
      </c>
      <c r="C14" s="19" t="s">
        <v>70</v>
      </c>
      <c r="D14" s="18"/>
      <c r="E14" s="36">
        <f t="shared" si="0"/>
        <v>89</v>
      </c>
      <c r="F14" s="28" t="str">
        <f t="shared" si="1"/>
        <v>A</v>
      </c>
      <c r="G14" s="28">
        <f>IF((COUNTA(T12:AC12)&gt;0),(ROUND((AVERAGE(T14:AD14)),0)),"")</f>
        <v>89</v>
      </c>
      <c r="H14" s="28" t="str">
        <f t="shared" si="2"/>
        <v>A</v>
      </c>
      <c r="I14" s="38">
        <v>1</v>
      </c>
      <c r="J14" s="28" t="str">
        <f t="shared" si="3"/>
        <v>Memiliki kemampuan dalam menjelaskan Vektor namun perlu peningkatan pemahaman tentang sudut antara dua vektor.</v>
      </c>
      <c r="K14" s="36">
        <f t="shared" si="4"/>
        <v>87.5</v>
      </c>
      <c r="L14" s="28" t="str">
        <f t="shared" si="5"/>
        <v>A</v>
      </c>
      <c r="M14" s="28">
        <f t="shared" si="6"/>
        <v>87.5</v>
      </c>
      <c r="N14" s="28" t="str">
        <f t="shared" si="7"/>
        <v>A</v>
      </c>
      <c r="O14" s="38">
        <v>1</v>
      </c>
      <c r="P14" s="28" t="str">
        <f t="shared" si="8"/>
        <v>Sangat terampil menganalisis tentang sudut antara dua Vektor</v>
      </c>
      <c r="Q14" s="40"/>
      <c r="R14" s="40"/>
      <c r="S14" s="18"/>
      <c r="T14" s="1">
        <v>88</v>
      </c>
      <c r="U14" s="1">
        <v>90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63396</v>
      </c>
      <c r="C15" s="19" t="s">
        <v>71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dalam menjelaskan Vektor namun perlu peningkatan menganalisis Perkalian skalar dua Vektor dan  sudut antara dua vektor.</v>
      </c>
      <c r="K15" s="36">
        <f t="shared" si="4"/>
        <v>87.5</v>
      </c>
      <c r="L15" s="28" t="str">
        <f t="shared" si="5"/>
        <v>A</v>
      </c>
      <c r="M15" s="28">
        <f t="shared" si="6"/>
        <v>87.5</v>
      </c>
      <c r="N15" s="28" t="str">
        <f t="shared" si="7"/>
        <v>A</v>
      </c>
      <c r="O15" s="38">
        <v>1</v>
      </c>
      <c r="P15" s="28" t="str">
        <f t="shared" si="8"/>
        <v>Sangat terampil menganalisis tentang sudut antara dua Vektor</v>
      </c>
      <c r="Q15" s="40"/>
      <c r="R15" s="40"/>
      <c r="S15" s="18"/>
      <c r="T15" s="1">
        <v>78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16582</v>
      </c>
      <c r="FK15" s="42">
        <v>16592</v>
      </c>
    </row>
    <row r="16" spans="1:167" x14ac:dyDescent="0.25">
      <c r="A16" s="19">
        <v>6</v>
      </c>
      <c r="B16" s="19">
        <v>63412</v>
      </c>
      <c r="C16" s="19" t="s">
        <v>74</v>
      </c>
      <c r="D16" s="18"/>
      <c r="E16" s="36">
        <f t="shared" si="0"/>
        <v>85</v>
      </c>
      <c r="F16" s="28" t="str">
        <f t="shared" si="1"/>
        <v>A</v>
      </c>
      <c r="G16" s="28">
        <f>IF((COUNTA(T12:AC12)&gt;0),(ROUND((AVERAGE(T16:AD16)),0)),"")</f>
        <v>85</v>
      </c>
      <c r="H16" s="28" t="str">
        <f t="shared" si="2"/>
        <v>A</v>
      </c>
      <c r="I16" s="38">
        <v>1</v>
      </c>
      <c r="J16" s="28" t="str">
        <f t="shared" si="3"/>
        <v>Memiliki kemampuan dalam menjelaskan Vektor namun perlu peningkatan pemahaman tentang sudut antara dua vektor.</v>
      </c>
      <c r="K16" s="36">
        <f t="shared" si="4"/>
        <v>87.5</v>
      </c>
      <c r="L16" s="28" t="str">
        <f t="shared" si="5"/>
        <v>A</v>
      </c>
      <c r="M16" s="28">
        <f t="shared" si="6"/>
        <v>87.5</v>
      </c>
      <c r="N16" s="28" t="str">
        <f t="shared" si="7"/>
        <v>A</v>
      </c>
      <c r="O16" s="38">
        <v>1</v>
      </c>
      <c r="P16" s="28" t="str">
        <f t="shared" si="8"/>
        <v>Sangat terampil menganalisis tentang sudut antara dua Vektor</v>
      </c>
      <c r="Q16" s="40"/>
      <c r="R16" s="40"/>
      <c r="S16" s="18"/>
      <c r="T16" s="1">
        <v>82</v>
      </c>
      <c r="U16" s="1">
        <v>87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63428</v>
      </c>
      <c r="C17" s="19" t="s">
        <v>75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dalam menjelaskan Vektor namun perlu peningkatan menganalisis Perkalian skalar dua Vektor dan  sudut antara dua vektor.</v>
      </c>
      <c r="K17" s="36">
        <f t="shared" si="4"/>
        <v>85</v>
      </c>
      <c r="L17" s="28" t="str">
        <f t="shared" si="5"/>
        <v>A</v>
      </c>
      <c r="M17" s="28">
        <f t="shared" si="6"/>
        <v>85</v>
      </c>
      <c r="N17" s="28" t="str">
        <f t="shared" si="7"/>
        <v>A</v>
      </c>
      <c r="O17" s="38">
        <v>1</v>
      </c>
      <c r="P17" s="28" t="str">
        <f t="shared" si="8"/>
        <v>Sangat terampil menganalisis tentang sudut antara dua Vektor</v>
      </c>
      <c r="Q17" s="40"/>
      <c r="R17" s="40"/>
      <c r="S17" s="18"/>
      <c r="T17" s="1">
        <v>87</v>
      </c>
      <c r="U17" s="1">
        <v>79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85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231</v>
      </c>
      <c r="FI17" s="44" t="s">
        <v>76</v>
      </c>
      <c r="FJ17" s="42">
        <v>16583</v>
      </c>
      <c r="FK17" s="42">
        <v>16593</v>
      </c>
    </row>
    <row r="18" spans="1:167" x14ac:dyDescent="0.25">
      <c r="A18" s="19">
        <v>8</v>
      </c>
      <c r="B18" s="19">
        <v>63444</v>
      </c>
      <c r="C18" s="19" t="s">
        <v>77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menjelaskan Vektor namun perlu peningkatan menganalisis Perkalian skalar dua Vektor dan  sudut antara dua vektor.</v>
      </c>
      <c r="K18" s="36">
        <f t="shared" si="4"/>
        <v>82.5</v>
      </c>
      <c r="L18" s="28" t="str">
        <f t="shared" si="5"/>
        <v>B</v>
      </c>
      <c r="M18" s="28">
        <f t="shared" si="6"/>
        <v>82.5</v>
      </c>
      <c r="N18" s="28" t="str">
        <f t="shared" si="7"/>
        <v>B</v>
      </c>
      <c r="O18" s="38">
        <v>2</v>
      </c>
      <c r="P18" s="28" t="str">
        <f t="shared" si="8"/>
        <v xml:space="preserve">Sangat terampil menyelesaikan  tentang  perkalian skalar dua vektor </v>
      </c>
      <c r="Q18" s="40"/>
      <c r="R18" s="40"/>
      <c r="S18" s="18"/>
      <c r="T18" s="1">
        <v>86</v>
      </c>
      <c r="U18" s="1">
        <v>79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63460</v>
      </c>
      <c r="C19" s="19" t="s">
        <v>78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dalam menjelaskan Vektor namun perlu peningkatan menganalisis Perkalian skalar dua Vektor dan  sudut antara dua vektor.</v>
      </c>
      <c r="K19" s="36">
        <f t="shared" si="4"/>
        <v>87.5</v>
      </c>
      <c r="L19" s="28" t="str">
        <f t="shared" si="5"/>
        <v>A</v>
      </c>
      <c r="M19" s="28">
        <f t="shared" si="6"/>
        <v>87.5</v>
      </c>
      <c r="N19" s="28" t="str">
        <f t="shared" si="7"/>
        <v>A</v>
      </c>
      <c r="O19" s="38">
        <v>1</v>
      </c>
      <c r="P19" s="28" t="str">
        <f t="shared" si="8"/>
        <v>Sangat terampil menganalisis tentang sudut antara dua Vektor</v>
      </c>
      <c r="Q19" s="40"/>
      <c r="R19" s="40"/>
      <c r="S19" s="18"/>
      <c r="T19" s="1">
        <v>80</v>
      </c>
      <c r="U19" s="1">
        <v>77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16584</v>
      </c>
      <c r="FK19" s="42">
        <v>16594</v>
      </c>
    </row>
    <row r="20" spans="1:167" x14ac:dyDescent="0.25">
      <c r="A20" s="19">
        <v>10</v>
      </c>
      <c r="B20" s="19">
        <v>63476</v>
      </c>
      <c r="C20" s="19" t="s">
        <v>79</v>
      </c>
      <c r="D20" s="18"/>
      <c r="E20" s="36">
        <f t="shared" si="0"/>
        <v>70</v>
      </c>
      <c r="F20" s="28" t="str">
        <f t="shared" si="1"/>
        <v>C</v>
      </c>
      <c r="G20" s="28">
        <f>IF((COUNTA(T12:AC12)&gt;0),(ROUND((AVERAGE(T20:AD20)),0)),"")</f>
        <v>70</v>
      </c>
      <c r="H20" s="28" t="str">
        <f t="shared" si="2"/>
        <v>C</v>
      </c>
      <c r="I20" s="38">
        <v>3</v>
      </c>
      <c r="J20" s="28" t="str">
        <f t="shared" si="3"/>
        <v>Memiliki kemampuan dalam menjelaskan Vektor namun perlu peningkatan pemahaman tentang Perkalian skalar dua Vektor dan sudut antara dua Vektor</v>
      </c>
      <c r="K20" s="36">
        <f t="shared" si="4"/>
        <v>82.5</v>
      </c>
      <c r="L20" s="28" t="str">
        <f t="shared" si="5"/>
        <v>B</v>
      </c>
      <c r="M20" s="28">
        <f t="shared" si="6"/>
        <v>82.5</v>
      </c>
      <c r="N20" s="28" t="str">
        <f t="shared" si="7"/>
        <v>B</v>
      </c>
      <c r="O20" s="38">
        <v>2</v>
      </c>
      <c r="P20" s="28" t="str">
        <f t="shared" si="8"/>
        <v xml:space="preserve">Sangat terampil menyelesaikan  tentang  perkalian skalar dua vektor </v>
      </c>
      <c r="Q20" s="40"/>
      <c r="R20" s="40"/>
      <c r="S20" s="18"/>
      <c r="T20" s="1">
        <v>75</v>
      </c>
      <c r="U20" s="1">
        <v>64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63492</v>
      </c>
      <c r="C21" s="19" t="s">
        <v>80</v>
      </c>
      <c r="D21" s="18"/>
      <c r="E21" s="36">
        <f t="shared" si="0"/>
        <v>73</v>
      </c>
      <c r="F21" s="28" t="str">
        <f t="shared" si="1"/>
        <v>C</v>
      </c>
      <c r="G21" s="28">
        <f>IF((COUNTA(T12:AC12)&gt;0),(ROUND((AVERAGE(T21:AD21)),0)),"")</f>
        <v>73</v>
      </c>
      <c r="H21" s="28" t="str">
        <f t="shared" si="2"/>
        <v>C</v>
      </c>
      <c r="I21" s="38">
        <v>3</v>
      </c>
      <c r="J21" s="28" t="str">
        <f t="shared" si="3"/>
        <v>Memiliki kemampuan dalam menjelaskan Vektor namun perlu peningkatan pemahaman tentang Perkalian skalar dua Vektor dan sudut antara dua Vektor</v>
      </c>
      <c r="K21" s="36">
        <f t="shared" si="4"/>
        <v>82.5</v>
      </c>
      <c r="L21" s="28" t="str">
        <f t="shared" si="5"/>
        <v>B</v>
      </c>
      <c r="M21" s="28">
        <f t="shared" si="6"/>
        <v>82.5</v>
      </c>
      <c r="N21" s="28" t="str">
        <f t="shared" si="7"/>
        <v>B</v>
      </c>
      <c r="O21" s="38">
        <v>2</v>
      </c>
      <c r="P21" s="28" t="str">
        <f t="shared" si="8"/>
        <v xml:space="preserve">Sangat terampil menyelesaikan  tentang  perkalian skalar dua vektor </v>
      </c>
      <c r="Q21" s="40"/>
      <c r="R21" s="40"/>
      <c r="S21" s="18"/>
      <c r="T21" s="1">
        <v>70</v>
      </c>
      <c r="U21" s="1">
        <v>75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16585</v>
      </c>
      <c r="FK21" s="42">
        <v>16595</v>
      </c>
    </row>
    <row r="22" spans="1:167" x14ac:dyDescent="0.25">
      <c r="A22" s="19">
        <v>12</v>
      </c>
      <c r="B22" s="19">
        <v>63508</v>
      </c>
      <c r="C22" s="19" t="s">
        <v>81</v>
      </c>
      <c r="D22" s="18"/>
      <c r="E22" s="36">
        <f t="shared" si="0"/>
        <v>70</v>
      </c>
      <c r="F22" s="28" t="str">
        <f t="shared" si="1"/>
        <v>C</v>
      </c>
      <c r="G22" s="28">
        <f>IF((COUNTA(T12:AC12)&gt;0),(ROUND((AVERAGE(T22:AD22)),0)),"")</f>
        <v>70</v>
      </c>
      <c r="H22" s="28" t="str">
        <f t="shared" si="2"/>
        <v>C</v>
      </c>
      <c r="I22" s="38">
        <v>3</v>
      </c>
      <c r="J22" s="28" t="str">
        <f t="shared" si="3"/>
        <v>Memiliki kemampuan dalam menjelaskan Vektor namun perlu peningkatan pemahaman tentang Perkalian skalar dua Vektor dan sudut antara dua Vektor</v>
      </c>
      <c r="K22" s="36">
        <f t="shared" si="4"/>
        <v>82.5</v>
      </c>
      <c r="L22" s="28" t="str">
        <f t="shared" si="5"/>
        <v>B</v>
      </c>
      <c r="M22" s="28">
        <f t="shared" si="6"/>
        <v>82.5</v>
      </c>
      <c r="N22" s="28" t="str">
        <f t="shared" si="7"/>
        <v>B</v>
      </c>
      <c r="O22" s="38">
        <v>2</v>
      </c>
      <c r="P22" s="28" t="str">
        <f t="shared" si="8"/>
        <v xml:space="preserve">Sangat terampil menyelesaikan  tentang  perkalian skalar dua vektor </v>
      </c>
      <c r="Q22" s="40"/>
      <c r="R22" s="40"/>
      <c r="S22" s="18"/>
      <c r="T22" s="1">
        <v>72</v>
      </c>
      <c r="U22" s="1">
        <v>68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63524</v>
      </c>
      <c r="C23" s="19" t="s">
        <v>82</v>
      </c>
      <c r="D23" s="18"/>
      <c r="E23" s="36">
        <f t="shared" si="0"/>
        <v>84</v>
      </c>
      <c r="F23" s="28" t="str">
        <f t="shared" si="1"/>
        <v>B</v>
      </c>
      <c r="G23" s="28">
        <f>IF((COUNTA(T12:AC12)&gt;0),(ROUND((AVERAGE(T23:AD23)),0)),"")</f>
        <v>84</v>
      </c>
      <c r="H23" s="28" t="str">
        <f t="shared" si="2"/>
        <v>B</v>
      </c>
      <c r="I23" s="38">
        <v>2</v>
      </c>
      <c r="J23" s="28" t="str">
        <f t="shared" si="3"/>
        <v>Memiliki kemampuan dalam menjelaskan Vektor namun perlu peningkatan menganalisis Perkalian skalar dua Vektor dan  sudut antara dua vektor.</v>
      </c>
      <c r="K23" s="36">
        <f t="shared" si="4"/>
        <v>87.5</v>
      </c>
      <c r="L23" s="28" t="str">
        <f t="shared" si="5"/>
        <v>A</v>
      </c>
      <c r="M23" s="28">
        <f t="shared" si="6"/>
        <v>87.5</v>
      </c>
      <c r="N23" s="28" t="str">
        <f t="shared" si="7"/>
        <v>A</v>
      </c>
      <c r="O23" s="38">
        <v>1</v>
      </c>
      <c r="P23" s="28" t="str">
        <f t="shared" si="8"/>
        <v>Sangat terampil menganalisis tentang sudut antara dua Vektor</v>
      </c>
      <c r="Q23" s="40"/>
      <c r="R23" s="40"/>
      <c r="S23" s="18"/>
      <c r="T23" s="1">
        <v>75</v>
      </c>
      <c r="U23" s="1">
        <v>92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16586</v>
      </c>
      <c r="FK23" s="42">
        <v>16596</v>
      </c>
    </row>
    <row r="24" spans="1:167" x14ac:dyDescent="0.25">
      <c r="A24" s="19">
        <v>14</v>
      </c>
      <c r="B24" s="19">
        <v>63540</v>
      </c>
      <c r="C24" s="19" t="s">
        <v>83</v>
      </c>
      <c r="D24" s="18"/>
      <c r="E24" s="36">
        <f t="shared" si="0"/>
        <v>76</v>
      </c>
      <c r="F24" s="28" t="str">
        <f t="shared" si="1"/>
        <v>B</v>
      </c>
      <c r="G24" s="28">
        <f>IF((COUNTA(T12:AC12)&gt;0),(ROUND((AVERAGE(T24:AD24)),0)),"")</f>
        <v>76</v>
      </c>
      <c r="H24" s="28" t="str">
        <f t="shared" si="2"/>
        <v>B</v>
      </c>
      <c r="I24" s="38">
        <v>2</v>
      </c>
      <c r="J24" s="28" t="str">
        <f t="shared" si="3"/>
        <v>Memiliki kemampuan dalam menjelaskan Vektor namun perlu peningkatan menganalisis Perkalian skalar dua Vektor dan  sudut antara dua vektor.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menganalisis tentang sudut antara dua Vektor</v>
      </c>
      <c r="Q24" s="40"/>
      <c r="R24" s="40"/>
      <c r="S24" s="18"/>
      <c r="T24" s="1">
        <v>88</v>
      </c>
      <c r="U24" s="1">
        <v>63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63556</v>
      </c>
      <c r="C25" s="19" t="s">
        <v>84</v>
      </c>
      <c r="D25" s="18"/>
      <c r="E25" s="36">
        <f t="shared" si="0"/>
        <v>76</v>
      </c>
      <c r="F25" s="28" t="str">
        <f t="shared" si="1"/>
        <v>B</v>
      </c>
      <c r="G25" s="28">
        <f>IF((COUNTA(T12:AC12)&gt;0),(ROUND((AVERAGE(T25:AD25)),0)),"")</f>
        <v>76</v>
      </c>
      <c r="H25" s="28" t="str">
        <f t="shared" si="2"/>
        <v>B</v>
      </c>
      <c r="I25" s="38">
        <v>2</v>
      </c>
      <c r="J25" s="28" t="str">
        <f t="shared" si="3"/>
        <v>Memiliki kemampuan dalam menjelaskan Vektor namun perlu peningkatan menganalisis Perkalian skalar dua Vektor dan  sudut antara dua vektor.</v>
      </c>
      <c r="K25" s="36">
        <f t="shared" si="4"/>
        <v>87.5</v>
      </c>
      <c r="L25" s="28" t="str">
        <f t="shared" si="5"/>
        <v>A</v>
      </c>
      <c r="M25" s="28">
        <f t="shared" si="6"/>
        <v>87.5</v>
      </c>
      <c r="N25" s="28" t="str">
        <f t="shared" si="7"/>
        <v>A</v>
      </c>
      <c r="O25" s="38">
        <v>1</v>
      </c>
      <c r="P25" s="28" t="str">
        <f t="shared" si="8"/>
        <v>Sangat terampil menganalisis tentang sudut antara dua Vektor</v>
      </c>
      <c r="Q25" s="40"/>
      <c r="R25" s="40"/>
      <c r="S25" s="18"/>
      <c r="T25" s="1">
        <v>83</v>
      </c>
      <c r="U25" s="1">
        <v>68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16587</v>
      </c>
      <c r="FK25" s="42">
        <v>16597</v>
      </c>
    </row>
    <row r="26" spans="1:167" x14ac:dyDescent="0.25">
      <c r="A26" s="19">
        <v>16</v>
      </c>
      <c r="B26" s="19">
        <v>63572</v>
      </c>
      <c r="C26" s="19" t="s">
        <v>86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menjelaskan Vektor namun perlu peningkatan menganalisis Perkalian skalar dua Vektor dan  sudut antara dua vektor.</v>
      </c>
      <c r="K26" s="36">
        <f t="shared" si="4"/>
        <v>87.5</v>
      </c>
      <c r="L26" s="28" t="str">
        <f t="shared" si="5"/>
        <v>A</v>
      </c>
      <c r="M26" s="28">
        <f t="shared" si="6"/>
        <v>87.5</v>
      </c>
      <c r="N26" s="28" t="str">
        <f t="shared" si="7"/>
        <v>A</v>
      </c>
      <c r="O26" s="38">
        <v>1</v>
      </c>
      <c r="P26" s="28" t="str">
        <f t="shared" si="8"/>
        <v>Sangat terampil menganalisis tentang sudut antara dua Vektor</v>
      </c>
      <c r="Q26" s="40"/>
      <c r="R26" s="40"/>
      <c r="S26" s="18"/>
      <c r="T26" s="1">
        <v>76</v>
      </c>
      <c r="U26" s="1">
        <v>87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63588</v>
      </c>
      <c r="C27" s="19" t="s">
        <v>87</v>
      </c>
      <c r="D27" s="18"/>
      <c r="E27" s="36">
        <f t="shared" si="0"/>
        <v>88</v>
      </c>
      <c r="F27" s="28" t="str">
        <f t="shared" si="1"/>
        <v>A</v>
      </c>
      <c r="G27" s="28">
        <f>IF((COUNTA(T12:AC12)&gt;0),(ROUND((AVERAGE(T27:AD27)),0)),"")</f>
        <v>88</v>
      </c>
      <c r="H27" s="28" t="str">
        <f t="shared" si="2"/>
        <v>A</v>
      </c>
      <c r="I27" s="38">
        <v>1</v>
      </c>
      <c r="J27" s="28" t="str">
        <f t="shared" si="3"/>
        <v>Memiliki kemampuan dalam menjelaskan Vektor namun perlu peningkatan pemahaman tentang sudut antara dua vektor.</v>
      </c>
      <c r="K27" s="36">
        <f t="shared" si="4"/>
        <v>87.5</v>
      </c>
      <c r="L27" s="28" t="str">
        <f t="shared" si="5"/>
        <v>A</v>
      </c>
      <c r="M27" s="28">
        <f t="shared" si="6"/>
        <v>87.5</v>
      </c>
      <c r="N27" s="28" t="str">
        <f t="shared" si="7"/>
        <v>A</v>
      </c>
      <c r="O27" s="38">
        <v>1</v>
      </c>
      <c r="P27" s="28" t="str">
        <f t="shared" si="8"/>
        <v>Sangat terampil menganalisis tentang sudut antara dua Vektor</v>
      </c>
      <c r="Q27" s="40"/>
      <c r="R27" s="40"/>
      <c r="S27" s="18"/>
      <c r="T27" s="1">
        <v>86</v>
      </c>
      <c r="U27" s="1">
        <v>90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16588</v>
      </c>
      <c r="FK27" s="42">
        <v>16598</v>
      </c>
    </row>
    <row r="28" spans="1:167" x14ac:dyDescent="0.25">
      <c r="A28" s="19">
        <v>18</v>
      </c>
      <c r="B28" s="19">
        <v>63604</v>
      </c>
      <c r="C28" s="19" t="s">
        <v>88</v>
      </c>
      <c r="D28" s="18"/>
      <c r="E28" s="36">
        <f t="shared" si="0"/>
        <v>80</v>
      </c>
      <c r="F28" s="28" t="str">
        <f t="shared" si="1"/>
        <v>B</v>
      </c>
      <c r="G28" s="28">
        <f>IF((COUNTA(T12:AC12)&gt;0),(ROUND((AVERAGE(T28:AD28)),0)),"")</f>
        <v>80</v>
      </c>
      <c r="H28" s="28" t="str">
        <f t="shared" si="2"/>
        <v>B</v>
      </c>
      <c r="I28" s="38">
        <v>2</v>
      </c>
      <c r="J28" s="28" t="str">
        <f t="shared" si="3"/>
        <v>Memiliki kemampuan dalam menjelaskan Vektor namun perlu peningkatan menganalisis Perkalian skalar dua Vektor dan  sudut antara dua vektor.</v>
      </c>
      <c r="K28" s="36">
        <f t="shared" si="4"/>
        <v>87.5</v>
      </c>
      <c r="L28" s="28" t="str">
        <f t="shared" si="5"/>
        <v>A</v>
      </c>
      <c r="M28" s="28">
        <f t="shared" si="6"/>
        <v>87.5</v>
      </c>
      <c r="N28" s="28" t="str">
        <f t="shared" si="7"/>
        <v>A</v>
      </c>
      <c r="O28" s="38">
        <v>1</v>
      </c>
      <c r="P28" s="28" t="str">
        <f t="shared" si="8"/>
        <v>Sangat terampil menganalisis tentang sudut antara dua Vektor</v>
      </c>
      <c r="Q28" s="40"/>
      <c r="R28" s="40"/>
      <c r="S28" s="18"/>
      <c r="T28" s="1">
        <v>80</v>
      </c>
      <c r="U28" s="1">
        <v>80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63620</v>
      </c>
      <c r="C29" s="19" t="s">
        <v>89</v>
      </c>
      <c r="D29" s="18"/>
      <c r="E29" s="36">
        <f t="shared" si="0"/>
        <v>70</v>
      </c>
      <c r="F29" s="28" t="str">
        <f t="shared" si="1"/>
        <v>C</v>
      </c>
      <c r="G29" s="28">
        <f>IF((COUNTA(T12:AC12)&gt;0),(ROUND((AVERAGE(T29:AD29)),0)),"")</f>
        <v>70</v>
      </c>
      <c r="H29" s="28" t="str">
        <f t="shared" si="2"/>
        <v>C</v>
      </c>
      <c r="I29" s="38">
        <v>3</v>
      </c>
      <c r="J29" s="28" t="str">
        <f t="shared" si="3"/>
        <v>Memiliki kemampuan dalam menjelaskan Vektor namun perlu peningkatan pemahaman tentang Perkalian skalar dua Vektor dan sudut antara dua Vektor</v>
      </c>
      <c r="K29" s="36">
        <f t="shared" si="4"/>
        <v>82.5</v>
      </c>
      <c r="L29" s="28" t="str">
        <f t="shared" si="5"/>
        <v>B</v>
      </c>
      <c r="M29" s="28">
        <f t="shared" si="6"/>
        <v>82.5</v>
      </c>
      <c r="N29" s="28" t="str">
        <f t="shared" si="7"/>
        <v>B</v>
      </c>
      <c r="O29" s="38">
        <v>2</v>
      </c>
      <c r="P29" s="28" t="str">
        <f t="shared" si="8"/>
        <v xml:space="preserve">Sangat terampil menyelesaikan  tentang  perkalian skalar dua vektor </v>
      </c>
      <c r="Q29" s="40"/>
      <c r="R29" s="40"/>
      <c r="S29" s="18"/>
      <c r="T29" s="1">
        <v>70</v>
      </c>
      <c r="U29" s="1">
        <v>70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16589</v>
      </c>
      <c r="FK29" s="42">
        <v>16599</v>
      </c>
    </row>
    <row r="30" spans="1:167" x14ac:dyDescent="0.25">
      <c r="A30" s="19">
        <v>20</v>
      </c>
      <c r="B30" s="19">
        <v>63636</v>
      </c>
      <c r="C30" s="19" t="s">
        <v>90</v>
      </c>
      <c r="D30" s="18"/>
      <c r="E30" s="36">
        <f t="shared" si="0"/>
        <v>77</v>
      </c>
      <c r="F30" s="28" t="str">
        <f t="shared" si="1"/>
        <v>B</v>
      </c>
      <c r="G30" s="28">
        <f>IF((COUNTA(T12:AC12)&gt;0),(ROUND((AVERAGE(T30:AD30)),0)),"")</f>
        <v>77</v>
      </c>
      <c r="H30" s="28" t="str">
        <f t="shared" si="2"/>
        <v>B</v>
      </c>
      <c r="I30" s="38">
        <v>2</v>
      </c>
      <c r="J30" s="28" t="str">
        <f t="shared" si="3"/>
        <v>Memiliki kemampuan dalam menjelaskan Vektor namun perlu peningkatan menganalisis Perkalian skalar dua Vektor dan  sudut antara dua vektor.</v>
      </c>
      <c r="K30" s="36">
        <f t="shared" si="4"/>
        <v>82.5</v>
      </c>
      <c r="L30" s="28" t="str">
        <f t="shared" si="5"/>
        <v>B</v>
      </c>
      <c r="M30" s="28">
        <f t="shared" si="6"/>
        <v>82.5</v>
      </c>
      <c r="N30" s="28" t="str">
        <f t="shared" si="7"/>
        <v>B</v>
      </c>
      <c r="O30" s="38">
        <v>2</v>
      </c>
      <c r="P30" s="28" t="str">
        <f t="shared" si="8"/>
        <v xml:space="preserve">Sangat terampil menyelesaikan  tentang  perkalian skalar dua vektor </v>
      </c>
      <c r="Q30" s="40"/>
      <c r="R30" s="40"/>
      <c r="S30" s="18"/>
      <c r="T30" s="1">
        <v>70</v>
      </c>
      <c r="U30" s="1">
        <v>83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63652</v>
      </c>
      <c r="C31" s="19" t="s">
        <v>91</v>
      </c>
      <c r="D31" s="18"/>
      <c r="E31" s="36">
        <f t="shared" si="0"/>
        <v>72</v>
      </c>
      <c r="F31" s="28" t="str">
        <f t="shared" si="1"/>
        <v>C</v>
      </c>
      <c r="G31" s="28">
        <f>IF((COUNTA(T12:AC12)&gt;0),(ROUND((AVERAGE(T31:AD31)),0)),"")</f>
        <v>72</v>
      </c>
      <c r="H31" s="28" t="str">
        <f t="shared" si="2"/>
        <v>C</v>
      </c>
      <c r="I31" s="38">
        <v>3</v>
      </c>
      <c r="J31" s="28" t="str">
        <f t="shared" si="3"/>
        <v>Memiliki kemampuan dalam menjelaskan Vektor namun perlu peningkatan pemahaman tentang Perkalian skalar dua Vektor dan sudut antara dua Vektor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 xml:space="preserve">Sangat terampil menyelesaikan  tentang  perkalian skalar dua vektor </v>
      </c>
      <c r="Q31" s="40"/>
      <c r="R31" s="40"/>
      <c r="S31" s="18"/>
      <c r="T31" s="1">
        <v>75</v>
      </c>
      <c r="U31" s="1">
        <v>69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16590</v>
      </c>
      <c r="FK31" s="42">
        <v>16600</v>
      </c>
    </row>
    <row r="32" spans="1:167" x14ac:dyDescent="0.25">
      <c r="A32" s="19">
        <v>22</v>
      </c>
      <c r="B32" s="19">
        <v>63668</v>
      </c>
      <c r="C32" s="19" t="s">
        <v>92</v>
      </c>
      <c r="D32" s="18"/>
      <c r="E32" s="36">
        <f t="shared" si="0"/>
        <v>77</v>
      </c>
      <c r="F32" s="28" t="str">
        <f t="shared" si="1"/>
        <v>B</v>
      </c>
      <c r="G32" s="28">
        <f>IF((COUNTA(T12:AC12)&gt;0),(ROUND((AVERAGE(T32:AD32)),0)),"")</f>
        <v>77</v>
      </c>
      <c r="H32" s="28" t="str">
        <f t="shared" si="2"/>
        <v>B</v>
      </c>
      <c r="I32" s="38">
        <v>2</v>
      </c>
      <c r="J32" s="28" t="str">
        <f t="shared" si="3"/>
        <v>Memiliki kemampuan dalam menjelaskan Vektor namun perlu peningkatan menganalisis Perkalian skalar dua Vektor dan  sudut antara dua vektor.</v>
      </c>
      <c r="K32" s="36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8">
        <v>2</v>
      </c>
      <c r="P32" s="28" t="str">
        <f t="shared" si="8"/>
        <v xml:space="preserve">Sangat terampil menyelesaikan  tentang  perkalian skalar dua vektor </v>
      </c>
      <c r="Q32" s="40"/>
      <c r="R32" s="40"/>
      <c r="S32" s="18"/>
      <c r="T32" s="1">
        <v>77</v>
      </c>
      <c r="U32" s="1">
        <v>76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1">
        <v>80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63684</v>
      </c>
      <c r="C33" s="19" t="s">
        <v>93</v>
      </c>
      <c r="D33" s="18"/>
      <c r="E33" s="36">
        <f t="shared" si="0"/>
        <v>82</v>
      </c>
      <c r="F33" s="28" t="str">
        <f t="shared" si="1"/>
        <v>B</v>
      </c>
      <c r="G33" s="28">
        <f>IF((COUNTA(T12:AC12)&gt;0),(ROUND((AVERAGE(T33:AD33)),0)),"")</f>
        <v>82</v>
      </c>
      <c r="H33" s="28" t="str">
        <f t="shared" si="2"/>
        <v>B</v>
      </c>
      <c r="I33" s="38">
        <v>2</v>
      </c>
      <c r="J33" s="28" t="str">
        <f t="shared" si="3"/>
        <v>Memiliki kemampuan dalam menjelaskan Vektor namun perlu peningkatan menganalisis Perkalian skalar dua Vektor dan  sudut antara dua vektor.</v>
      </c>
      <c r="K33" s="36">
        <f t="shared" si="4"/>
        <v>82.5</v>
      </c>
      <c r="L33" s="28" t="str">
        <f t="shared" si="5"/>
        <v>B</v>
      </c>
      <c r="M33" s="28">
        <f t="shared" si="6"/>
        <v>82.5</v>
      </c>
      <c r="N33" s="28" t="str">
        <f t="shared" si="7"/>
        <v>B</v>
      </c>
      <c r="O33" s="38">
        <v>2</v>
      </c>
      <c r="P33" s="28" t="str">
        <f t="shared" si="8"/>
        <v xml:space="preserve">Sangat terampil menyelesaikan  tentang  perkalian skalar dua vektor </v>
      </c>
      <c r="Q33" s="40"/>
      <c r="R33" s="40"/>
      <c r="S33" s="18"/>
      <c r="T33" s="1">
        <v>77</v>
      </c>
      <c r="U33" s="1">
        <v>87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63700</v>
      </c>
      <c r="C34" s="19" t="s">
        <v>94</v>
      </c>
      <c r="D34" s="18"/>
      <c r="E34" s="36">
        <f t="shared" si="0"/>
        <v>78</v>
      </c>
      <c r="F34" s="28" t="str">
        <f t="shared" si="1"/>
        <v>B</v>
      </c>
      <c r="G34" s="28">
        <f>IF((COUNTA(T12:AC12)&gt;0),(ROUND((AVERAGE(T34:AD34)),0)),"")</f>
        <v>78</v>
      </c>
      <c r="H34" s="28" t="str">
        <f t="shared" si="2"/>
        <v>B</v>
      </c>
      <c r="I34" s="38">
        <v>2</v>
      </c>
      <c r="J34" s="28" t="str">
        <f t="shared" si="3"/>
        <v>Memiliki kemampuan dalam menjelaskan Vektor namun perlu peningkatan menganalisis Perkalian skalar dua Vektor dan  sudut antara dua vektor.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menganalisis tentang sudut antara dua Vektor</v>
      </c>
      <c r="Q34" s="40"/>
      <c r="R34" s="40"/>
      <c r="S34" s="18"/>
      <c r="T34" s="1">
        <v>72</v>
      </c>
      <c r="U34" s="1">
        <v>84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63716</v>
      </c>
      <c r="C35" s="19" t="s">
        <v>95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menjelaskan Vektor namun perlu peningkatan pemahaman tentang sudut antara dua vektor.</v>
      </c>
      <c r="K35" s="36">
        <f t="shared" si="4"/>
        <v>87.5</v>
      </c>
      <c r="L35" s="28" t="str">
        <f t="shared" si="5"/>
        <v>A</v>
      </c>
      <c r="M35" s="28">
        <f t="shared" si="6"/>
        <v>87.5</v>
      </c>
      <c r="N35" s="28" t="str">
        <f t="shared" si="7"/>
        <v>A</v>
      </c>
      <c r="O35" s="38">
        <v>1</v>
      </c>
      <c r="P35" s="28" t="str">
        <f t="shared" si="8"/>
        <v>Sangat terampil menganalisis tentang sudut antara dua Vektor</v>
      </c>
      <c r="Q35" s="40"/>
      <c r="R35" s="40"/>
      <c r="S35" s="18"/>
      <c r="T35" s="1">
        <v>82</v>
      </c>
      <c r="U35" s="1">
        <v>88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63732</v>
      </c>
      <c r="C36" s="19" t="s">
        <v>96</v>
      </c>
      <c r="D36" s="18"/>
      <c r="E36" s="36">
        <f t="shared" si="0"/>
        <v>75</v>
      </c>
      <c r="F36" s="28" t="str">
        <f t="shared" si="1"/>
        <v>C</v>
      </c>
      <c r="G36" s="28">
        <f>IF((COUNTA(T12:AC12)&gt;0),(ROUND((AVERAGE(T36:AD36)),0)),"")</f>
        <v>75</v>
      </c>
      <c r="H36" s="28" t="str">
        <f t="shared" si="2"/>
        <v>C</v>
      </c>
      <c r="I36" s="38">
        <v>3</v>
      </c>
      <c r="J36" s="28" t="str">
        <f t="shared" si="3"/>
        <v>Memiliki kemampuan dalam menjelaskan Vektor namun perlu peningkatan pemahaman tentang Perkalian skalar dua Vektor dan sudut antara dua Vektor</v>
      </c>
      <c r="K36" s="36">
        <f t="shared" si="4"/>
        <v>87.5</v>
      </c>
      <c r="L36" s="28" t="str">
        <f t="shared" si="5"/>
        <v>A</v>
      </c>
      <c r="M36" s="28">
        <f t="shared" si="6"/>
        <v>87.5</v>
      </c>
      <c r="N36" s="28" t="str">
        <f t="shared" si="7"/>
        <v>A</v>
      </c>
      <c r="O36" s="38">
        <v>1</v>
      </c>
      <c r="P36" s="28" t="str">
        <f t="shared" si="8"/>
        <v>Sangat terampil menganalisis tentang sudut antara dua Vektor</v>
      </c>
      <c r="Q36" s="40"/>
      <c r="R36" s="40"/>
      <c r="S36" s="18"/>
      <c r="T36" s="1">
        <v>75</v>
      </c>
      <c r="U36" s="1">
        <v>75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63748</v>
      </c>
      <c r="C37" s="19" t="s">
        <v>97</v>
      </c>
      <c r="D37" s="18"/>
      <c r="E37" s="36">
        <f t="shared" si="0"/>
        <v>88</v>
      </c>
      <c r="F37" s="28" t="str">
        <f t="shared" si="1"/>
        <v>A</v>
      </c>
      <c r="G37" s="28">
        <f>IF((COUNTA(T12:AC12)&gt;0),(ROUND((AVERAGE(T37:AD37)),0)),"")</f>
        <v>88</v>
      </c>
      <c r="H37" s="28" t="str">
        <f t="shared" si="2"/>
        <v>A</v>
      </c>
      <c r="I37" s="38">
        <v>1</v>
      </c>
      <c r="J37" s="28" t="str">
        <f t="shared" si="3"/>
        <v>Memiliki kemampuan dalam menjelaskan Vektor namun perlu peningkatan pemahaman tentang sudut antara dua vektor.</v>
      </c>
      <c r="K37" s="36">
        <f t="shared" si="4"/>
        <v>87.5</v>
      </c>
      <c r="L37" s="28" t="str">
        <f t="shared" si="5"/>
        <v>A</v>
      </c>
      <c r="M37" s="28">
        <f t="shared" si="6"/>
        <v>87.5</v>
      </c>
      <c r="N37" s="28" t="str">
        <f t="shared" si="7"/>
        <v>A</v>
      </c>
      <c r="O37" s="38">
        <v>1</v>
      </c>
      <c r="P37" s="28" t="str">
        <f t="shared" si="8"/>
        <v>Sangat terampil menganalisis tentang sudut antara dua Vektor</v>
      </c>
      <c r="Q37" s="40"/>
      <c r="R37" s="40"/>
      <c r="S37" s="18"/>
      <c r="T37" s="1">
        <v>86</v>
      </c>
      <c r="U37" s="1">
        <v>89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63764</v>
      </c>
      <c r="C38" s="19" t="s">
        <v>98</v>
      </c>
      <c r="D38" s="18"/>
      <c r="E38" s="36">
        <f t="shared" si="0"/>
        <v>92</v>
      </c>
      <c r="F38" s="28" t="str">
        <f t="shared" si="1"/>
        <v>A</v>
      </c>
      <c r="G38" s="28">
        <f>IF((COUNTA(T12:AC12)&gt;0),(ROUND((AVERAGE(T38:AD38)),0)),"")</f>
        <v>92</v>
      </c>
      <c r="H38" s="28" t="str">
        <f t="shared" si="2"/>
        <v>A</v>
      </c>
      <c r="I38" s="38">
        <v>1</v>
      </c>
      <c r="J38" s="28" t="str">
        <f t="shared" si="3"/>
        <v>Memiliki kemampuan dalam menjelaskan Vektor namun perlu peningkatan pemahaman tentang sudut antara dua vektor.</v>
      </c>
      <c r="K38" s="36">
        <f t="shared" si="4"/>
        <v>87.5</v>
      </c>
      <c r="L38" s="28" t="str">
        <f t="shared" si="5"/>
        <v>A</v>
      </c>
      <c r="M38" s="28">
        <f t="shared" si="6"/>
        <v>87.5</v>
      </c>
      <c r="N38" s="28" t="str">
        <f t="shared" si="7"/>
        <v>A</v>
      </c>
      <c r="O38" s="38">
        <v>1</v>
      </c>
      <c r="P38" s="28" t="str">
        <f t="shared" si="8"/>
        <v>Sangat terampil menganalisis tentang sudut antara dua Vektor</v>
      </c>
      <c r="Q38" s="40"/>
      <c r="R38" s="40"/>
      <c r="S38" s="18"/>
      <c r="T38" s="1">
        <v>92</v>
      </c>
      <c r="U38" s="1">
        <v>92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63780</v>
      </c>
      <c r="C39" s="19" t="s">
        <v>99</v>
      </c>
      <c r="D39" s="18"/>
      <c r="E39" s="36">
        <f t="shared" si="0"/>
        <v>77</v>
      </c>
      <c r="F39" s="28" t="str">
        <f t="shared" si="1"/>
        <v>B</v>
      </c>
      <c r="G39" s="28">
        <f>IF((COUNTA(T12:AC12)&gt;0),(ROUND((AVERAGE(T39:AD39)),0)),"")</f>
        <v>77</v>
      </c>
      <c r="H39" s="28" t="str">
        <f t="shared" si="2"/>
        <v>B</v>
      </c>
      <c r="I39" s="38">
        <v>2</v>
      </c>
      <c r="J39" s="28" t="str">
        <f t="shared" si="3"/>
        <v>Memiliki kemampuan dalam menjelaskan Vektor namun perlu peningkatan menganalisis Perkalian skalar dua Vektor dan  sudut antara dua vektor.</v>
      </c>
      <c r="K39" s="36">
        <f t="shared" si="4"/>
        <v>80</v>
      </c>
      <c r="L39" s="28" t="str">
        <f t="shared" si="5"/>
        <v>B</v>
      </c>
      <c r="M39" s="28">
        <f t="shared" si="6"/>
        <v>80</v>
      </c>
      <c r="N39" s="28" t="str">
        <f t="shared" si="7"/>
        <v>B</v>
      </c>
      <c r="O39" s="38">
        <v>2</v>
      </c>
      <c r="P39" s="28" t="str">
        <f t="shared" si="8"/>
        <v xml:space="preserve">Sangat terampil menyelesaikan  tentang  perkalian skalar dua vektor </v>
      </c>
      <c r="Q39" s="40"/>
      <c r="R39" s="40"/>
      <c r="S39" s="18"/>
      <c r="T39" s="1">
        <v>81</v>
      </c>
      <c r="U39" s="1">
        <v>73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63796</v>
      </c>
      <c r="C40" s="19" t="s">
        <v>100</v>
      </c>
      <c r="D40" s="18"/>
      <c r="E40" s="36">
        <f t="shared" si="0"/>
        <v>70</v>
      </c>
      <c r="F40" s="28" t="str">
        <f t="shared" si="1"/>
        <v>C</v>
      </c>
      <c r="G40" s="28">
        <f>IF((COUNTA(T12:AC12)&gt;0),(ROUND((AVERAGE(T40:AD40)),0)),"")</f>
        <v>70</v>
      </c>
      <c r="H40" s="28" t="str">
        <f t="shared" si="2"/>
        <v>C</v>
      </c>
      <c r="I40" s="38">
        <v>3</v>
      </c>
      <c r="J40" s="28" t="str">
        <f t="shared" si="3"/>
        <v>Memiliki kemampuan dalam menjelaskan Vektor namun perlu peningkatan pemahaman tentang Perkalian skalar dua Vektor dan sudut antara dua Vektor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 xml:space="preserve">Sangat terampil menyelesaikan  tentang  perkalian skalar dua vektor </v>
      </c>
      <c r="Q40" s="40"/>
      <c r="R40" s="40"/>
      <c r="S40" s="18"/>
      <c r="T40" s="1">
        <v>70</v>
      </c>
      <c r="U40" s="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63812</v>
      </c>
      <c r="C41" s="19" t="s">
        <v>101</v>
      </c>
      <c r="D41" s="18"/>
      <c r="E41" s="36">
        <f t="shared" si="0"/>
        <v>70</v>
      </c>
      <c r="F41" s="28" t="str">
        <f t="shared" si="1"/>
        <v>C</v>
      </c>
      <c r="G41" s="28">
        <f>IF((COUNTA(T12:AC12)&gt;0),(ROUND((AVERAGE(T41:AD41)),0)),"")</f>
        <v>70</v>
      </c>
      <c r="H41" s="28" t="str">
        <f t="shared" si="2"/>
        <v>C</v>
      </c>
      <c r="I41" s="38">
        <v>3</v>
      </c>
      <c r="J41" s="28" t="str">
        <f t="shared" si="3"/>
        <v>Memiliki kemampuan dalam menjelaskan Vektor namun perlu peningkatan pemahaman tentang Perkalian skalar dua Vektor dan sudut antara dua Vektor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 xml:space="preserve">Sangat terampil menyelesaikan  tentang  perkalian skalar dua vektor </v>
      </c>
      <c r="Q41" s="40"/>
      <c r="R41" s="40"/>
      <c r="S41" s="18"/>
      <c r="T41" s="1">
        <v>70</v>
      </c>
      <c r="U41" s="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63828</v>
      </c>
      <c r="C42" s="19" t="s">
        <v>102</v>
      </c>
      <c r="D42" s="18"/>
      <c r="E42" s="36">
        <f t="shared" si="0"/>
        <v>87</v>
      </c>
      <c r="F42" s="28" t="str">
        <f t="shared" si="1"/>
        <v>A</v>
      </c>
      <c r="G42" s="28">
        <f>IF((COUNTA(T12:AC12)&gt;0),(ROUND((AVERAGE(T42:AD42)),0)),"")</f>
        <v>87</v>
      </c>
      <c r="H42" s="28" t="str">
        <f t="shared" si="2"/>
        <v>A</v>
      </c>
      <c r="I42" s="38">
        <v>1</v>
      </c>
      <c r="J42" s="28" t="str">
        <f t="shared" si="3"/>
        <v>Memiliki kemampuan dalam menjelaskan Vektor namun perlu peningkatan pemahaman tentang sudut antara dua vektor.</v>
      </c>
      <c r="K42" s="36">
        <f t="shared" si="4"/>
        <v>87.5</v>
      </c>
      <c r="L42" s="28" t="str">
        <f t="shared" si="5"/>
        <v>A</v>
      </c>
      <c r="M42" s="28">
        <f t="shared" si="6"/>
        <v>87.5</v>
      </c>
      <c r="N42" s="28" t="str">
        <f t="shared" si="7"/>
        <v>A</v>
      </c>
      <c r="O42" s="38">
        <v>1</v>
      </c>
      <c r="P42" s="28" t="str">
        <f t="shared" si="8"/>
        <v>Sangat terampil menganalisis tentang sudut antara dua Vektor</v>
      </c>
      <c r="Q42" s="40"/>
      <c r="R42" s="40"/>
      <c r="S42" s="18"/>
      <c r="T42" s="1">
        <v>84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63844</v>
      </c>
      <c r="C43" s="19" t="s">
        <v>103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dalam menjelaskan Vektor namun perlu peningkatan pemahaman tentang sudut antara dua vektor.</v>
      </c>
      <c r="K43" s="36">
        <f t="shared" si="4"/>
        <v>87.5</v>
      </c>
      <c r="L43" s="28" t="str">
        <f t="shared" si="5"/>
        <v>A</v>
      </c>
      <c r="M43" s="28">
        <f t="shared" si="6"/>
        <v>87.5</v>
      </c>
      <c r="N43" s="28" t="str">
        <f t="shared" si="7"/>
        <v>A</v>
      </c>
      <c r="O43" s="38">
        <v>1</v>
      </c>
      <c r="P43" s="28" t="str">
        <f t="shared" si="8"/>
        <v>Sangat terampil menganalisis tentang sudut antara dua Vektor</v>
      </c>
      <c r="Q43" s="40"/>
      <c r="R43" s="40"/>
      <c r="S43" s="18"/>
      <c r="T43" s="1">
        <v>87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63860</v>
      </c>
      <c r="C44" s="19" t="s">
        <v>104</v>
      </c>
      <c r="D44" s="18"/>
      <c r="E44" s="36">
        <f t="shared" si="0"/>
        <v>90</v>
      </c>
      <c r="F44" s="28" t="str">
        <f t="shared" si="1"/>
        <v>A</v>
      </c>
      <c r="G44" s="28">
        <f>IF((COUNTA(T12:AC12)&gt;0),(ROUND((AVERAGE(T44:AD44)),0)),"")</f>
        <v>90</v>
      </c>
      <c r="H44" s="28" t="str">
        <f t="shared" si="2"/>
        <v>A</v>
      </c>
      <c r="I44" s="38">
        <v>1</v>
      </c>
      <c r="J44" s="28" t="str">
        <f t="shared" si="3"/>
        <v>Memiliki kemampuan dalam menjelaskan Vektor namun perlu peningkatan pemahaman tentang sudut antara dua vektor.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Sangat terampil menganalisis tentang sudut antara dua Vektor</v>
      </c>
      <c r="Q44" s="40"/>
      <c r="R44" s="40"/>
      <c r="S44" s="18"/>
      <c r="T44" s="1">
        <v>92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63876</v>
      </c>
      <c r="C45" s="19" t="s">
        <v>105</v>
      </c>
      <c r="D45" s="18"/>
      <c r="E45" s="36">
        <f t="shared" si="0"/>
        <v>89</v>
      </c>
      <c r="F45" s="28" t="str">
        <f t="shared" si="1"/>
        <v>A</v>
      </c>
      <c r="G45" s="28">
        <f>IF((COUNTA(T12:AC12)&gt;0),(ROUND((AVERAGE(T45:AD45)),0)),"")</f>
        <v>89</v>
      </c>
      <c r="H45" s="28" t="str">
        <f t="shared" si="2"/>
        <v>A</v>
      </c>
      <c r="I45" s="38">
        <v>1</v>
      </c>
      <c r="J45" s="28" t="str">
        <f t="shared" si="3"/>
        <v>Memiliki kemampuan dalam menjelaskan Vektor namun perlu peningkatan pemahaman tentang sudut antara dua vektor.</v>
      </c>
      <c r="K45" s="36">
        <f t="shared" si="4"/>
        <v>87.5</v>
      </c>
      <c r="L45" s="28" t="str">
        <f t="shared" si="5"/>
        <v>A</v>
      </c>
      <c r="M45" s="28">
        <f t="shared" si="6"/>
        <v>87.5</v>
      </c>
      <c r="N45" s="28" t="str">
        <f t="shared" si="7"/>
        <v>A</v>
      </c>
      <c r="O45" s="38">
        <v>1</v>
      </c>
      <c r="P45" s="28" t="str">
        <f t="shared" si="8"/>
        <v>Sangat terampil menganalisis tentang sudut antara dua Vektor</v>
      </c>
      <c r="Q45" s="40"/>
      <c r="R45" s="40"/>
      <c r="S45" s="18"/>
      <c r="T45" s="1">
        <v>90</v>
      </c>
      <c r="U45" s="1">
        <v>88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69122</v>
      </c>
      <c r="C46" s="19" t="s">
        <v>106</v>
      </c>
      <c r="D46" s="18"/>
      <c r="E46" s="36">
        <f t="shared" si="0"/>
        <v>70</v>
      </c>
      <c r="F46" s="28" t="str">
        <f t="shared" si="1"/>
        <v>C</v>
      </c>
      <c r="G46" s="28">
        <f>IF((COUNTA(T12:AC12)&gt;0),(ROUND((AVERAGE(T46:AD46)),0)),"")</f>
        <v>70</v>
      </c>
      <c r="H46" s="28" t="str">
        <f t="shared" si="2"/>
        <v>C</v>
      </c>
      <c r="I46" s="38">
        <v>3</v>
      </c>
      <c r="J46" s="28" t="str">
        <f t="shared" si="3"/>
        <v>Memiliki kemampuan dalam menjelaskan Vektor namun perlu peningkatan pemahaman tentang Perkalian skalar dua Vektor dan sudut antara dua Vektor</v>
      </c>
      <c r="K46" s="36">
        <f t="shared" si="4"/>
        <v>80</v>
      </c>
      <c r="L46" s="28" t="str">
        <f t="shared" si="5"/>
        <v>B</v>
      </c>
      <c r="M46" s="28">
        <f t="shared" si="6"/>
        <v>80</v>
      </c>
      <c r="N46" s="28" t="str">
        <f t="shared" si="7"/>
        <v>B</v>
      </c>
      <c r="O46" s="38">
        <v>2</v>
      </c>
      <c r="P46" s="28" t="str">
        <f t="shared" si="8"/>
        <v xml:space="preserve">Sangat terampil menyelesaikan  tentang  perkalian skalar dua vektor </v>
      </c>
      <c r="Q46" s="40"/>
      <c r="R46" s="40"/>
      <c r="S46" s="18"/>
      <c r="T46" s="1">
        <v>70</v>
      </c>
      <c r="U46" s="1">
        <v>70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21" sqref="FH21:FH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120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115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63892</v>
      </c>
      <c r="C11" s="19" t="s">
        <v>121</v>
      </c>
      <c r="D11" s="18"/>
      <c r="E11" s="36">
        <f t="shared" ref="E11:E50" si="0">IF((COUNTA(T11:AC11)&gt;0),(ROUND((AVERAGE(T11:AC11)),0)),"")</f>
        <v>73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73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namun perlu peningkatan pemahaman tentang Perkalian skalar dua Vektor dan sudut antara dua Vektor</v>
      </c>
      <c r="K11" s="36">
        <f t="shared" ref="K11:K50" si="4">IF((COUNTA(AF11:AO11)&gt;0),AVERAGE(AF11:AO11),"")</f>
        <v>85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tentang sudut antara dua Vektor</v>
      </c>
      <c r="Q11" s="40"/>
      <c r="R11" s="40"/>
      <c r="S11" s="18"/>
      <c r="T11" s="1">
        <v>56</v>
      </c>
      <c r="U11" s="1">
        <v>89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/>
      <c r="AG11" s="1">
        <v>85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63908</v>
      </c>
      <c r="C12" s="19" t="s">
        <v>122</v>
      </c>
      <c r="D12" s="18"/>
      <c r="E12" s="36">
        <f t="shared" si="0"/>
        <v>80</v>
      </c>
      <c r="F12" s="28" t="str">
        <f t="shared" si="1"/>
        <v>B</v>
      </c>
      <c r="G12" s="28">
        <f>IF((COUNTA(T12:AC12)&gt;0),(ROUND((AVERAGE(T12:AD12)),0)),"")</f>
        <v>80</v>
      </c>
      <c r="H12" s="28" t="str">
        <f t="shared" si="2"/>
        <v>B</v>
      </c>
      <c r="I12" s="38">
        <v>2</v>
      </c>
      <c r="J12" s="28" t="str">
        <f t="shared" si="3"/>
        <v>Memiliki kemampuan dalam menjelaskan Vektor namun perlu peningkatan menganalisis Perkalian skalar dua Vektor dan  sudut antara dua vektor.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Sangat terampil menganalisis tentang sudut antara dua Vektor</v>
      </c>
      <c r="Q12" s="40"/>
      <c r="R12" s="40"/>
      <c r="S12" s="18"/>
      <c r="T12" s="1">
        <v>79</v>
      </c>
      <c r="U12" s="1">
        <v>80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1">
        <v>85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63924</v>
      </c>
      <c r="C13" s="19" t="s">
        <v>123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menjelaskan Vektor namun perlu peningkatan menganalisis Perkalian skalar dua Vektor dan  sudut antara dua vektor.</v>
      </c>
      <c r="K13" s="36">
        <f t="shared" si="4"/>
        <v>87.5</v>
      </c>
      <c r="L13" s="28" t="str">
        <f t="shared" si="5"/>
        <v>A</v>
      </c>
      <c r="M13" s="28">
        <f t="shared" si="6"/>
        <v>87.5</v>
      </c>
      <c r="N13" s="28" t="str">
        <f t="shared" si="7"/>
        <v>A</v>
      </c>
      <c r="O13" s="38">
        <v>1</v>
      </c>
      <c r="P13" s="28" t="str">
        <f t="shared" si="8"/>
        <v>Sangat terampil menganalisis tentang sudut antara dua Vektor</v>
      </c>
      <c r="Q13" s="40"/>
      <c r="R13" s="40"/>
      <c r="S13" s="18"/>
      <c r="T13" s="1">
        <v>79</v>
      </c>
      <c r="U13" s="1">
        <v>84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16601</v>
      </c>
      <c r="FK13" s="42">
        <v>16611</v>
      </c>
    </row>
    <row r="14" spans="1:167" x14ac:dyDescent="0.25">
      <c r="A14" s="19">
        <v>4</v>
      </c>
      <c r="B14" s="19">
        <v>63940</v>
      </c>
      <c r="C14" s="19" t="s">
        <v>124</v>
      </c>
      <c r="D14" s="18"/>
      <c r="E14" s="36">
        <f t="shared" si="0"/>
        <v>76</v>
      </c>
      <c r="F14" s="28" t="str">
        <f t="shared" si="1"/>
        <v>B</v>
      </c>
      <c r="G14" s="28">
        <f>IF((COUNTA(T12:AC12)&gt;0),(ROUND((AVERAGE(T14:AD14)),0)),"")</f>
        <v>76</v>
      </c>
      <c r="H14" s="28" t="str">
        <f t="shared" si="2"/>
        <v>B</v>
      </c>
      <c r="I14" s="38">
        <v>2</v>
      </c>
      <c r="J14" s="28" t="str">
        <f t="shared" si="3"/>
        <v>Memiliki kemampuan dalam menjelaskan Vektor namun perlu peningkatan menganalisis Perkalian skalar dua Vektor dan  sudut antara dua vektor.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menganalisis tentang sudut antara dua Vektor</v>
      </c>
      <c r="Q14" s="40"/>
      <c r="R14" s="40"/>
      <c r="S14" s="18"/>
      <c r="T14" s="1">
        <v>64</v>
      </c>
      <c r="U14" s="1">
        <v>87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63956</v>
      </c>
      <c r="C15" s="19" t="s">
        <v>125</v>
      </c>
      <c r="D15" s="18"/>
      <c r="E15" s="36">
        <f t="shared" si="0"/>
        <v>81</v>
      </c>
      <c r="F15" s="28" t="str">
        <f t="shared" si="1"/>
        <v>B</v>
      </c>
      <c r="G15" s="28">
        <f>IF((COUNTA(T12:AC12)&gt;0),(ROUND((AVERAGE(T15:AD15)),0)),"")</f>
        <v>81</v>
      </c>
      <c r="H15" s="28" t="str">
        <f t="shared" si="2"/>
        <v>B</v>
      </c>
      <c r="I15" s="38">
        <v>2</v>
      </c>
      <c r="J15" s="28" t="str">
        <f t="shared" si="3"/>
        <v>Memiliki kemampuan dalam menjelaskan Vektor namun perlu peningkatan menganalisis Perkalian skalar dua Vektor dan  sudut antara dua vektor.</v>
      </c>
      <c r="K15" s="36">
        <f t="shared" si="4"/>
        <v>82.5</v>
      </c>
      <c r="L15" s="28" t="str">
        <f t="shared" si="5"/>
        <v>B</v>
      </c>
      <c r="M15" s="28">
        <f t="shared" si="6"/>
        <v>82.5</v>
      </c>
      <c r="N15" s="28" t="str">
        <f t="shared" si="7"/>
        <v>B</v>
      </c>
      <c r="O15" s="38">
        <v>2</v>
      </c>
      <c r="P15" s="28" t="str">
        <f t="shared" si="8"/>
        <v xml:space="preserve">Sangat terampil menyelesaikan  tentang  perkalian skalar dua vektor </v>
      </c>
      <c r="Q15" s="40"/>
      <c r="R15" s="40"/>
      <c r="S15" s="18"/>
      <c r="T15" s="1">
        <v>81</v>
      </c>
      <c r="U15" s="1">
        <v>81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16602</v>
      </c>
      <c r="FK15" s="42">
        <v>16612</v>
      </c>
    </row>
    <row r="16" spans="1:167" x14ac:dyDescent="0.25">
      <c r="A16" s="19">
        <v>6</v>
      </c>
      <c r="B16" s="19">
        <v>63972</v>
      </c>
      <c r="C16" s="19" t="s">
        <v>126</v>
      </c>
      <c r="D16" s="18"/>
      <c r="E16" s="36">
        <f t="shared" si="0"/>
        <v>77</v>
      </c>
      <c r="F16" s="28" t="str">
        <f t="shared" si="1"/>
        <v>B</v>
      </c>
      <c r="G16" s="28">
        <f>IF((COUNTA(T12:AC12)&gt;0),(ROUND((AVERAGE(T16:AD16)),0)),"")</f>
        <v>77</v>
      </c>
      <c r="H16" s="28" t="str">
        <f t="shared" si="2"/>
        <v>B</v>
      </c>
      <c r="I16" s="38">
        <v>2</v>
      </c>
      <c r="J16" s="28" t="str">
        <f t="shared" si="3"/>
        <v>Memiliki kemampuan dalam menjelaskan Vektor namun perlu peningkatan menganalisis Perkalian skalar dua Vektor dan  sudut antara dua vektor.</v>
      </c>
      <c r="K16" s="36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8">
        <v>2</v>
      </c>
      <c r="P16" s="28" t="str">
        <f t="shared" si="8"/>
        <v xml:space="preserve">Sangat terampil menyelesaikan  tentang  perkalian skalar dua vektor </v>
      </c>
      <c r="Q16" s="40"/>
      <c r="R16" s="40"/>
      <c r="S16" s="18"/>
      <c r="T16" s="1">
        <v>70</v>
      </c>
      <c r="U16" s="1">
        <v>84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85</v>
      </c>
      <c r="AG16" s="1">
        <v>80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63988</v>
      </c>
      <c r="C17" s="19" t="s">
        <v>127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>Memiliki kemampuan dalam menjelaskan Vektor namun perlu peningkatan menganalisis Perkalian skalar dua Vektor dan  sudut antara dua vektor.</v>
      </c>
      <c r="K17" s="36">
        <f t="shared" si="4"/>
        <v>82.5</v>
      </c>
      <c r="L17" s="28" t="str">
        <f t="shared" si="5"/>
        <v>B</v>
      </c>
      <c r="M17" s="28">
        <f t="shared" si="6"/>
        <v>82.5</v>
      </c>
      <c r="N17" s="28" t="str">
        <f t="shared" si="7"/>
        <v>B</v>
      </c>
      <c r="O17" s="38">
        <v>2</v>
      </c>
      <c r="P17" s="28" t="str">
        <f t="shared" si="8"/>
        <v xml:space="preserve">Sangat terampil menyelesaikan  tentang  perkalian skalar dua vektor </v>
      </c>
      <c r="Q17" s="40"/>
      <c r="R17" s="40"/>
      <c r="S17" s="18"/>
      <c r="T17" s="1">
        <v>74</v>
      </c>
      <c r="U17" s="1">
        <v>83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231</v>
      </c>
      <c r="FI17" s="44" t="s">
        <v>76</v>
      </c>
      <c r="FJ17" s="42">
        <v>16603</v>
      </c>
      <c r="FK17" s="42">
        <v>16613</v>
      </c>
    </row>
    <row r="18" spans="1:167" x14ac:dyDescent="0.25">
      <c r="A18" s="19">
        <v>8</v>
      </c>
      <c r="B18" s="19">
        <v>64004</v>
      </c>
      <c r="C18" s="19" t="s">
        <v>128</v>
      </c>
      <c r="D18" s="18"/>
      <c r="E18" s="36">
        <f t="shared" si="0"/>
        <v>81</v>
      </c>
      <c r="F18" s="28" t="str">
        <f t="shared" si="1"/>
        <v>B</v>
      </c>
      <c r="G18" s="28">
        <f>IF((COUNTA(T12:AC12)&gt;0),(ROUND((AVERAGE(T18:AD18)),0)),"")</f>
        <v>81</v>
      </c>
      <c r="H18" s="28" t="str">
        <f t="shared" si="2"/>
        <v>B</v>
      </c>
      <c r="I18" s="38">
        <v>2</v>
      </c>
      <c r="J18" s="28" t="str">
        <f t="shared" si="3"/>
        <v>Memiliki kemampuan dalam menjelaskan Vektor namun perlu peningkatan menganalisis Perkalian skalar dua Vektor dan  sudut antara dua vektor.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 xml:space="preserve">Sangat terampil menyelesaikan  tentang  perkalian skalar dua vektor </v>
      </c>
      <c r="Q18" s="40"/>
      <c r="R18" s="40"/>
      <c r="S18" s="18"/>
      <c r="T18" s="1">
        <v>82</v>
      </c>
      <c r="U18" s="1">
        <v>79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64020</v>
      </c>
      <c r="C19" s="19" t="s">
        <v>129</v>
      </c>
      <c r="D19" s="18"/>
      <c r="E19" s="36">
        <f t="shared" si="0"/>
        <v>73</v>
      </c>
      <c r="F19" s="28" t="str">
        <f t="shared" si="1"/>
        <v>C</v>
      </c>
      <c r="G19" s="28">
        <f>IF((COUNTA(T12:AC12)&gt;0),(ROUND((AVERAGE(T19:AD19)),0)),"")</f>
        <v>73</v>
      </c>
      <c r="H19" s="28" t="str">
        <f t="shared" si="2"/>
        <v>C</v>
      </c>
      <c r="I19" s="38">
        <v>3</v>
      </c>
      <c r="J19" s="28" t="str">
        <f t="shared" si="3"/>
        <v>Memiliki kemampuan dalam menjelaskan Vektor namun perlu peningkatan pemahaman tentang Perkalian skalar dua Vektor dan sudut antara dua Vektor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menganalisis tentang sudut antara dua Vektor</v>
      </c>
      <c r="Q19" s="40"/>
      <c r="R19" s="40"/>
      <c r="S19" s="18"/>
      <c r="T19" s="1">
        <v>70</v>
      </c>
      <c r="U19" s="1">
        <v>75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/>
      <c r="AG19" s="1">
        <v>85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16604</v>
      </c>
      <c r="FK19" s="42">
        <v>16614</v>
      </c>
    </row>
    <row r="20" spans="1:167" x14ac:dyDescent="0.25">
      <c r="A20" s="19">
        <v>10</v>
      </c>
      <c r="B20" s="19">
        <v>64036</v>
      </c>
      <c r="C20" s="19" t="s">
        <v>130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2</v>
      </c>
      <c r="J20" s="28" t="str">
        <f t="shared" si="3"/>
        <v>Memiliki kemampuan dalam menjelaskan Vektor namun perlu peningkatan menganalisis Perkalian skalar dua Vektor dan  sudut antara dua vektor.</v>
      </c>
      <c r="K20" s="36">
        <f t="shared" si="4"/>
        <v>82.5</v>
      </c>
      <c r="L20" s="28" t="str">
        <f t="shared" si="5"/>
        <v>B</v>
      </c>
      <c r="M20" s="28">
        <f t="shared" si="6"/>
        <v>82.5</v>
      </c>
      <c r="N20" s="28" t="str">
        <f t="shared" si="7"/>
        <v>B</v>
      </c>
      <c r="O20" s="38">
        <v>2</v>
      </c>
      <c r="P20" s="28" t="str">
        <f t="shared" si="8"/>
        <v xml:space="preserve">Sangat terampil menyelesaikan  tentang  perkalian skalar dua vektor </v>
      </c>
      <c r="Q20" s="40"/>
      <c r="R20" s="40"/>
      <c r="S20" s="18"/>
      <c r="T20" s="1">
        <v>81</v>
      </c>
      <c r="U20" s="1">
        <v>71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64052</v>
      </c>
      <c r="C21" s="19" t="s">
        <v>131</v>
      </c>
      <c r="D21" s="18"/>
      <c r="E21" s="36">
        <f t="shared" si="0"/>
        <v>75</v>
      </c>
      <c r="F21" s="28" t="str">
        <f t="shared" si="1"/>
        <v>C</v>
      </c>
      <c r="G21" s="28">
        <f>IF((COUNTA(T12:AC12)&gt;0),(ROUND((AVERAGE(T21:AD21)),0)),"")</f>
        <v>75</v>
      </c>
      <c r="H21" s="28" t="str">
        <f t="shared" si="2"/>
        <v>C</v>
      </c>
      <c r="I21" s="38">
        <v>3</v>
      </c>
      <c r="J21" s="28" t="str">
        <f t="shared" si="3"/>
        <v>Memiliki kemampuan dalam menjelaskan Vektor namun perlu peningkatan pemahaman tentang Perkalian skalar dua Vektor dan sudut antara dua Vektor</v>
      </c>
      <c r="K21" s="36">
        <f t="shared" si="4"/>
        <v>80</v>
      </c>
      <c r="L21" s="28" t="str">
        <f t="shared" si="5"/>
        <v>B</v>
      </c>
      <c r="M21" s="28">
        <f t="shared" si="6"/>
        <v>80</v>
      </c>
      <c r="N21" s="28" t="str">
        <f t="shared" si="7"/>
        <v>B</v>
      </c>
      <c r="O21" s="38">
        <v>2</v>
      </c>
      <c r="P21" s="28" t="str">
        <f t="shared" si="8"/>
        <v xml:space="preserve">Sangat terampil menyelesaikan  tentang  perkalian skalar dua vektor </v>
      </c>
      <c r="Q21" s="40"/>
      <c r="R21" s="40"/>
      <c r="S21" s="18"/>
      <c r="T21" s="1">
        <v>80</v>
      </c>
      <c r="U21" s="1">
        <v>70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/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16605</v>
      </c>
      <c r="FK21" s="42">
        <v>16615</v>
      </c>
    </row>
    <row r="22" spans="1:167" x14ac:dyDescent="0.25">
      <c r="A22" s="19">
        <v>12</v>
      </c>
      <c r="B22" s="19">
        <v>64068</v>
      </c>
      <c r="C22" s="19" t="s">
        <v>132</v>
      </c>
      <c r="D22" s="18"/>
      <c r="E22" s="36">
        <f t="shared" si="0"/>
        <v>71</v>
      </c>
      <c r="F22" s="28" t="str">
        <f t="shared" si="1"/>
        <v>C</v>
      </c>
      <c r="G22" s="28">
        <f>IF((COUNTA(T12:AC12)&gt;0),(ROUND((AVERAGE(T22:AD22)),0)),"")</f>
        <v>71</v>
      </c>
      <c r="H22" s="28" t="str">
        <f t="shared" si="2"/>
        <v>C</v>
      </c>
      <c r="I22" s="38">
        <v>3</v>
      </c>
      <c r="J22" s="28" t="str">
        <f t="shared" si="3"/>
        <v>Memiliki kemampuan dalam menjelaskan Vektor namun perlu peningkatan pemahaman tentang Perkalian skalar dua Vektor dan sudut antara dua Vektor</v>
      </c>
      <c r="K22" s="36">
        <f t="shared" si="4"/>
        <v>77.5</v>
      </c>
      <c r="L22" s="28" t="str">
        <f t="shared" si="5"/>
        <v>B</v>
      </c>
      <c r="M22" s="28">
        <f t="shared" si="6"/>
        <v>77.5</v>
      </c>
      <c r="N22" s="28" t="str">
        <f t="shared" si="7"/>
        <v>B</v>
      </c>
      <c r="O22" s="38">
        <v>2</v>
      </c>
      <c r="P22" s="28" t="str">
        <f t="shared" si="8"/>
        <v xml:space="preserve">Sangat terampil menyelesaikan  tentang  perkalian skalar dua vektor </v>
      </c>
      <c r="Q22" s="40"/>
      <c r="R22" s="40"/>
      <c r="S22" s="18"/>
      <c r="T22" s="1">
        <v>76</v>
      </c>
      <c r="U22" s="1">
        <v>65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75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64084</v>
      </c>
      <c r="C23" s="19" t="s">
        <v>133</v>
      </c>
      <c r="D23" s="18"/>
      <c r="E23" s="36">
        <f t="shared" si="0"/>
        <v>94</v>
      </c>
      <c r="F23" s="28" t="str">
        <f t="shared" si="1"/>
        <v>A</v>
      </c>
      <c r="G23" s="28">
        <f>IF((COUNTA(T12:AC12)&gt;0),(ROUND((AVERAGE(T23:AD23)),0)),"")</f>
        <v>94</v>
      </c>
      <c r="H23" s="28" t="str">
        <f t="shared" si="2"/>
        <v>A</v>
      </c>
      <c r="I23" s="38">
        <v>1</v>
      </c>
      <c r="J23" s="28" t="str">
        <f t="shared" si="3"/>
        <v>Memiliki kemampuan dalam menjelaskan Vektor namun perlu peningkatan pemahaman tentang sudut antara dua vektor.</v>
      </c>
      <c r="K23" s="36">
        <f t="shared" si="4"/>
        <v>87.5</v>
      </c>
      <c r="L23" s="28" t="str">
        <f t="shared" si="5"/>
        <v>A</v>
      </c>
      <c r="M23" s="28">
        <f t="shared" si="6"/>
        <v>87.5</v>
      </c>
      <c r="N23" s="28" t="str">
        <f t="shared" si="7"/>
        <v>A</v>
      </c>
      <c r="O23" s="38">
        <v>1</v>
      </c>
      <c r="P23" s="28" t="str">
        <f t="shared" si="8"/>
        <v>Sangat terampil menganalisis tentang sudut antara dua Vektor</v>
      </c>
      <c r="Q23" s="40"/>
      <c r="R23" s="40"/>
      <c r="S23" s="18"/>
      <c r="T23" s="1">
        <v>94</v>
      </c>
      <c r="U23" s="1">
        <v>93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16606</v>
      </c>
      <c r="FK23" s="42">
        <v>16616</v>
      </c>
    </row>
    <row r="24" spans="1:167" x14ac:dyDescent="0.25">
      <c r="A24" s="19">
        <v>14</v>
      </c>
      <c r="B24" s="19">
        <v>64100</v>
      </c>
      <c r="C24" s="19" t="s">
        <v>134</v>
      </c>
      <c r="D24" s="18"/>
      <c r="E24" s="36">
        <f t="shared" si="0"/>
        <v>88</v>
      </c>
      <c r="F24" s="28" t="str">
        <f t="shared" si="1"/>
        <v>A</v>
      </c>
      <c r="G24" s="28">
        <f>IF((COUNTA(T12:AC12)&gt;0),(ROUND((AVERAGE(T24:AD24)),0)),"")</f>
        <v>88</v>
      </c>
      <c r="H24" s="28" t="str">
        <f t="shared" si="2"/>
        <v>A</v>
      </c>
      <c r="I24" s="38">
        <v>1</v>
      </c>
      <c r="J24" s="28" t="str">
        <f t="shared" si="3"/>
        <v>Memiliki kemampuan dalam menjelaskan Vektor namun perlu peningkatan pemahaman tentang sudut antara dua vektor.</v>
      </c>
      <c r="K24" s="36">
        <f t="shared" si="4"/>
        <v>87.5</v>
      </c>
      <c r="L24" s="28" t="str">
        <f t="shared" si="5"/>
        <v>A</v>
      </c>
      <c r="M24" s="28">
        <f t="shared" si="6"/>
        <v>87.5</v>
      </c>
      <c r="N24" s="28" t="str">
        <f t="shared" si="7"/>
        <v>A</v>
      </c>
      <c r="O24" s="38">
        <v>1</v>
      </c>
      <c r="P24" s="28" t="str">
        <f t="shared" si="8"/>
        <v>Sangat terampil menganalisis tentang sudut antara dua Vektor</v>
      </c>
      <c r="Q24" s="40"/>
      <c r="R24" s="40"/>
      <c r="S24" s="18"/>
      <c r="T24" s="1">
        <v>89</v>
      </c>
      <c r="U24" s="1">
        <v>87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64116</v>
      </c>
      <c r="C25" s="19" t="s">
        <v>135</v>
      </c>
      <c r="D25" s="18"/>
      <c r="E25" s="36">
        <f t="shared" si="0"/>
        <v>70</v>
      </c>
      <c r="F25" s="28" t="str">
        <f t="shared" si="1"/>
        <v>C</v>
      </c>
      <c r="G25" s="28">
        <f>IF((COUNTA(T12:AC12)&gt;0),(ROUND((AVERAGE(T25:AD25)),0)),"")</f>
        <v>70</v>
      </c>
      <c r="H25" s="28" t="str">
        <f t="shared" si="2"/>
        <v>C</v>
      </c>
      <c r="I25" s="38">
        <v>3</v>
      </c>
      <c r="J25" s="28" t="str">
        <f t="shared" si="3"/>
        <v>Memiliki kemampuan dalam menjelaskan Vektor namun perlu peningkatan pemahaman tentang Perkalian skalar dua Vektor dan sudut antara dua Vektor</v>
      </c>
      <c r="K25" s="36">
        <f t="shared" si="4"/>
        <v>75</v>
      </c>
      <c r="L25" s="28" t="str">
        <f t="shared" si="5"/>
        <v>C</v>
      </c>
      <c r="M25" s="28">
        <f t="shared" si="6"/>
        <v>75</v>
      </c>
      <c r="N25" s="28" t="str">
        <f t="shared" si="7"/>
        <v>C</v>
      </c>
      <c r="O25" s="38">
        <v>3</v>
      </c>
      <c r="P25" s="28" t="str">
        <f t="shared" si="8"/>
        <v xml:space="preserve">Sangat terampil menyelesaikan  tentang  Operasi Vektor </v>
      </c>
      <c r="Q25" s="40"/>
      <c r="R25" s="40"/>
      <c r="S25" s="18"/>
      <c r="T25" s="1">
        <v>70</v>
      </c>
      <c r="U25" s="1">
        <v>70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>
        <v>75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16607</v>
      </c>
      <c r="FK25" s="42">
        <v>16617</v>
      </c>
    </row>
    <row r="26" spans="1:167" x14ac:dyDescent="0.25">
      <c r="A26" s="19">
        <v>16</v>
      </c>
      <c r="B26" s="19">
        <v>64132</v>
      </c>
      <c r="C26" s="19" t="s">
        <v>136</v>
      </c>
      <c r="D26" s="18"/>
      <c r="E26" s="36">
        <f t="shared" si="0"/>
        <v>92</v>
      </c>
      <c r="F26" s="28" t="str">
        <f t="shared" si="1"/>
        <v>A</v>
      </c>
      <c r="G26" s="28">
        <f>IF((COUNTA(T12:AC12)&gt;0),(ROUND((AVERAGE(T26:AD26)),0)),"")</f>
        <v>92</v>
      </c>
      <c r="H26" s="28" t="str">
        <f t="shared" si="2"/>
        <v>A</v>
      </c>
      <c r="I26" s="38">
        <v>1</v>
      </c>
      <c r="J26" s="28" t="str">
        <f t="shared" si="3"/>
        <v>Memiliki kemampuan dalam menjelaskan Vektor namun perlu peningkatan pemahaman tentang sudut antara dua vektor.</v>
      </c>
      <c r="K26" s="36">
        <f t="shared" si="4"/>
        <v>87.5</v>
      </c>
      <c r="L26" s="28" t="str">
        <f t="shared" si="5"/>
        <v>A</v>
      </c>
      <c r="M26" s="28">
        <f t="shared" si="6"/>
        <v>87.5</v>
      </c>
      <c r="N26" s="28" t="str">
        <f t="shared" si="7"/>
        <v>A</v>
      </c>
      <c r="O26" s="38">
        <v>1</v>
      </c>
      <c r="P26" s="28" t="str">
        <f t="shared" si="8"/>
        <v>Sangat terampil menganalisis tentang sudut antara dua Vektor</v>
      </c>
      <c r="Q26" s="40"/>
      <c r="R26" s="40"/>
      <c r="S26" s="18"/>
      <c r="T26" s="1">
        <v>92</v>
      </c>
      <c r="U26" s="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64148</v>
      </c>
      <c r="C27" s="19" t="s">
        <v>137</v>
      </c>
      <c r="D27" s="18"/>
      <c r="E27" s="36">
        <f t="shared" si="0"/>
        <v>73</v>
      </c>
      <c r="F27" s="28" t="str">
        <f t="shared" si="1"/>
        <v>C</v>
      </c>
      <c r="G27" s="28">
        <f>IF((COUNTA(T12:AC12)&gt;0),(ROUND((AVERAGE(T27:AD27)),0)),"")</f>
        <v>73</v>
      </c>
      <c r="H27" s="28" t="str">
        <f t="shared" si="2"/>
        <v>C</v>
      </c>
      <c r="I27" s="38">
        <v>3</v>
      </c>
      <c r="J27" s="28" t="str">
        <f t="shared" si="3"/>
        <v>Memiliki kemampuan dalam menjelaskan Vektor namun perlu peningkatan pemahaman tentang Perkalian skalar dua Vektor dan sudut antara dua Vektor</v>
      </c>
      <c r="K27" s="36">
        <f t="shared" si="4"/>
        <v>82.5</v>
      </c>
      <c r="L27" s="28" t="str">
        <f t="shared" si="5"/>
        <v>B</v>
      </c>
      <c r="M27" s="28">
        <f t="shared" si="6"/>
        <v>82.5</v>
      </c>
      <c r="N27" s="28" t="str">
        <f t="shared" si="7"/>
        <v>B</v>
      </c>
      <c r="O27" s="38">
        <v>2</v>
      </c>
      <c r="P27" s="28" t="str">
        <f t="shared" si="8"/>
        <v xml:space="preserve">Sangat terampil menyelesaikan  tentang  perkalian skalar dua vektor </v>
      </c>
      <c r="Q27" s="40"/>
      <c r="R27" s="40"/>
      <c r="S27" s="18"/>
      <c r="T27" s="1">
        <v>74</v>
      </c>
      <c r="U27" s="1">
        <v>71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85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16608</v>
      </c>
      <c r="FK27" s="42">
        <v>16618</v>
      </c>
    </row>
    <row r="28" spans="1:167" x14ac:dyDescent="0.25">
      <c r="A28" s="19">
        <v>18</v>
      </c>
      <c r="B28" s="19">
        <v>64164</v>
      </c>
      <c r="C28" s="19" t="s">
        <v>138</v>
      </c>
      <c r="D28" s="18"/>
      <c r="E28" s="36">
        <f t="shared" si="0"/>
        <v>84</v>
      </c>
      <c r="F28" s="28" t="str">
        <f t="shared" si="1"/>
        <v>B</v>
      </c>
      <c r="G28" s="28">
        <f>IF((COUNTA(T12:AC12)&gt;0),(ROUND((AVERAGE(T28:AD28)),0)),"")</f>
        <v>84</v>
      </c>
      <c r="H28" s="28" t="str">
        <f t="shared" si="2"/>
        <v>B</v>
      </c>
      <c r="I28" s="38">
        <v>2</v>
      </c>
      <c r="J28" s="28" t="str">
        <f t="shared" si="3"/>
        <v>Memiliki kemampuan dalam menjelaskan Vektor namun perlu peningkatan menganalisis Perkalian skalar dua Vektor dan  sudut antara dua vektor.</v>
      </c>
      <c r="K28" s="36">
        <f t="shared" si="4"/>
        <v>85</v>
      </c>
      <c r="L28" s="28" t="str">
        <f t="shared" si="5"/>
        <v>A</v>
      </c>
      <c r="M28" s="28">
        <f t="shared" si="6"/>
        <v>85</v>
      </c>
      <c r="N28" s="28" t="str">
        <f t="shared" si="7"/>
        <v>A</v>
      </c>
      <c r="O28" s="38">
        <v>1</v>
      </c>
      <c r="P28" s="28" t="str">
        <f t="shared" si="8"/>
        <v>Sangat terampil menganalisis tentang sudut antara dua Vektor</v>
      </c>
      <c r="Q28" s="40"/>
      <c r="R28" s="40"/>
      <c r="S28" s="18"/>
      <c r="T28" s="1">
        <v>81</v>
      </c>
      <c r="U28" s="1">
        <v>86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85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64180</v>
      </c>
      <c r="C29" s="19" t="s">
        <v>139</v>
      </c>
      <c r="D29" s="18"/>
      <c r="E29" s="36">
        <f t="shared" si="0"/>
        <v>70</v>
      </c>
      <c r="F29" s="28" t="str">
        <f t="shared" si="1"/>
        <v>C</v>
      </c>
      <c r="G29" s="28">
        <f>IF((COUNTA(T12:AC12)&gt;0),(ROUND((AVERAGE(T29:AD29)),0)),"")</f>
        <v>70</v>
      </c>
      <c r="H29" s="28" t="str">
        <f t="shared" si="2"/>
        <v>C</v>
      </c>
      <c r="I29" s="38">
        <v>3</v>
      </c>
      <c r="J29" s="28" t="str">
        <f t="shared" si="3"/>
        <v>Memiliki kemampuan dalam menjelaskan Vektor namun perlu peningkatan pemahaman tentang Perkalian skalar dua Vektor dan sudut antara dua Vektor</v>
      </c>
      <c r="K29" s="36">
        <f t="shared" si="4"/>
        <v>77.5</v>
      </c>
      <c r="L29" s="28" t="str">
        <f t="shared" si="5"/>
        <v>B</v>
      </c>
      <c r="M29" s="28">
        <f t="shared" si="6"/>
        <v>77.5</v>
      </c>
      <c r="N29" s="28" t="str">
        <f t="shared" si="7"/>
        <v>B</v>
      </c>
      <c r="O29" s="38">
        <v>2</v>
      </c>
      <c r="P29" s="28" t="str">
        <f t="shared" si="8"/>
        <v xml:space="preserve">Sangat terampil menyelesaikan  tentang  perkalian skalar dua vektor </v>
      </c>
      <c r="Q29" s="40"/>
      <c r="R29" s="40"/>
      <c r="S29" s="18"/>
      <c r="T29" s="1">
        <v>65</v>
      </c>
      <c r="U29" s="1">
        <v>75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75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16609</v>
      </c>
      <c r="FK29" s="42">
        <v>16619</v>
      </c>
    </row>
    <row r="30" spans="1:167" x14ac:dyDescent="0.25">
      <c r="A30" s="19">
        <v>20</v>
      </c>
      <c r="B30" s="19">
        <v>64196</v>
      </c>
      <c r="C30" s="19" t="s">
        <v>140</v>
      </c>
      <c r="D30" s="18"/>
      <c r="E30" s="36">
        <f t="shared" si="0"/>
        <v>74</v>
      </c>
      <c r="F30" s="28" t="str">
        <f t="shared" si="1"/>
        <v>C</v>
      </c>
      <c r="G30" s="28">
        <f>IF((COUNTA(T12:AC12)&gt;0),(ROUND((AVERAGE(T30:AD30)),0)),"")</f>
        <v>74</v>
      </c>
      <c r="H30" s="28" t="str">
        <f t="shared" si="2"/>
        <v>C</v>
      </c>
      <c r="I30" s="38">
        <v>3</v>
      </c>
      <c r="J30" s="28" t="str">
        <f t="shared" si="3"/>
        <v>Memiliki kemampuan dalam menjelaskan Vektor namun perlu peningkatan pemahaman tentang Perkalian skalar dua Vektor dan sudut antara dua Vektor</v>
      </c>
      <c r="K30" s="36">
        <f t="shared" si="4"/>
        <v>82.5</v>
      </c>
      <c r="L30" s="28" t="str">
        <f t="shared" si="5"/>
        <v>B</v>
      </c>
      <c r="M30" s="28">
        <f t="shared" si="6"/>
        <v>82.5</v>
      </c>
      <c r="N30" s="28" t="str">
        <f t="shared" si="7"/>
        <v>B</v>
      </c>
      <c r="O30" s="38">
        <v>2</v>
      </c>
      <c r="P30" s="28" t="str">
        <f t="shared" si="8"/>
        <v xml:space="preserve">Sangat terampil menyelesaikan  tentang  perkalian skalar dua vektor </v>
      </c>
      <c r="Q30" s="40"/>
      <c r="R30" s="40"/>
      <c r="S30" s="18"/>
      <c r="T30" s="1">
        <v>70</v>
      </c>
      <c r="U30" s="1">
        <v>78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64212</v>
      </c>
      <c r="C31" s="19" t="s">
        <v>141</v>
      </c>
      <c r="D31" s="18"/>
      <c r="E31" s="36">
        <f t="shared" si="0"/>
        <v>70</v>
      </c>
      <c r="F31" s="28" t="str">
        <f t="shared" si="1"/>
        <v>C</v>
      </c>
      <c r="G31" s="28">
        <f>IF((COUNTA(T12:AC12)&gt;0),(ROUND((AVERAGE(T31:AD31)),0)),"")</f>
        <v>70</v>
      </c>
      <c r="H31" s="28" t="str">
        <f t="shared" si="2"/>
        <v>C</v>
      </c>
      <c r="I31" s="38">
        <v>3</v>
      </c>
      <c r="J31" s="28" t="str">
        <f t="shared" si="3"/>
        <v>Memiliki kemampuan dalam menjelaskan Vektor namun perlu peningkatan pemahaman tentang Perkalian skalar dua Vektor dan sudut antara dua Vektor</v>
      </c>
      <c r="K31" s="36">
        <f t="shared" si="4"/>
        <v>82.5</v>
      </c>
      <c r="L31" s="28" t="str">
        <f t="shared" si="5"/>
        <v>B</v>
      </c>
      <c r="M31" s="28">
        <f t="shared" si="6"/>
        <v>82.5</v>
      </c>
      <c r="N31" s="28" t="str">
        <f t="shared" si="7"/>
        <v>B</v>
      </c>
      <c r="O31" s="38">
        <v>2</v>
      </c>
      <c r="P31" s="28" t="str">
        <f t="shared" si="8"/>
        <v xml:space="preserve">Sangat terampil menyelesaikan  tentang  perkalian skalar dua vektor </v>
      </c>
      <c r="Q31" s="40"/>
      <c r="R31" s="40"/>
      <c r="S31" s="18"/>
      <c r="T31" s="1">
        <v>70</v>
      </c>
      <c r="U31" s="1">
        <v>70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16610</v>
      </c>
      <c r="FK31" s="42">
        <v>16620</v>
      </c>
    </row>
    <row r="32" spans="1:167" x14ac:dyDescent="0.25">
      <c r="A32" s="19">
        <v>22</v>
      </c>
      <c r="B32" s="19">
        <v>64228</v>
      </c>
      <c r="C32" s="19" t="s">
        <v>142</v>
      </c>
      <c r="D32" s="18"/>
      <c r="E32" s="36">
        <f t="shared" si="0"/>
        <v>70</v>
      </c>
      <c r="F32" s="28" t="str">
        <f t="shared" si="1"/>
        <v>C</v>
      </c>
      <c r="G32" s="28">
        <f>IF((COUNTA(T12:AC12)&gt;0),(ROUND((AVERAGE(T32:AD32)),0)),"")</f>
        <v>70</v>
      </c>
      <c r="H32" s="28" t="str">
        <f t="shared" si="2"/>
        <v>C</v>
      </c>
      <c r="I32" s="38">
        <v>3</v>
      </c>
      <c r="J32" s="28" t="str">
        <f t="shared" si="3"/>
        <v>Memiliki kemampuan dalam menjelaskan Vektor namun perlu peningkatan pemahaman tentang Perkalian skalar dua Vektor dan sudut antara dua Vektor</v>
      </c>
      <c r="K32" s="36">
        <f t="shared" si="4"/>
        <v>77.5</v>
      </c>
      <c r="L32" s="28" t="str">
        <f t="shared" si="5"/>
        <v>B</v>
      </c>
      <c r="M32" s="28">
        <f t="shared" si="6"/>
        <v>77.5</v>
      </c>
      <c r="N32" s="28" t="str">
        <f t="shared" si="7"/>
        <v>B</v>
      </c>
      <c r="O32" s="38">
        <v>2</v>
      </c>
      <c r="P32" s="28" t="str">
        <f t="shared" si="8"/>
        <v xml:space="preserve">Sangat terampil menyelesaikan  tentang  perkalian skalar dua vektor </v>
      </c>
      <c r="Q32" s="40"/>
      <c r="R32" s="40"/>
      <c r="S32" s="18"/>
      <c r="T32" s="1">
        <v>70</v>
      </c>
      <c r="U32" s="1">
        <v>70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75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64244</v>
      </c>
      <c r="C33" s="19" t="s">
        <v>143</v>
      </c>
      <c r="D33" s="18"/>
      <c r="E33" s="36">
        <f t="shared" si="0"/>
        <v>70</v>
      </c>
      <c r="F33" s="28" t="str">
        <f t="shared" si="1"/>
        <v>C</v>
      </c>
      <c r="G33" s="28">
        <f>IF((COUNTA(T12:AC12)&gt;0),(ROUND((AVERAGE(T33:AD33)),0)),"")</f>
        <v>70</v>
      </c>
      <c r="H33" s="28" t="str">
        <f t="shared" si="2"/>
        <v>C</v>
      </c>
      <c r="I33" s="38">
        <v>3</v>
      </c>
      <c r="J33" s="28" t="str">
        <f t="shared" si="3"/>
        <v>Memiliki kemampuan dalam menjelaskan Vektor namun perlu peningkatan pemahaman tentang Perkalian skalar dua Vektor dan sudut antara dua Vektor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 xml:space="preserve">Sangat terampil menyelesaikan  tentang  perkalian skalar dua vektor </v>
      </c>
      <c r="Q33" s="40"/>
      <c r="R33" s="40"/>
      <c r="S33" s="18"/>
      <c r="T33" s="1">
        <v>70</v>
      </c>
      <c r="U33" s="1">
        <v>70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75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64260</v>
      </c>
      <c r="C34" s="19" t="s">
        <v>144</v>
      </c>
      <c r="D34" s="18"/>
      <c r="E34" s="36">
        <f t="shared" si="0"/>
        <v>89</v>
      </c>
      <c r="F34" s="28" t="str">
        <f t="shared" si="1"/>
        <v>A</v>
      </c>
      <c r="G34" s="28">
        <f>IF((COUNTA(T12:AC12)&gt;0),(ROUND((AVERAGE(T34:AD34)),0)),"")</f>
        <v>89</v>
      </c>
      <c r="H34" s="28" t="str">
        <f t="shared" si="2"/>
        <v>A</v>
      </c>
      <c r="I34" s="38">
        <v>1</v>
      </c>
      <c r="J34" s="28" t="str">
        <f t="shared" si="3"/>
        <v>Memiliki kemampuan dalam menjelaskan Vektor namun perlu peningkatan pemahaman tentang sudut antara dua vektor.</v>
      </c>
      <c r="K34" s="36">
        <f t="shared" si="4"/>
        <v>85</v>
      </c>
      <c r="L34" s="28" t="str">
        <f t="shared" si="5"/>
        <v>A</v>
      </c>
      <c r="M34" s="28">
        <f t="shared" si="6"/>
        <v>85</v>
      </c>
      <c r="N34" s="28" t="str">
        <f t="shared" si="7"/>
        <v>A</v>
      </c>
      <c r="O34" s="38">
        <v>1</v>
      </c>
      <c r="P34" s="28" t="str">
        <f t="shared" si="8"/>
        <v>Sangat terampil menganalisis tentang sudut antara dua Vektor</v>
      </c>
      <c r="Q34" s="40"/>
      <c r="R34" s="40"/>
      <c r="S34" s="18"/>
      <c r="T34" s="1">
        <v>92</v>
      </c>
      <c r="U34" s="1">
        <v>86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64276</v>
      </c>
      <c r="C35" s="19" t="s">
        <v>145</v>
      </c>
      <c r="D35" s="18"/>
      <c r="E35" s="36">
        <f t="shared" si="0"/>
        <v>75</v>
      </c>
      <c r="F35" s="28" t="str">
        <f t="shared" si="1"/>
        <v>C</v>
      </c>
      <c r="G35" s="28">
        <f>IF((COUNTA(T12:AC12)&gt;0),(ROUND((AVERAGE(T35:AD35)),0)),"")</f>
        <v>75</v>
      </c>
      <c r="H35" s="28" t="str">
        <f t="shared" si="2"/>
        <v>C</v>
      </c>
      <c r="I35" s="38">
        <v>3</v>
      </c>
      <c r="J35" s="28" t="str">
        <f t="shared" si="3"/>
        <v>Memiliki kemampuan dalam menjelaskan Vektor namun perlu peningkatan pemahaman tentang Perkalian skalar dua Vektor dan sudut antara dua Vektor</v>
      </c>
      <c r="K35" s="36">
        <f t="shared" si="4"/>
        <v>82.5</v>
      </c>
      <c r="L35" s="28" t="str">
        <f t="shared" si="5"/>
        <v>B</v>
      </c>
      <c r="M35" s="28">
        <f t="shared" si="6"/>
        <v>82.5</v>
      </c>
      <c r="N35" s="28" t="str">
        <f t="shared" si="7"/>
        <v>B</v>
      </c>
      <c r="O35" s="38">
        <v>2</v>
      </c>
      <c r="P35" s="28" t="str">
        <f t="shared" si="8"/>
        <v xml:space="preserve">Sangat terampil menyelesaikan  tentang  perkalian skalar dua vektor </v>
      </c>
      <c r="Q35" s="40"/>
      <c r="R35" s="40"/>
      <c r="S35" s="18"/>
      <c r="T35" s="1">
        <v>90</v>
      </c>
      <c r="U35" s="1">
        <v>60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64292</v>
      </c>
      <c r="C36" s="19" t="s">
        <v>146</v>
      </c>
      <c r="D36" s="18"/>
      <c r="E36" s="36">
        <f t="shared" si="0"/>
        <v>73</v>
      </c>
      <c r="F36" s="28" t="str">
        <f t="shared" si="1"/>
        <v>C</v>
      </c>
      <c r="G36" s="28">
        <f>IF((COUNTA(T12:AC12)&gt;0),(ROUND((AVERAGE(T36:AD36)),0)),"")</f>
        <v>73</v>
      </c>
      <c r="H36" s="28" t="str">
        <f t="shared" si="2"/>
        <v>C</v>
      </c>
      <c r="I36" s="38">
        <v>3</v>
      </c>
      <c r="J36" s="28" t="str">
        <f t="shared" si="3"/>
        <v>Memiliki kemampuan dalam menjelaskan Vektor namun perlu peningkatan pemahaman tentang Perkalian skalar dua Vektor dan sudut antara dua Vektor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menganalisis tentang sudut antara dua Vektor</v>
      </c>
      <c r="Q36" s="40"/>
      <c r="R36" s="40"/>
      <c r="S36" s="18"/>
      <c r="T36" s="1">
        <v>62</v>
      </c>
      <c r="U36" s="1">
        <v>83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64308</v>
      </c>
      <c r="C37" s="19" t="s">
        <v>147</v>
      </c>
      <c r="D37" s="18"/>
      <c r="E37" s="36">
        <f t="shared" si="0"/>
        <v>82</v>
      </c>
      <c r="F37" s="28" t="str">
        <f t="shared" si="1"/>
        <v>B</v>
      </c>
      <c r="G37" s="28">
        <f>IF((COUNTA(T12:AC12)&gt;0),(ROUND((AVERAGE(T37:AD37)),0)),"")</f>
        <v>82</v>
      </c>
      <c r="H37" s="28" t="str">
        <f t="shared" si="2"/>
        <v>B</v>
      </c>
      <c r="I37" s="38">
        <v>2</v>
      </c>
      <c r="J37" s="28" t="str">
        <f t="shared" si="3"/>
        <v>Memiliki kemampuan dalam menjelaskan Vektor namun perlu peningkatan menganalisis Perkalian skalar dua Vektor dan  sudut antara dua vektor.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menganalisis tentang sudut antara dua Vektor</v>
      </c>
      <c r="Q37" s="40"/>
      <c r="R37" s="40"/>
      <c r="S37" s="18"/>
      <c r="T37" s="1">
        <v>75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64324</v>
      </c>
      <c r="C38" s="19" t="s">
        <v>148</v>
      </c>
      <c r="D38" s="18"/>
      <c r="E38" s="36">
        <f t="shared" si="0"/>
        <v>70</v>
      </c>
      <c r="F38" s="28" t="str">
        <f t="shared" si="1"/>
        <v>C</v>
      </c>
      <c r="G38" s="28">
        <f>IF((COUNTA(T12:AC12)&gt;0),(ROUND((AVERAGE(T38:AD38)),0)),"")</f>
        <v>70</v>
      </c>
      <c r="H38" s="28" t="str">
        <f t="shared" si="2"/>
        <v>C</v>
      </c>
      <c r="I38" s="38">
        <v>3</v>
      </c>
      <c r="J38" s="28" t="str">
        <f t="shared" si="3"/>
        <v>Memiliki kemampuan dalam menjelaskan Vektor namun perlu peningkatan pemahaman tentang Perkalian skalar dua Vektor dan sudut antara dua Vektor</v>
      </c>
      <c r="K38" s="36">
        <f t="shared" si="4"/>
        <v>80</v>
      </c>
      <c r="L38" s="28" t="str">
        <f t="shared" si="5"/>
        <v>B</v>
      </c>
      <c r="M38" s="28">
        <f t="shared" si="6"/>
        <v>80</v>
      </c>
      <c r="N38" s="28" t="str">
        <f t="shared" si="7"/>
        <v>B</v>
      </c>
      <c r="O38" s="38">
        <v>2</v>
      </c>
      <c r="P38" s="28" t="str">
        <f t="shared" si="8"/>
        <v xml:space="preserve">Sangat terampil menyelesaikan  tentang  perkalian skalar dua vektor </v>
      </c>
      <c r="Q38" s="40"/>
      <c r="R38" s="40"/>
      <c r="S38" s="18"/>
      <c r="T38" s="1">
        <v>70</v>
      </c>
      <c r="U38" s="1">
        <v>69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64340</v>
      </c>
      <c r="C39" s="19" t="s">
        <v>149</v>
      </c>
      <c r="D39" s="18"/>
      <c r="E39" s="36">
        <f t="shared" si="0"/>
        <v>70</v>
      </c>
      <c r="F39" s="28" t="str">
        <f t="shared" si="1"/>
        <v>C</v>
      </c>
      <c r="G39" s="28">
        <f>IF((COUNTA(T12:AC12)&gt;0),(ROUND((AVERAGE(T39:AD39)),0)),"")</f>
        <v>70</v>
      </c>
      <c r="H39" s="28" t="str">
        <f t="shared" si="2"/>
        <v>C</v>
      </c>
      <c r="I39" s="38">
        <v>3</v>
      </c>
      <c r="J39" s="28" t="str">
        <f t="shared" si="3"/>
        <v>Memiliki kemampuan dalam menjelaskan Vektor namun perlu peningkatan pemahaman tentang Perkalian skalar dua Vektor dan sudut antara dua Vektor</v>
      </c>
      <c r="K39" s="36">
        <f t="shared" si="4"/>
        <v>82.5</v>
      </c>
      <c r="L39" s="28" t="str">
        <f t="shared" si="5"/>
        <v>B</v>
      </c>
      <c r="M39" s="28">
        <f t="shared" si="6"/>
        <v>82.5</v>
      </c>
      <c r="N39" s="28" t="str">
        <f t="shared" si="7"/>
        <v>B</v>
      </c>
      <c r="O39" s="38">
        <v>2</v>
      </c>
      <c r="P39" s="28" t="str">
        <f t="shared" si="8"/>
        <v xml:space="preserve">Sangat terampil menyelesaikan  tentang  perkalian skalar dua vektor </v>
      </c>
      <c r="Q39" s="40"/>
      <c r="R39" s="40"/>
      <c r="S39" s="18"/>
      <c r="T39" s="1">
        <v>70</v>
      </c>
      <c r="U39" s="1">
        <v>70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64356</v>
      </c>
      <c r="C40" s="19" t="s">
        <v>150</v>
      </c>
      <c r="D40" s="18"/>
      <c r="E40" s="36">
        <f t="shared" si="0"/>
        <v>74</v>
      </c>
      <c r="F40" s="28" t="str">
        <f t="shared" si="1"/>
        <v>C</v>
      </c>
      <c r="G40" s="28">
        <f>IF((COUNTA(T12:AC12)&gt;0),(ROUND((AVERAGE(T40:AD40)),0)),"")</f>
        <v>74</v>
      </c>
      <c r="H40" s="28" t="str">
        <f t="shared" si="2"/>
        <v>C</v>
      </c>
      <c r="I40" s="38">
        <v>3</v>
      </c>
      <c r="J40" s="28" t="str">
        <f t="shared" si="3"/>
        <v>Memiliki kemampuan dalam menjelaskan Vektor namun perlu peningkatan pemahaman tentang Perkalian skalar dua Vektor dan sudut antara dua Vektor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 xml:space="preserve">Sangat terampil menyelesaikan  tentang  perkalian skalar dua vektor </v>
      </c>
      <c r="Q40" s="40"/>
      <c r="R40" s="40"/>
      <c r="S40" s="18"/>
      <c r="T40" s="1">
        <v>82</v>
      </c>
      <c r="U40" s="1">
        <v>66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64372</v>
      </c>
      <c r="C41" s="19" t="s">
        <v>151</v>
      </c>
      <c r="D41" s="18"/>
      <c r="E41" s="36">
        <f t="shared" si="0"/>
        <v>70</v>
      </c>
      <c r="F41" s="28" t="str">
        <f t="shared" si="1"/>
        <v>C</v>
      </c>
      <c r="G41" s="28">
        <f>IF((COUNTA(T12:AC12)&gt;0),(ROUND((AVERAGE(T41:AD41)),0)),"")</f>
        <v>70</v>
      </c>
      <c r="H41" s="28" t="str">
        <f t="shared" si="2"/>
        <v>C</v>
      </c>
      <c r="I41" s="38">
        <v>3</v>
      </c>
      <c r="J41" s="28" t="str">
        <f t="shared" si="3"/>
        <v>Memiliki kemampuan dalam menjelaskan Vektor namun perlu peningkatan pemahaman tentang Perkalian skalar dua Vektor dan sudut antara dua Vektor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 xml:space="preserve">Sangat terampil menyelesaikan  tentang  perkalian skalar dua vektor </v>
      </c>
      <c r="Q41" s="40"/>
      <c r="R41" s="40"/>
      <c r="S41" s="18"/>
      <c r="T41" s="1">
        <v>70</v>
      </c>
      <c r="U41" s="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64388</v>
      </c>
      <c r="C42" s="19" t="s">
        <v>152</v>
      </c>
      <c r="D42" s="18"/>
      <c r="E42" s="36">
        <f t="shared" si="0"/>
        <v>81</v>
      </c>
      <c r="F42" s="28" t="str">
        <f t="shared" si="1"/>
        <v>B</v>
      </c>
      <c r="G42" s="28">
        <f>IF((COUNTA(T12:AC12)&gt;0),(ROUND((AVERAGE(T42:AD42)),0)),"")</f>
        <v>81</v>
      </c>
      <c r="H42" s="28" t="str">
        <f t="shared" si="2"/>
        <v>B</v>
      </c>
      <c r="I42" s="38">
        <v>2</v>
      </c>
      <c r="J42" s="28" t="str">
        <f t="shared" si="3"/>
        <v>Memiliki kemampuan dalam menjelaskan Vektor namun perlu peningkatan menganalisis Perkalian skalar dua Vektor dan  sudut antara dua vektor.</v>
      </c>
      <c r="K42" s="36">
        <f t="shared" si="4"/>
        <v>87.5</v>
      </c>
      <c r="L42" s="28" t="str">
        <f t="shared" si="5"/>
        <v>A</v>
      </c>
      <c r="M42" s="28">
        <f t="shared" si="6"/>
        <v>87.5</v>
      </c>
      <c r="N42" s="28" t="str">
        <f t="shared" si="7"/>
        <v>A</v>
      </c>
      <c r="O42" s="38">
        <v>1</v>
      </c>
      <c r="P42" s="28" t="str">
        <f t="shared" si="8"/>
        <v>Sangat terampil menganalisis tentang sudut antara dua Vektor</v>
      </c>
      <c r="Q42" s="40"/>
      <c r="R42" s="40"/>
      <c r="S42" s="18"/>
      <c r="T42" s="1">
        <v>78</v>
      </c>
      <c r="U42" s="1">
        <v>84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64404</v>
      </c>
      <c r="C43" s="19" t="s">
        <v>153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menjelaskan Vektor namun perlu peningkatan menganalisis Perkalian skalar dua Vektor dan  sudut antara dua vektor.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 xml:space="preserve">Sangat terampil menyelesaikan  tentang  perkalian skalar dua vektor </v>
      </c>
      <c r="Q43" s="40"/>
      <c r="R43" s="40"/>
      <c r="S43" s="18"/>
      <c r="T43" s="1">
        <v>87</v>
      </c>
      <c r="U43" s="1">
        <v>79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>
        <v>80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64420</v>
      </c>
      <c r="C44" s="19" t="s">
        <v>154</v>
      </c>
      <c r="D44" s="18"/>
      <c r="E44" s="36">
        <f t="shared" si="0"/>
        <v>75</v>
      </c>
      <c r="F44" s="28" t="str">
        <f t="shared" si="1"/>
        <v>C</v>
      </c>
      <c r="G44" s="28">
        <f>IF((COUNTA(T12:AC12)&gt;0),(ROUND((AVERAGE(T44:AD44)),0)),"")</f>
        <v>75</v>
      </c>
      <c r="H44" s="28" t="str">
        <f t="shared" si="2"/>
        <v>C</v>
      </c>
      <c r="I44" s="38">
        <v>3</v>
      </c>
      <c r="J44" s="28" t="str">
        <f t="shared" si="3"/>
        <v>Memiliki kemampuan dalam menjelaskan Vektor namun perlu peningkatan pemahaman tentang Perkalian skalar dua Vektor dan sudut antara dua Vektor</v>
      </c>
      <c r="K44" s="36">
        <f t="shared" si="4"/>
        <v>80</v>
      </c>
      <c r="L44" s="28" t="str">
        <f t="shared" si="5"/>
        <v>B</v>
      </c>
      <c r="M44" s="28">
        <f t="shared" si="6"/>
        <v>80</v>
      </c>
      <c r="N44" s="28" t="str">
        <f t="shared" si="7"/>
        <v>B</v>
      </c>
      <c r="O44" s="38">
        <v>2</v>
      </c>
      <c r="P44" s="28" t="str">
        <f t="shared" si="8"/>
        <v xml:space="preserve">Sangat terampil menyelesaikan  tentang  perkalian skalar dua vektor </v>
      </c>
      <c r="Q44" s="40"/>
      <c r="R44" s="40"/>
      <c r="S44" s="18"/>
      <c r="T44" s="1">
        <v>77</v>
      </c>
      <c r="U44" s="1">
        <v>73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75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64436</v>
      </c>
      <c r="C45" s="19" t="s">
        <v>155</v>
      </c>
      <c r="D45" s="18"/>
      <c r="E45" s="36">
        <f t="shared" si="0"/>
        <v>70</v>
      </c>
      <c r="F45" s="28" t="str">
        <f t="shared" si="1"/>
        <v>C</v>
      </c>
      <c r="G45" s="28">
        <f>IF((COUNTA(T12:AC12)&gt;0),(ROUND((AVERAGE(T45:AD45)),0)),"")</f>
        <v>70</v>
      </c>
      <c r="H45" s="28" t="str">
        <f t="shared" si="2"/>
        <v>C</v>
      </c>
      <c r="I45" s="38">
        <v>3</v>
      </c>
      <c r="J45" s="28" t="str">
        <f t="shared" si="3"/>
        <v>Memiliki kemampuan dalam menjelaskan Vektor namun perlu peningkatan pemahaman tentang Perkalian skalar dua Vektor dan sudut antara dua Vektor</v>
      </c>
      <c r="K45" s="36">
        <f t="shared" si="4"/>
        <v>82.5</v>
      </c>
      <c r="L45" s="28" t="str">
        <f t="shared" si="5"/>
        <v>B</v>
      </c>
      <c r="M45" s="28">
        <f t="shared" si="6"/>
        <v>82.5</v>
      </c>
      <c r="N45" s="28" t="str">
        <f t="shared" si="7"/>
        <v>B</v>
      </c>
      <c r="O45" s="38">
        <v>2</v>
      </c>
      <c r="P45" s="28" t="str">
        <f t="shared" si="8"/>
        <v xml:space="preserve">Sangat terampil menyelesaikan  tentang  perkalian skalar dua vektor </v>
      </c>
      <c r="Q45" s="40"/>
      <c r="R45" s="40"/>
      <c r="S45" s="18"/>
      <c r="T45" s="1">
        <v>70</v>
      </c>
      <c r="U45" s="1">
        <v>70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80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64452</v>
      </c>
      <c r="C46" s="19" t="s">
        <v>156</v>
      </c>
      <c r="D46" s="18"/>
      <c r="E46" s="36">
        <f t="shared" si="0"/>
        <v>76</v>
      </c>
      <c r="F46" s="28" t="str">
        <f t="shared" si="1"/>
        <v>B</v>
      </c>
      <c r="G46" s="28">
        <f>IF((COUNTA(T12:AC12)&gt;0),(ROUND((AVERAGE(T46:AD46)),0)),"")</f>
        <v>76</v>
      </c>
      <c r="H46" s="28" t="str">
        <f t="shared" si="2"/>
        <v>B</v>
      </c>
      <c r="I46" s="38">
        <v>2</v>
      </c>
      <c r="J46" s="28" t="str">
        <f t="shared" si="3"/>
        <v>Memiliki kemampuan dalam menjelaskan Vektor namun perlu peningkatan menganalisis Perkalian skalar dua Vektor dan  sudut antara dua vektor.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Sangat terampil menganalisis tentang sudut antara dua Vektor</v>
      </c>
      <c r="Q46" s="40"/>
      <c r="R46" s="40"/>
      <c r="S46" s="18"/>
      <c r="T46" s="1">
        <v>77</v>
      </c>
      <c r="U46" s="1">
        <v>75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85</v>
      </c>
      <c r="AG46" s="1">
        <v>85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AP11" activePane="bottomRight" state="frozen"/>
      <selection pane="topRight"/>
      <selection pane="bottomLeft"/>
      <selection pane="bottomRight" activeCell="FH25" sqref="FH25:FH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157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116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64468</v>
      </c>
      <c r="C11" s="19" t="s">
        <v>158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namun perlu peningkatan menganalisis Perkalian skalar dua Vektor dan  sudut antara dua vektor.</v>
      </c>
      <c r="K11" s="36">
        <f t="shared" ref="K11:K50" si="4">IF((COUNTA(AF11:AO11)&gt;0),AVERAGE(AF11:AO11),"")</f>
        <v>90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90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1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menganalisis tentang sudut antara dua Vektor</v>
      </c>
      <c r="Q11" s="40"/>
      <c r="R11" s="40"/>
      <c r="S11" s="18"/>
      <c r="T11" s="1">
        <v>74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64484</v>
      </c>
      <c r="C12" s="19" t="s">
        <v>159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dalam menjelaskan Vektor namun perlu peningkatan menganalisis Perkalian skalar dua Vektor dan  sudut antara dua vektor.</v>
      </c>
      <c r="K12" s="36">
        <f t="shared" si="4"/>
        <v>80</v>
      </c>
      <c r="L12" s="28" t="str">
        <f t="shared" si="5"/>
        <v>B</v>
      </c>
      <c r="M12" s="28">
        <f t="shared" si="6"/>
        <v>80</v>
      </c>
      <c r="N12" s="28" t="str">
        <f t="shared" si="7"/>
        <v>B</v>
      </c>
      <c r="O12" s="38">
        <v>2</v>
      </c>
      <c r="P12" s="28" t="str">
        <f t="shared" si="8"/>
        <v xml:space="preserve">Sangat terampil menyelesaikan  tentang  perkalian skalar dua vektor </v>
      </c>
      <c r="Q12" s="40"/>
      <c r="R12" s="40"/>
      <c r="S12" s="18"/>
      <c r="T12" s="1">
        <v>78</v>
      </c>
      <c r="U12" s="1">
        <v>77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/>
      <c r="AG12" s="1">
        <v>80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64500</v>
      </c>
      <c r="C13" s="19" t="s">
        <v>160</v>
      </c>
      <c r="D13" s="18"/>
      <c r="E13" s="36">
        <f t="shared" si="0"/>
        <v>82</v>
      </c>
      <c r="F13" s="28" t="str">
        <f t="shared" si="1"/>
        <v>B</v>
      </c>
      <c r="G13" s="28">
        <f>IF((COUNTA(T12:AC12)&gt;0),(ROUND((AVERAGE(T13:AD13)),0)),"")</f>
        <v>82</v>
      </c>
      <c r="H13" s="28" t="str">
        <f t="shared" si="2"/>
        <v>B</v>
      </c>
      <c r="I13" s="38">
        <v>2</v>
      </c>
      <c r="J13" s="28" t="str">
        <f t="shared" si="3"/>
        <v>Memiliki kemampuan dalam menjelaskan Vektor namun perlu peningkatan menganalisis Perkalian skalar dua Vektor dan  sudut antara dua vektor.</v>
      </c>
      <c r="K13" s="36">
        <f t="shared" si="4"/>
        <v>82.5</v>
      </c>
      <c r="L13" s="28" t="str">
        <f t="shared" si="5"/>
        <v>B</v>
      </c>
      <c r="M13" s="28">
        <f t="shared" si="6"/>
        <v>82.5</v>
      </c>
      <c r="N13" s="28" t="str">
        <f t="shared" si="7"/>
        <v>B</v>
      </c>
      <c r="O13" s="38">
        <v>2</v>
      </c>
      <c r="P13" s="28" t="str">
        <f t="shared" si="8"/>
        <v xml:space="preserve">Sangat terampil menyelesaikan  tentang  perkalian skalar dua vektor </v>
      </c>
      <c r="Q13" s="40"/>
      <c r="R13" s="40"/>
      <c r="S13" s="18"/>
      <c r="T13" s="1">
        <v>84</v>
      </c>
      <c r="U13" s="1">
        <v>79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75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16621</v>
      </c>
      <c r="FK13" s="42">
        <v>16631</v>
      </c>
    </row>
    <row r="14" spans="1:167" x14ac:dyDescent="0.25">
      <c r="A14" s="19">
        <v>4</v>
      </c>
      <c r="B14" s="19">
        <v>64516</v>
      </c>
      <c r="C14" s="19" t="s">
        <v>161</v>
      </c>
      <c r="D14" s="18"/>
      <c r="E14" s="36">
        <f t="shared" si="0"/>
        <v>70</v>
      </c>
      <c r="F14" s="28" t="str">
        <f t="shared" si="1"/>
        <v>C</v>
      </c>
      <c r="G14" s="28">
        <f>IF((COUNTA(T12:AC12)&gt;0),(ROUND((AVERAGE(T14:AD14)),0)),"")</f>
        <v>70</v>
      </c>
      <c r="H14" s="28" t="str">
        <f t="shared" si="2"/>
        <v>C</v>
      </c>
      <c r="I14" s="38">
        <v>3</v>
      </c>
      <c r="J14" s="28" t="str">
        <f t="shared" si="3"/>
        <v>Memiliki kemampuan dalam menjelaskan Vektor namun perlu peningkatan pemahaman tentang Perkalian skalar dua Vektor dan sudut antara dua Vektor</v>
      </c>
      <c r="K14" s="36">
        <f t="shared" si="4"/>
        <v>85</v>
      </c>
      <c r="L14" s="28" t="str">
        <f t="shared" si="5"/>
        <v>A</v>
      </c>
      <c r="M14" s="28">
        <f t="shared" si="6"/>
        <v>85</v>
      </c>
      <c r="N14" s="28" t="str">
        <f t="shared" si="7"/>
        <v>A</v>
      </c>
      <c r="O14" s="38">
        <v>1</v>
      </c>
      <c r="P14" s="28" t="str">
        <f t="shared" si="8"/>
        <v>Sangat terampil menganalisis tentang sudut antara dua Vektor</v>
      </c>
      <c r="Q14" s="40"/>
      <c r="R14" s="40"/>
      <c r="S14" s="18"/>
      <c r="T14" s="1">
        <v>70</v>
      </c>
      <c r="U14" s="1">
        <v>70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80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64532</v>
      </c>
      <c r="C15" s="19" t="s">
        <v>162</v>
      </c>
      <c r="D15" s="18"/>
      <c r="E15" s="36">
        <f t="shared" si="0"/>
        <v>75</v>
      </c>
      <c r="F15" s="28" t="str">
        <f t="shared" si="1"/>
        <v>C</v>
      </c>
      <c r="G15" s="28">
        <f>IF((COUNTA(T12:AC12)&gt;0),(ROUND((AVERAGE(T15:AD15)),0)),"")</f>
        <v>75</v>
      </c>
      <c r="H15" s="28" t="str">
        <f t="shared" si="2"/>
        <v>C</v>
      </c>
      <c r="I15" s="38">
        <v>3</v>
      </c>
      <c r="J15" s="28" t="str">
        <f t="shared" si="3"/>
        <v>Memiliki kemampuan dalam menjelaskan Vektor namun perlu peningkatan pemahaman tentang Perkalian skalar dua Vektor dan sudut antara dua Vektor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menganalisis tentang sudut antara dua Vektor</v>
      </c>
      <c r="Q15" s="40"/>
      <c r="R15" s="40"/>
      <c r="S15" s="18"/>
      <c r="T15" s="1">
        <v>70</v>
      </c>
      <c r="U15" s="1">
        <v>80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85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16622</v>
      </c>
      <c r="FK15" s="42">
        <v>16632</v>
      </c>
    </row>
    <row r="16" spans="1:167" x14ac:dyDescent="0.25">
      <c r="A16" s="19">
        <v>6</v>
      </c>
      <c r="B16" s="19">
        <v>64548</v>
      </c>
      <c r="C16" s="19" t="s">
        <v>163</v>
      </c>
      <c r="D16" s="18"/>
      <c r="E16" s="36">
        <f t="shared" si="0"/>
        <v>78</v>
      </c>
      <c r="F16" s="28" t="str">
        <f t="shared" si="1"/>
        <v>B</v>
      </c>
      <c r="G16" s="28">
        <f>IF((COUNTA(T12:AC12)&gt;0),(ROUND((AVERAGE(T16:AD16)),0)),"")</f>
        <v>78</v>
      </c>
      <c r="H16" s="28" t="str">
        <f t="shared" si="2"/>
        <v>B</v>
      </c>
      <c r="I16" s="38">
        <v>2</v>
      </c>
      <c r="J16" s="28" t="str">
        <f t="shared" si="3"/>
        <v>Memiliki kemampuan dalam menjelaskan Vektor namun perlu peningkatan menganalisis Perkalian skalar dua Vektor dan  sudut antara dua vektor.</v>
      </c>
      <c r="K16" s="36">
        <f t="shared" si="4"/>
        <v>87.5</v>
      </c>
      <c r="L16" s="28" t="str">
        <f t="shared" si="5"/>
        <v>A</v>
      </c>
      <c r="M16" s="28">
        <f t="shared" si="6"/>
        <v>87.5</v>
      </c>
      <c r="N16" s="28" t="str">
        <f t="shared" si="7"/>
        <v>A</v>
      </c>
      <c r="O16" s="38">
        <v>1</v>
      </c>
      <c r="P16" s="28" t="str">
        <f t="shared" si="8"/>
        <v>Sangat terampil menganalisis tentang sudut antara dua Vektor</v>
      </c>
      <c r="Q16" s="40"/>
      <c r="R16" s="40"/>
      <c r="S16" s="18"/>
      <c r="T16" s="1">
        <v>80</v>
      </c>
      <c r="U16" s="1">
        <v>75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64564</v>
      </c>
      <c r="C17" s="19" t="s">
        <v>164</v>
      </c>
      <c r="D17" s="18"/>
      <c r="E17" s="36">
        <f t="shared" si="0"/>
        <v>70</v>
      </c>
      <c r="F17" s="28" t="str">
        <f t="shared" si="1"/>
        <v>C</v>
      </c>
      <c r="G17" s="28">
        <f>IF((COUNTA(T12:AC12)&gt;0),(ROUND((AVERAGE(T17:AD17)),0)),"")</f>
        <v>70</v>
      </c>
      <c r="H17" s="28" t="str">
        <f t="shared" si="2"/>
        <v>C</v>
      </c>
      <c r="I17" s="38">
        <v>3</v>
      </c>
      <c r="J17" s="28" t="str">
        <f t="shared" si="3"/>
        <v>Memiliki kemampuan dalam menjelaskan Vektor namun perlu peningkatan pemahaman tentang Perkalian skalar dua Vektor dan sudut antara dua Vektor</v>
      </c>
      <c r="K17" s="36">
        <f t="shared" si="4"/>
        <v>82.5</v>
      </c>
      <c r="L17" s="28" t="str">
        <f t="shared" si="5"/>
        <v>B</v>
      </c>
      <c r="M17" s="28">
        <f t="shared" si="6"/>
        <v>82.5</v>
      </c>
      <c r="N17" s="28" t="str">
        <f t="shared" si="7"/>
        <v>B</v>
      </c>
      <c r="O17" s="38">
        <v>2</v>
      </c>
      <c r="P17" s="28" t="str">
        <f t="shared" si="8"/>
        <v xml:space="preserve">Sangat terampil menyelesaikan  tentang  perkalian skalar dua vektor </v>
      </c>
      <c r="Q17" s="40"/>
      <c r="R17" s="40"/>
      <c r="S17" s="18"/>
      <c r="T17" s="1">
        <v>70</v>
      </c>
      <c r="U17" s="1">
        <v>70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85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231</v>
      </c>
      <c r="FI17" s="44" t="s">
        <v>76</v>
      </c>
      <c r="FJ17" s="42">
        <v>16623</v>
      </c>
      <c r="FK17" s="42">
        <v>16633</v>
      </c>
    </row>
    <row r="18" spans="1:167" x14ac:dyDescent="0.25">
      <c r="A18" s="19">
        <v>8</v>
      </c>
      <c r="B18" s="19">
        <v>64580</v>
      </c>
      <c r="C18" s="19" t="s">
        <v>165</v>
      </c>
      <c r="D18" s="18"/>
      <c r="E18" s="36">
        <f t="shared" si="0"/>
        <v>76</v>
      </c>
      <c r="F18" s="28" t="str">
        <f t="shared" si="1"/>
        <v>B</v>
      </c>
      <c r="G18" s="28">
        <f>IF((COUNTA(T12:AC12)&gt;0),(ROUND((AVERAGE(T18:AD18)),0)),"")</f>
        <v>76</v>
      </c>
      <c r="H18" s="28" t="str">
        <f t="shared" si="2"/>
        <v>B</v>
      </c>
      <c r="I18" s="38">
        <v>2</v>
      </c>
      <c r="J18" s="28" t="str">
        <f t="shared" si="3"/>
        <v>Memiliki kemampuan dalam menjelaskan Vektor namun perlu peningkatan menganalisis Perkalian skalar dua Vektor dan  sudut antara dua vektor.</v>
      </c>
      <c r="K18" s="36">
        <f t="shared" si="4"/>
        <v>87.5</v>
      </c>
      <c r="L18" s="28" t="str">
        <f t="shared" si="5"/>
        <v>A</v>
      </c>
      <c r="M18" s="28">
        <f t="shared" si="6"/>
        <v>87.5</v>
      </c>
      <c r="N18" s="28" t="str">
        <f t="shared" si="7"/>
        <v>A</v>
      </c>
      <c r="O18" s="38">
        <v>1</v>
      </c>
      <c r="P18" s="28" t="str">
        <f t="shared" si="8"/>
        <v>Sangat terampil menganalisis tentang sudut antara dua Vektor</v>
      </c>
      <c r="Q18" s="40"/>
      <c r="R18" s="40"/>
      <c r="S18" s="18"/>
      <c r="T18" s="1">
        <v>70</v>
      </c>
      <c r="U18" s="1">
        <v>82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85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64596</v>
      </c>
      <c r="C19" s="19" t="s">
        <v>166</v>
      </c>
      <c r="D19" s="18"/>
      <c r="E19" s="36">
        <f t="shared" si="0"/>
        <v>72</v>
      </c>
      <c r="F19" s="28" t="str">
        <f t="shared" si="1"/>
        <v>C</v>
      </c>
      <c r="G19" s="28">
        <f>IF((COUNTA(T12:AC12)&gt;0),(ROUND((AVERAGE(T19:AD19)),0)),"")</f>
        <v>72</v>
      </c>
      <c r="H19" s="28" t="str">
        <f t="shared" si="2"/>
        <v>C</v>
      </c>
      <c r="I19" s="38">
        <v>3</v>
      </c>
      <c r="J19" s="28" t="str">
        <f t="shared" si="3"/>
        <v>Memiliki kemampuan dalam menjelaskan Vektor namun perlu peningkatan pemahaman tentang Perkalian skalar dua Vektor dan sudut antara dua Vektor</v>
      </c>
      <c r="K19" s="36">
        <f t="shared" si="4"/>
        <v>85</v>
      </c>
      <c r="L19" s="28" t="str">
        <f t="shared" si="5"/>
        <v>A</v>
      </c>
      <c r="M19" s="28">
        <f t="shared" si="6"/>
        <v>85</v>
      </c>
      <c r="N19" s="28" t="str">
        <f t="shared" si="7"/>
        <v>A</v>
      </c>
      <c r="O19" s="38">
        <v>1</v>
      </c>
      <c r="P19" s="28" t="str">
        <f t="shared" si="8"/>
        <v>Sangat terampil menganalisis tentang sudut antara dua Vektor</v>
      </c>
      <c r="Q19" s="40"/>
      <c r="R19" s="40"/>
      <c r="S19" s="18"/>
      <c r="T19" s="1">
        <v>73</v>
      </c>
      <c r="U19" s="1">
        <v>70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16624</v>
      </c>
      <c r="FK19" s="42">
        <v>16634</v>
      </c>
    </row>
    <row r="20" spans="1:167" x14ac:dyDescent="0.25">
      <c r="A20" s="19">
        <v>10</v>
      </c>
      <c r="B20" s="19">
        <v>64612</v>
      </c>
      <c r="C20" s="19" t="s">
        <v>167</v>
      </c>
      <c r="D20" s="18"/>
      <c r="E20" s="36">
        <f t="shared" si="0"/>
        <v>78</v>
      </c>
      <c r="F20" s="28" t="str">
        <f t="shared" si="1"/>
        <v>B</v>
      </c>
      <c r="G20" s="28">
        <f>IF((COUNTA(T12:AC12)&gt;0),(ROUND((AVERAGE(T20:AD20)),0)),"")</f>
        <v>78</v>
      </c>
      <c r="H20" s="28" t="str">
        <f t="shared" si="2"/>
        <v>B</v>
      </c>
      <c r="I20" s="38">
        <v>2</v>
      </c>
      <c r="J20" s="28" t="str">
        <f t="shared" si="3"/>
        <v>Memiliki kemampuan dalam menjelaskan Vektor namun perlu peningkatan menganalisis Perkalian skalar dua Vektor dan  sudut antara dua vektor.</v>
      </c>
      <c r="K20" s="36">
        <f t="shared" si="4"/>
        <v>85</v>
      </c>
      <c r="L20" s="28" t="str">
        <f t="shared" si="5"/>
        <v>A</v>
      </c>
      <c r="M20" s="28">
        <f t="shared" si="6"/>
        <v>85</v>
      </c>
      <c r="N20" s="28" t="str">
        <f t="shared" si="7"/>
        <v>A</v>
      </c>
      <c r="O20" s="38">
        <v>1</v>
      </c>
      <c r="P20" s="28" t="str">
        <f t="shared" si="8"/>
        <v>Sangat terampil menganalisis tentang sudut antara dua Vektor</v>
      </c>
      <c r="Q20" s="40"/>
      <c r="R20" s="40"/>
      <c r="S20" s="18"/>
      <c r="T20" s="1">
        <v>75</v>
      </c>
      <c r="U20" s="1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64628</v>
      </c>
      <c r="C21" s="19" t="s">
        <v>168</v>
      </c>
      <c r="D21" s="18"/>
      <c r="E21" s="36">
        <f t="shared" si="0"/>
        <v>75</v>
      </c>
      <c r="F21" s="28" t="str">
        <f t="shared" si="1"/>
        <v>C</v>
      </c>
      <c r="G21" s="28">
        <f>IF((COUNTA(T12:AC12)&gt;0),(ROUND((AVERAGE(T21:AD21)),0)),"")</f>
        <v>75</v>
      </c>
      <c r="H21" s="28" t="str">
        <f t="shared" si="2"/>
        <v>C</v>
      </c>
      <c r="I21" s="38">
        <v>3</v>
      </c>
      <c r="J21" s="28" t="str">
        <f t="shared" si="3"/>
        <v>Memiliki kemampuan dalam menjelaskan Vektor namun perlu peningkatan pemahaman tentang Perkalian skalar dua Vektor dan sudut antara dua Vektor</v>
      </c>
      <c r="K21" s="36">
        <f t="shared" si="4"/>
        <v>82.5</v>
      </c>
      <c r="L21" s="28" t="str">
        <f t="shared" si="5"/>
        <v>B</v>
      </c>
      <c r="M21" s="28">
        <f t="shared" si="6"/>
        <v>82.5</v>
      </c>
      <c r="N21" s="28" t="str">
        <f t="shared" si="7"/>
        <v>B</v>
      </c>
      <c r="O21" s="38">
        <v>2</v>
      </c>
      <c r="P21" s="28" t="str">
        <f t="shared" si="8"/>
        <v xml:space="preserve">Sangat terampil menyelesaikan  tentang  perkalian skalar dua vektor </v>
      </c>
      <c r="Q21" s="40"/>
      <c r="R21" s="40"/>
      <c r="S21" s="18"/>
      <c r="T21" s="1">
        <v>77</v>
      </c>
      <c r="U21" s="1">
        <v>73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85</v>
      </c>
      <c r="AG21" s="1">
        <v>80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16625</v>
      </c>
      <c r="FK21" s="42">
        <v>16635</v>
      </c>
    </row>
    <row r="22" spans="1:167" x14ac:dyDescent="0.25">
      <c r="A22" s="19">
        <v>12</v>
      </c>
      <c r="B22" s="19">
        <v>64644</v>
      </c>
      <c r="C22" s="19" t="s">
        <v>169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dalam menjelaskan Vektor namun perlu peningkatan pemahaman tentang sudut antara dua vektor.</v>
      </c>
      <c r="K22" s="36">
        <f t="shared" si="4"/>
        <v>85</v>
      </c>
      <c r="L22" s="28" t="str">
        <f t="shared" si="5"/>
        <v>A</v>
      </c>
      <c r="M22" s="28">
        <f t="shared" si="6"/>
        <v>85</v>
      </c>
      <c r="N22" s="28" t="str">
        <f t="shared" si="7"/>
        <v>A</v>
      </c>
      <c r="O22" s="38">
        <v>1</v>
      </c>
      <c r="P22" s="28" t="str">
        <f t="shared" si="8"/>
        <v>Sangat terampil menganalisis tentang sudut antara dua Vektor</v>
      </c>
      <c r="Q22" s="40"/>
      <c r="R22" s="40"/>
      <c r="S22" s="18"/>
      <c r="T22" s="1">
        <v>86</v>
      </c>
      <c r="U22" s="1">
        <v>85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64660</v>
      </c>
      <c r="C23" s="19" t="s">
        <v>170</v>
      </c>
      <c r="D23" s="18"/>
      <c r="E23" s="36">
        <f t="shared" si="0"/>
        <v>70</v>
      </c>
      <c r="F23" s="28" t="str">
        <f t="shared" si="1"/>
        <v>C</v>
      </c>
      <c r="G23" s="28">
        <f>IF((COUNTA(T12:AC12)&gt;0),(ROUND((AVERAGE(T23:AD23)),0)),"")</f>
        <v>70</v>
      </c>
      <c r="H23" s="28" t="str">
        <f t="shared" si="2"/>
        <v>C</v>
      </c>
      <c r="I23" s="38">
        <v>3</v>
      </c>
      <c r="J23" s="28" t="str">
        <f t="shared" si="3"/>
        <v>Memiliki kemampuan dalam menjelaskan Vektor namun perlu peningkatan pemahaman tentang Perkalian skalar dua Vektor dan sudut antara dua Vektor</v>
      </c>
      <c r="K23" s="36">
        <f t="shared" si="4"/>
        <v>85</v>
      </c>
      <c r="L23" s="28" t="str">
        <f t="shared" si="5"/>
        <v>A</v>
      </c>
      <c r="M23" s="28">
        <f t="shared" si="6"/>
        <v>85</v>
      </c>
      <c r="N23" s="28" t="str">
        <f t="shared" si="7"/>
        <v>A</v>
      </c>
      <c r="O23" s="38">
        <v>1</v>
      </c>
      <c r="P23" s="28" t="str">
        <f t="shared" si="8"/>
        <v>Sangat terampil menganalisis tentang sudut antara dua Vektor</v>
      </c>
      <c r="Q23" s="40"/>
      <c r="R23" s="40"/>
      <c r="S23" s="18"/>
      <c r="T23" s="1">
        <v>70</v>
      </c>
      <c r="U23" s="1">
        <v>70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85</v>
      </c>
      <c r="AG23" s="1">
        <v>85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16626</v>
      </c>
      <c r="FK23" s="42">
        <v>16636</v>
      </c>
    </row>
    <row r="24" spans="1:167" x14ac:dyDescent="0.25">
      <c r="A24" s="19">
        <v>14</v>
      </c>
      <c r="B24" s="19">
        <v>64676</v>
      </c>
      <c r="C24" s="19" t="s">
        <v>171</v>
      </c>
      <c r="D24" s="18"/>
      <c r="E24" s="36">
        <f t="shared" si="0"/>
        <v>78</v>
      </c>
      <c r="F24" s="28" t="str">
        <f t="shared" si="1"/>
        <v>B</v>
      </c>
      <c r="G24" s="28">
        <f>IF((COUNTA(T12:AC12)&gt;0),(ROUND((AVERAGE(T24:AD24)),0)),"")</f>
        <v>78</v>
      </c>
      <c r="H24" s="28" t="str">
        <f t="shared" si="2"/>
        <v>B</v>
      </c>
      <c r="I24" s="38">
        <v>2</v>
      </c>
      <c r="J24" s="28" t="str">
        <f t="shared" si="3"/>
        <v>Memiliki kemampuan dalam menjelaskan Vektor namun perlu peningkatan menganalisis Perkalian skalar dua Vektor dan  sudut antara dua vektor.</v>
      </c>
      <c r="K24" s="36">
        <f t="shared" si="4"/>
        <v>85</v>
      </c>
      <c r="L24" s="28" t="str">
        <f t="shared" si="5"/>
        <v>A</v>
      </c>
      <c r="M24" s="28">
        <f t="shared" si="6"/>
        <v>85</v>
      </c>
      <c r="N24" s="28" t="str">
        <f t="shared" si="7"/>
        <v>A</v>
      </c>
      <c r="O24" s="38">
        <v>1</v>
      </c>
      <c r="P24" s="28" t="str">
        <f t="shared" si="8"/>
        <v>Sangat terampil menganalisis tentang sudut antara dua Vektor</v>
      </c>
      <c r="Q24" s="40"/>
      <c r="R24" s="40"/>
      <c r="S24" s="18"/>
      <c r="T24" s="1">
        <v>80</v>
      </c>
      <c r="U24" s="1">
        <v>76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85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64692</v>
      </c>
      <c r="C25" s="19" t="s">
        <v>172</v>
      </c>
      <c r="D25" s="18"/>
      <c r="E25" s="36">
        <f t="shared" si="0"/>
        <v>71</v>
      </c>
      <c r="F25" s="28" t="str">
        <f t="shared" si="1"/>
        <v>C</v>
      </c>
      <c r="G25" s="28">
        <f>IF((COUNTA(T12:AC12)&gt;0),(ROUND((AVERAGE(T25:AD25)),0)),"")</f>
        <v>71</v>
      </c>
      <c r="H25" s="28" t="str">
        <f t="shared" si="2"/>
        <v>C</v>
      </c>
      <c r="I25" s="38">
        <v>3</v>
      </c>
      <c r="J25" s="28" t="str">
        <f t="shared" si="3"/>
        <v>Memiliki kemampuan dalam menjelaskan Vektor namun perlu peningkatan pemahaman tentang Perkalian skalar dua Vektor dan sudut antara dua Vektor</v>
      </c>
      <c r="K25" s="36">
        <f t="shared" si="4"/>
        <v>82.5</v>
      </c>
      <c r="L25" s="28" t="str">
        <f t="shared" si="5"/>
        <v>B</v>
      </c>
      <c r="M25" s="28">
        <f t="shared" si="6"/>
        <v>82.5</v>
      </c>
      <c r="N25" s="28" t="str">
        <f t="shared" si="7"/>
        <v>B</v>
      </c>
      <c r="O25" s="38">
        <v>2</v>
      </c>
      <c r="P25" s="28" t="str">
        <f t="shared" si="8"/>
        <v xml:space="preserve">Sangat terampil menyelesaikan  tentang  perkalian skalar dua vektor </v>
      </c>
      <c r="Q25" s="40"/>
      <c r="R25" s="40"/>
      <c r="S25" s="18"/>
      <c r="T25" s="1">
        <v>70</v>
      </c>
      <c r="U25" s="1">
        <v>72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80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16627</v>
      </c>
      <c r="FK25" s="42">
        <v>16637</v>
      </c>
    </row>
    <row r="26" spans="1:167" x14ac:dyDescent="0.25">
      <c r="A26" s="19">
        <v>16</v>
      </c>
      <c r="B26" s="19">
        <v>64708</v>
      </c>
      <c r="C26" s="19" t="s">
        <v>173</v>
      </c>
      <c r="D26" s="18"/>
      <c r="E26" s="36">
        <f t="shared" si="0"/>
        <v>73</v>
      </c>
      <c r="F26" s="28" t="str">
        <f t="shared" si="1"/>
        <v>C</v>
      </c>
      <c r="G26" s="28">
        <f>IF((COUNTA(T12:AC12)&gt;0),(ROUND((AVERAGE(T26:AD26)),0)),"")</f>
        <v>73</v>
      </c>
      <c r="H26" s="28" t="str">
        <f t="shared" si="2"/>
        <v>C</v>
      </c>
      <c r="I26" s="38">
        <v>3</v>
      </c>
      <c r="J26" s="28" t="str">
        <f t="shared" si="3"/>
        <v>Memiliki kemampuan dalam menjelaskan Vektor namun perlu peningkatan pemahaman tentang Perkalian skalar dua Vektor dan sudut antara dua Vektor</v>
      </c>
      <c r="K26" s="36">
        <f t="shared" si="4"/>
        <v>80</v>
      </c>
      <c r="L26" s="28" t="str">
        <f t="shared" si="5"/>
        <v>B</v>
      </c>
      <c r="M26" s="28">
        <f t="shared" si="6"/>
        <v>80</v>
      </c>
      <c r="N26" s="28" t="str">
        <f t="shared" si="7"/>
        <v>B</v>
      </c>
      <c r="O26" s="38">
        <v>2</v>
      </c>
      <c r="P26" s="28" t="str">
        <f t="shared" si="8"/>
        <v xml:space="preserve">Sangat terampil menyelesaikan  tentang  perkalian skalar dua vektor </v>
      </c>
      <c r="Q26" s="40"/>
      <c r="R26" s="40"/>
      <c r="S26" s="18"/>
      <c r="T26" s="1">
        <v>70</v>
      </c>
      <c r="U26" s="1">
        <v>75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80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64724</v>
      </c>
      <c r="C27" s="19" t="s">
        <v>174</v>
      </c>
      <c r="D27" s="18"/>
      <c r="E27" s="36">
        <f t="shared" si="0"/>
        <v>71</v>
      </c>
      <c r="F27" s="28" t="str">
        <f t="shared" si="1"/>
        <v>C</v>
      </c>
      <c r="G27" s="28">
        <f>IF((COUNTA(T12:AC12)&gt;0),(ROUND((AVERAGE(T27:AD27)),0)),"")</f>
        <v>71</v>
      </c>
      <c r="H27" s="28" t="str">
        <f t="shared" si="2"/>
        <v>C</v>
      </c>
      <c r="I27" s="38">
        <v>3</v>
      </c>
      <c r="J27" s="28" t="str">
        <f t="shared" si="3"/>
        <v>Memiliki kemampuan dalam menjelaskan Vektor namun perlu peningkatan pemahaman tentang Perkalian skalar dua Vektor dan sudut antara dua Vektor</v>
      </c>
      <c r="K27" s="36">
        <f t="shared" si="4"/>
        <v>80</v>
      </c>
      <c r="L27" s="28" t="str">
        <f t="shared" si="5"/>
        <v>B</v>
      </c>
      <c r="M27" s="28">
        <f t="shared" si="6"/>
        <v>80</v>
      </c>
      <c r="N27" s="28" t="str">
        <f t="shared" si="7"/>
        <v>B</v>
      </c>
      <c r="O27" s="38">
        <v>2</v>
      </c>
      <c r="P27" s="28" t="str">
        <f t="shared" si="8"/>
        <v xml:space="preserve">Sangat terampil menyelesaikan  tentang  perkalian skalar dua vektor </v>
      </c>
      <c r="Q27" s="40"/>
      <c r="R27" s="40"/>
      <c r="S27" s="18"/>
      <c r="T27" s="1">
        <v>70</v>
      </c>
      <c r="U27" s="1">
        <v>72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16628</v>
      </c>
      <c r="FK27" s="42">
        <v>16638</v>
      </c>
    </row>
    <row r="28" spans="1:167" x14ac:dyDescent="0.25">
      <c r="A28" s="19">
        <v>18</v>
      </c>
      <c r="B28" s="19">
        <v>64740</v>
      </c>
      <c r="C28" s="19" t="s">
        <v>175</v>
      </c>
      <c r="D28" s="18"/>
      <c r="E28" s="36">
        <f t="shared" si="0"/>
        <v>70</v>
      </c>
      <c r="F28" s="28" t="str">
        <f t="shared" si="1"/>
        <v>C</v>
      </c>
      <c r="G28" s="28">
        <f>IF((COUNTA(T12:AC12)&gt;0),(ROUND((AVERAGE(T28:AD28)),0)),"")</f>
        <v>70</v>
      </c>
      <c r="H28" s="28" t="str">
        <f t="shared" si="2"/>
        <v>C</v>
      </c>
      <c r="I28" s="38">
        <v>3</v>
      </c>
      <c r="J28" s="28" t="str">
        <f t="shared" si="3"/>
        <v>Memiliki kemampuan dalam menjelaskan Vektor namun perlu peningkatan pemahaman tentang Perkalian skalar dua Vektor dan sudut antara dua Vektor</v>
      </c>
      <c r="K28" s="36">
        <f t="shared" si="4"/>
        <v>82.5</v>
      </c>
      <c r="L28" s="28" t="str">
        <f t="shared" si="5"/>
        <v>B</v>
      </c>
      <c r="M28" s="28">
        <f t="shared" si="6"/>
        <v>82.5</v>
      </c>
      <c r="N28" s="28" t="str">
        <f t="shared" si="7"/>
        <v>B</v>
      </c>
      <c r="O28" s="38">
        <v>2</v>
      </c>
      <c r="P28" s="28" t="str">
        <f t="shared" si="8"/>
        <v xml:space="preserve">Sangat terampil menyelesaikan  tentang  perkalian skalar dua vektor </v>
      </c>
      <c r="Q28" s="40"/>
      <c r="R28" s="40"/>
      <c r="S28" s="18"/>
      <c r="T28" s="1">
        <v>70</v>
      </c>
      <c r="U28" s="1">
        <v>70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90</v>
      </c>
      <c r="AG28" s="1">
        <v>75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64756</v>
      </c>
      <c r="C29" s="19" t="s">
        <v>176</v>
      </c>
      <c r="D29" s="18"/>
      <c r="E29" s="36">
        <f t="shared" si="0"/>
        <v>74</v>
      </c>
      <c r="F29" s="28" t="str">
        <f t="shared" si="1"/>
        <v>C</v>
      </c>
      <c r="G29" s="28">
        <f>IF((COUNTA(T12:AC12)&gt;0),(ROUND((AVERAGE(T29:AD29)),0)),"")</f>
        <v>74</v>
      </c>
      <c r="H29" s="28" t="str">
        <f t="shared" si="2"/>
        <v>C</v>
      </c>
      <c r="I29" s="38">
        <v>3</v>
      </c>
      <c r="J29" s="28" t="str">
        <f t="shared" si="3"/>
        <v>Memiliki kemampuan dalam menjelaskan Vektor namun perlu peningkatan pemahaman tentang Perkalian skalar dua Vektor dan sudut antara dua Vektor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menganalisis tentang sudut antara dua Vektor</v>
      </c>
      <c r="Q29" s="40"/>
      <c r="R29" s="40"/>
      <c r="S29" s="18"/>
      <c r="T29" s="1">
        <v>85</v>
      </c>
      <c r="U29" s="1">
        <v>63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16629</v>
      </c>
      <c r="FK29" s="42">
        <v>16639</v>
      </c>
    </row>
    <row r="30" spans="1:167" x14ac:dyDescent="0.25">
      <c r="A30" s="19">
        <v>20</v>
      </c>
      <c r="B30" s="19">
        <v>64772</v>
      </c>
      <c r="C30" s="19" t="s">
        <v>177</v>
      </c>
      <c r="D30" s="18"/>
      <c r="E30" s="36">
        <f t="shared" si="0"/>
        <v>70</v>
      </c>
      <c r="F30" s="28" t="str">
        <f t="shared" si="1"/>
        <v>C</v>
      </c>
      <c r="G30" s="28">
        <f>IF((COUNTA(T12:AC12)&gt;0),(ROUND((AVERAGE(T30:AD30)),0)),"")</f>
        <v>70</v>
      </c>
      <c r="H30" s="28" t="str">
        <f t="shared" si="2"/>
        <v>C</v>
      </c>
      <c r="I30" s="38">
        <v>3</v>
      </c>
      <c r="J30" s="28" t="str">
        <f t="shared" si="3"/>
        <v>Memiliki kemampuan dalam menjelaskan Vektor namun perlu peningkatan pemahaman tentang Perkalian skalar dua Vektor dan sudut antara dua Vektor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menganalisis tentang sudut antara dua Vektor</v>
      </c>
      <c r="Q30" s="40"/>
      <c r="R30" s="40"/>
      <c r="S30" s="18"/>
      <c r="T30" s="1">
        <v>72</v>
      </c>
      <c r="U30" s="1">
        <v>68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64788</v>
      </c>
      <c r="C31" s="19" t="s">
        <v>178</v>
      </c>
      <c r="D31" s="18"/>
      <c r="E31" s="36">
        <f t="shared" si="0"/>
        <v>87</v>
      </c>
      <c r="F31" s="28" t="str">
        <f t="shared" si="1"/>
        <v>A</v>
      </c>
      <c r="G31" s="28">
        <f>IF((COUNTA(T12:AC12)&gt;0),(ROUND((AVERAGE(T31:AD31)),0)),"")</f>
        <v>87</v>
      </c>
      <c r="H31" s="28" t="str">
        <f t="shared" si="2"/>
        <v>A</v>
      </c>
      <c r="I31" s="38">
        <v>1</v>
      </c>
      <c r="J31" s="28" t="str">
        <f t="shared" si="3"/>
        <v>Memiliki kemampuan dalam menjelaskan Vektor namun perlu peningkatan pemahaman tentang sudut antara dua vektor.</v>
      </c>
      <c r="K31" s="36">
        <f t="shared" si="4"/>
        <v>90</v>
      </c>
      <c r="L31" s="28" t="str">
        <f t="shared" si="5"/>
        <v>A</v>
      </c>
      <c r="M31" s="28">
        <f t="shared" si="6"/>
        <v>90</v>
      </c>
      <c r="N31" s="28" t="str">
        <f t="shared" si="7"/>
        <v>A</v>
      </c>
      <c r="O31" s="38">
        <v>1</v>
      </c>
      <c r="P31" s="28" t="str">
        <f t="shared" si="8"/>
        <v>Sangat terampil menganalisis tentang sudut antara dua Vektor</v>
      </c>
      <c r="Q31" s="40"/>
      <c r="R31" s="40"/>
      <c r="S31" s="18"/>
      <c r="T31" s="1">
        <v>88</v>
      </c>
      <c r="U31" s="1">
        <v>85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16630</v>
      </c>
      <c r="FK31" s="42">
        <v>16640</v>
      </c>
    </row>
    <row r="32" spans="1:167" x14ac:dyDescent="0.25">
      <c r="A32" s="19">
        <v>22</v>
      </c>
      <c r="B32" s="19">
        <v>64804</v>
      </c>
      <c r="C32" s="19" t="s">
        <v>179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Memiliki kemampuan dalam menjelaskan Vektor namun perlu peningkatan menganalisis Perkalian skalar dua Vektor dan  sudut antara dua vektor.</v>
      </c>
      <c r="K32" s="36">
        <f t="shared" si="4"/>
        <v>87.5</v>
      </c>
      <c r="L32" s="28" t="str">
        <f t="shared" si="5"/>
        <v>A</v>
      </c>
      <c r="M32" s="28">
        <f t="shared" si="6"/>
        <v>87.5</v>
      </c>
      <c r="N32" s="28" t="str">
        <f t="shared" si="7"/>
        <v>A</v>
      </c>
      <c r="O32" s="38">
        <v>1</v>
      </c>
      <c r="P32" s="28" t="str">
        <f t="shared" si="8"/>
        <v>Sangat terampil menganalisis tentang sudut antara dua Vektor</v>
      </c>
      <c r="Q32" s="40"/>
      <c r="R32" s="40"/>
      <c r="S32" s="18"/>
      <c r="T32" s="1">
        <v>75</v>
      </c>
      <c r="U32" s="1">
        <v>77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64820</v>
      </c>
      <c r="C33" s="19" t="s">
        <v>180</v>
      </c>
      <c r="D33" s="18"/>
      <c r="E33" s="36">
        <f t="shared" si="0"/>
        <v>74</v>
      </c>
      <c r="F33" s="28" t="str">
        <f t="shared" si="1"/>
        <v>C</v>
      </c>
      <c r="G33" s="28">
        <f>IF((COUNTA(T12:AC12)&gt;0),(ROUND((AVERAGE(T33:AD33)),0)),"")</f>
        <v>74</v>
      </c>
      <c r="H33" s="28" t="str">
        <f t="shared" si="2"/>
        <v>C</v>
      </c>
      <c r="I33" s="38">
        <v>3</v>
      </c>
      <c r="J33" s="28" t="str">
        <f t="shared" si="3"/>
        <v>Memiliki kemampuan dalam menjelaskan Vektor namun perlu peningkatan pemahaman tentang Perkalian skalar dua Vektor dan sudut antara dua Vektor</v>
      </c>
      <c r="K33" s="36">
        <f t="shared" si="4"/>
        <v>85</v>
      </c>
      <c r="L33" s="28" t="str">
        <f t="shared" si="5"/>
        <v>A</v>
      </c>
      <c r="M33" s="28">
        <f t="shared" si="6"/>
        <v>85</v>
      </c>
      <c r="N33" s="28" t="str">
        <f t="shared" si="7"/>
        <v>A</v>
      </c>
      <c r="O33" s="38">
        <v>1</v>
      </c>
      <c r="P33" s="28" t="str">
        <f t="shared" si="8"/>
        <v>Sangat terampil menganalisis tentang sudut antara dua Vektor</v>
      </c>
      <c r="Q33" s="40"/>
      <c r="R33" s="40"/>
      <c r="S33" s="18"/>
      <c r="T33" s="1">
        <v>82</v>
      </c>
      <c r="U33" s="1">
        <v>66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64836</v>
      </c>
      <c r="C34" s="19" t="s">
        <v>181</v>
      </c>
      <c r="D34" s="18"/>
      <c r="E34" s="36">
        <f t="shared" si="0"/>
        <v>85</v>
      </c>
      <c r="F34" s="28" t="str">
        <f t="shared" si="1"/>
        <v>A</v>
      </c>
      <c r="G34" s="28">
        <f>IF((COUNTA(T12:AC12)&gt;0),(ROUND((AVERAGE(T34:AD34)),0)),"")</f>
        <v>85</v>
      </c>
      <c r="H34" s="28" t="str">
        <f t="shared" si="2"/>
        <v>A</v>
      </c>
      <c r="I34" s="38">
        <v>1</v>
      </c>
      <c r="J34" s="28" t="str">
        <f t="shared" si="3"/>
        <v>Memiliki kemampuan dalam menjelaskan Vektor namun perlu peningkatan pemahaman tentang sudut antara dua vektor.</v>
      </c>
      <c r="K34" s="36">
        <f t="shared" si="4"/>
        <v>87.5</v>
      </c>
      <c r="L34" s="28" t="str">
        <f t="shared" si="5"/>
        <v>A</v>
      </c>
      <c r="M34" s="28">
        <f t="shared" si="6"/>
        <v>87.5</v>
      </c>
      <c r="N34" s="28" t="str">
        <f t="shared" si="7"/>
        <v>A</v>
      </c>
      <c r="O34" s="38">
        <v>1</v>
      </c>
      <c r="P34" s="28" t="str">
        <f t="shared" si="8"/>
        <v>Sangat terampil menganalisis tentang sudut antara dua Vektor</v>
      </c>
      <c r="Q34" s="40"/>
      <c r="R34" s="40"/>
      <c r="S34" s="18"/>
      <c r="T34" s="1">
        <v>84</v>
      </c>
      <c r="U34" s="1">
        <v>85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85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64852</v>
      </c>
      <c r="C35" s="19" t="s">
        <v>182</v>
      </c>
      <c r="D35" s="18"/>
      <c r="E35" s="36">
        <f t="shared" si="0"/>
        <v>78</v>
      </c>
      <c r="F35" s="28" t="str">
        <f t="shared" si="1"/>
        <v>B</v>
      </c>
      <c r="G35" s="28">
        <f>IF((COUNTA(T12:AC12)&gt;0),(ROUND((AVERAGE(T35:AD35)),0)),"")</f>
        <v>78</v>
      </c>
      <c r="H35" s="28" t="str">
        <f t="shared" si="2"/>
        <v>B</v>
      </c>
      <c r="I35" s="38">
        <v>2</v>
      </c>
      <c r="J35" s="28" t="str">
        <f t="shared" si="3"/>
        <v>Memiliki kemampuan dalam menjelaskan Vektor namun perlu peningkatan menganalisis Perkalian skalar dua Vektor dan  sudut antara dua vektor.</v>
      </c>
      <c r="K35" s="36">
        <f t="shared" si="4"/>
        <v>85</v>
      </c>
      <c r="L35" s="28" t="str">
        <f t="shared" si="5"/>
        <v>A</v>
      </c>
      <c r="M35" s="28">
        <f t="shared" si="6"/>
        <v>85</v>
      </c>
      <c r="N35" s="28" t="str">
        <f t="shared" si="7"/>
        <v>A</v>
      </c>
      <c r="O35" s="38">
        <v>1</v>
      </c>
      <c r="P35" s="28" t="str">
        <f t="shared" si="8"/>
        <v>Sangat terampil menganalisis tentang sudut antara dua Vektor</v>
      </c>
      <c r="Q35" s="40"/>
      <c r="R35" s="40"/>
      <c r="S35" s="18"/>
      <c r="T35" s="1">
        <v>71</v>
      </c>
      <c r="U35" s="1">
        <v>85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64868</v>
      </c>
      <c r="C36" s="19" t="s">
        <v>183</v>
      </c>
      <c r="D36" s="18"/>
      <c r="E36" s="36">
        <f t="shared" si="0"/>
        <v>74</v>
      </c>
      <c r="F36" s="28" t="str">
        <f t="shared" si="1"/>
        <v>C</v>
      </c>
      <c r="G36" s="28">
        <f>IF((COUNTA(T12:AC12)&gt;0),(ROUND((AVERAGE(T36:AD36)),0)),"")</f>
        <v>74</v>
      </c>
      <c r="H36" s="28" t="str">
        <f t="shared" si="2"/>
        <v>C</v>
      </c>
      <c r="I36" s="38">
        <v>3</v>
      </c>
      <c r="J36" s="28" t="str">
        <f t="shared" si="3"/>
        <v>Memiliki kemampuan dalam menjelaskan Vektor namun perlu peningkatan pemahaman tentang Perkalian skalar dua Vektor dan sudut antara dua Vektor</v>
      </c>
      <c r="K36" s="36">
        <f t="shared" si="4"/>
        <v>85</v>
      </c>
      <c r="L36" s="28" t="str">
        <f t="shared" si="5"/>
        <v>A</v>
      </c>
      <c r="M36" s="28">
        <f t="shared" si="6"/>
        <v>85</v>
      </c>
      <c r="N36" s="28" t="str">
        <f t="shared" si="7"/>
        <v>A</v>
      </c>
      <c r="O36" s="38">
        <v>1</v>
      </c>
      <c r="P36" s="28" t="str">
        <f t="shared" si="8"/>
        <v>Sangat terampil menganalisis tentang sudut antara dua Vektor</v>
      </c>
      <c r="Q36" s="40"/>
      <c r="R36" s="40"/>
      <c r="S36" s="18"/>
      <c r="T36" s="1">
        <v>70</v>
      </c>
      <c r="U36" s="1">
        <v>78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64884</v>
      </c>
      <c r="C37" s="19" t="s">
        <v>184</v>
      </c>
      <c r="D37" s="18"/>
      <c r="E37" s="36">
        <f t="shared" si="0"/>
        <v>71</v>
      </c>
      <c r="F37" s="28" t="str">
        <f t="shared" si="1"/>
        <v>C</v>
      </c>
      <c r="G37" s="28">
        <f>IF((COUNTA(T12:AC12)&gt;0),(ROUND((AVERAGE(T37:AD37)),0)),"")</f>
        <v>71</v>
      </c>
      <c r="H37" s="28" t="str">
        <f t="shared" si="2"/>
        <v>C</v>
      </c>
      <c r="I37" s="38">
        <v>3</v>
      </c>
      <c r="J37" s="28" t="str">
        <f t="shared" si="3"/>
        <v>Memiliki kemampuan dalam menjelaskan Vektor namun perlu peningkatan pemahaman tentang Perkalian skalar dua Vektor dan sudut antara dua Vektor</v>
      </c>
      <c r="K37" s="36">
        <f t="shared" si="4"/>
        <v>85</v>
      </c>
      <c r="L37" s="28" t="str">
        <f t="shared" si="5"/>
        <v>A</v>
      </c>
      <c r="M37" s="28">
        <f t="shared" si="6"/>
        <v>85</v>
      </c>
      <c r="N37" s="28" t="str">
        <f t="shared" si="7"/>
        <v>A</v>
      </c>
      <c r="O37" s="38">
        <v>1</v>
      </c>
      <c r="P37" s="28" t="str">
        <f t="shared" si="8"/>
        <v>Sangat terampil menganalisis tentang sudut antara dua Vektor</v>
      </c>
      <c r="Q37" s="40"/>
      <c r="R37" s="40"/>
      <c r="S37" s="18"/>
      <c r="T37" s="1">
        <v>72</v>
      </c>
      <c r="U37" s="1">
        <v>70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64900</v>
      </c>
      <c r="C38" s="19" t="s">
        <v>185</v>
      </c>
      <c r="D38" s="18"/>
      <c r="E38" s="36">
        <f t="shared" si="0"/>
        <v>73</v>
      </c>
      <c r="F38" s="28" t="str">
        <f t="shared" si="1"/>
        <v>C</v>
      </c>
      <c r="G38" s="28">
        <f>IF((COUNTA(T12:AC12)&gt;0),(ROUND((AVERAGE(T38:AD38)),0)),"")</f>
        <v>73</v>
      </c>
      <c r="H38" s="28" t="str">
        <f t="shared" si="2"/>
        <v>C</v>
      </c>
      <c r="I38" s="38">
        <v>3</v>
      </c>
      <c r="J38" s="28" t="str">
        <f t="shared" si="3"/>
        <v>Memiliki kemampuan dalam menjelaskan Vektor namun perlu peningkatan pemahaman tentang Perkalian skalar dua Vektor dan sudut antara dua Vektor</v>
      </c>
      <c r="K38" s="36">
        <f t="shared" si="4"/>
        <v>85</v>
      </c>
      <c r="L38" s="28" t="str">
        <f t="shared" si="5"/>
        <v>A</v>
      </c>
      <c r="M38" s="28">
        <f t="shared" si="6"/>
        <v>85</v>
      </c>
      <c r="N38" s="28" t="str">
        <f t="shared" si="7"/>
        <v>A</v>
      </c>
      <c r="O38" s="38">
        <v>1</v>
      </c>
      <c r="P38" s="28" t="str">
        <f t="shared" si="8"/>
        <v>Sangat terampil menganalisis tentang sudut antara dua Vektor</v>
      </c>
      <c r="Q38" s="40"/>
      <c r="R38" s="40"/>
      <c r="S38" s="18"/>
      <c r="T38" s="1">
        <v>72</v>
      </c>
      <c r="U38" s="1">
        <v>74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64916</v>
      </c>
      <c r="C39" s="19" t="s">
        <v>186</v>
      </c>
      <c r="D39" s="18"/>
      <c r="E39" s="36">
        <f t="shared" si="0"/>
        <v>70</v>
      </c>
      <c r="F39" s="28" t="str">
        <f t="shared" si="1"/>
        <v>C</v>
      </c>
      <c r="G39" s="28">
        <f>IF((COUNTA(T12:AC12)&gt;0),(ROUND((AVERAGE(T39:AD39)),0)),"")</f>
        <v>70</v>
      </c>
      <c r="H39" s="28" t="str">
        <f t="shared" si="2"/>
        <v>C</v>
      </c>
      <c r="I39" s="38">
        <v>3</v>
      </c>
      <c r="J39" s="28" t="str">
        <f t="shared" si="3"/>
        <v>Memiliki kemampuan dalam menjelaskan Vektor namun perlu peningkatan pemahaman tentang Perkalian skalar dua Vektor dan sudut antara dua Vektor</v>
      </c>
      <c r="K39" s="36">
        <f t="shared" si="4"/>
        <v>82.5</v>
      </c>
      <c r="L39" s="28" t="str">
        <f t="shared" si="5"/>
        <v>B</v>
      </c>
      <c r="M39" s="28">
        <f t="shared" si="6"/>
        <v>82.5</v>
      </c>
      <c r="N39" s="28" t="str">
        <f t="shared" si="7"/>
        <v>B</v>
      </c>
      <c r="O39" s="38">
        <v>2</v>
      </c>
      <c r="P39" s="28" t="str">
        <f t="shared" si="8"/>
        <v xml:space="preserve">Sangat terampil menyelesaikan  tentang  perkalian skalar dua vektor </v>
      </c>
      <c r="Q39" s="40"/>
      <c r="R39" s="40"/>
      <c r="S39" s="18"/>
      <c r="T39" s="1">
        <v>73</v>
      </c>
      <c r="U39" s="1">
        <v>66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85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64932</v>
      </c>
      <c r="C40" s="19" t="s">
        <v>187</v>
      </c>
      <c r="D40" s="18"/>
      <c r="E40" s="36">
        <f t="shared" si="0"/>
        <v>70</v>
      </c>
      <c r="F40" s="28" t="str">
        <f t="shared" si="1"/>
        <v>C</v>
      </c>
      <c r="G40" s="28">
        <f>IF((COUNTA(T12:AC12)&gt;0),(ROUND((AVERAGE(T40:AD40)),0)),"")</f>
        <v>70</v>
      </c>
      <c r="H40" s="28" t="str">
        <f t="shared" si="2"/>
        <v>C</v>
      </c>
      <c r="I40" s="38">
        <v>3</v>
      </c>
      <c r="J40" s="28" t="str">
        <f t="shared" si="3"/>
        <v>Memiliki kemampuan dalam menjelaskan Vektor namun perlu peningkatan pemahaman tentang Perkalian skalar dua Vektor dan sudut antara dua Vektor</v>
      </c>
      <c r="K40" s="36">
        <f t="shared" si="4"/>
        <v>80</v>
      </c>
      <c r="L40" s="28" t="str">
        <f t="shared" si="5"/>
        <v>B</v>
      </c>
      <c r="M40" s="28">
        <f t="shared" si="6"/>
        <v>80</v>
      </c>
      <c r="N40" s="28" t="str">
        <f t="shared" si="7"/>
        <v>B</v>
      </c>
      <c r="O40" s="38">
        <v>2</v>
      </c>
      <c r="P40" s="28" t="str">
        <f t="shared" si="8"/>
        <v xml:space="preserve">Sangat terampil menyelesaikan  tentang  perkalian skalar dua vektor </v>
      </c>
      <c r="Q40" s="40"/>
      <c r="R40" s="40"/>
      <c r="S40" s="18"/>
      <c r="T40" s="1">
        <v>70</v>
      </c>
      <c r="U40" s="1">
        <v>70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75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64948</v>
      </c>
      <c r="C41" s="19" t="s">
        <v>188</v>
      </c>
      <c r="D41" s="18"/>
      <c r="E41" s="36">
        <f t="shared" si="0"/>
        <v>70</v>
      </c>
      <c r="F41" s="28" t="str">
        <f t="shared" si="1"/>
        <v>C</v>
      </c>
      <c r="G41" s="28">
        <f>IF((COUNTA(T12:AC12)&gt;0),(ROUND((AVERAGE(T41:AD41)),0)),"")</f>
        <v>70</v>
      </c>
      <c r="H41" s="28" t="str">
        <f t="shared" si="2"/>
        <v>C</v>
      </c>
      <c r="I41" s="38">
        <v>3</v>
      </c>
      <c r="J41" s="28" t="str">
        <f t="shared" si="3"/>
        <v>Memiliki kemampuan dalam menjelaskan Vektor namun perlu peningkatan pemahaman tentang Perkalian skalar dua Vektor dan sudut antara dua Vektor</v>
      </c>
      <c r="K41" s="36">
        <f t="shared" si="4"/>
        <v>80</v>
      </c>
      <c r="L41" s="28" t="str">
        <f t="shared" si="5"/>
        <v>B</v>
      </c>
      <c r="M41" s="28">
        <f t="shared" si="6"/>
        <v>80</v>
      </c>
      <c r="N41" s="28" t="str">
        <f t="shared" si="7"/>
        <v>B</v>
      </c>
      <c r="O41" s="38">
        <v>2</v>
      </c>
      <c r="P41" s="28" t="str">
        <f t="shared" si="8"/>
        <v xml:space="preserve">Sangat terampil menyelesaikan  tentang  perkalian skalar dua vektor </v>
      </c>
      <c r="Q41" s="40"/>
      <c r="R41" s="40"/>
      <c r="S41" s="18"/>
      <c r="T41" s="1">
        <v>70</v>
      </c>
      <c r="U41" s="1">
        <v>70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85</v>
      </c>
      <c r="AG41" s="1">
        <v>75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64964</v>
      </c>
      <c r="C42" s="19" t="s">
        <v>189</v>
      </c>
      <c r="D42" s="18"/>
      <c r="E42" s="36">
        <f t="shared" si="0"/>
        <v>74</v>
      </c>
      <c r="F42" s="28" t="str">
        <f t="shared" si="1"/>
        <v>C</v>
      </c>
      <c r="G42" s="28">
        <f>IF((COUNTA(T12:AC12)&gt;0),(ROUND((AVERAGE(T42:AD42)),0)),"")</f>
        <v>74</v>
      </c>
      <c r="H42" s="28" t="str">
        <f t="shared" si="2"/>
        <v>C</v>
      </c>
      <c r="I42" s="38">
        <v>3</v>
      </c>
      <c r="J42" s="28" t="str">
        <f t="shared" si="3"/>
        <v>Memiliki kemampuan dalam menjelaskan Vektor namun perlu peningkatan pemahaman tentang Perkalian skalar dua Vektor dan sudut antara dua Vektor</v>
      </c>
      <c r="K42" s="36">
        <f t="shared" si="4"/>
        <v>75</v>
      </c>
      <c r="L42" s="28" t="str">
        <f t="shared" si="5"/>
        <v>C</v>
      </c>
      <c r="M42" s="28">
        <f t="shared" si="6"/>
        <v>75</v>
      </c>
      <c r="N42" s="28" t="str">
        <f t="shared" si="7"/>
        <v>C</v>
      </c>
      <c r="O42" s="38">
        <v>3</v>
      </c>
      <c r="P42" s="28" t="str">
        <f t="shared" si="8"/>
        <v xml:space="preserve">Sangat terampil menyelesaikan  tentang  Operasi Vektor </v>
      </c>
      <c r="Q42" s="40"/>
      <c r="R42" s="40"/>
      <c r="S42" s="18"/>
      <c r="T42" s="1">
        <v>70</v>
      </c>
      <c r="U42" s="1">
        <v>78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>
        <v>75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64980</v>
      </c>
      <c r="C43" s="19" t="s">
        <v>190</v>
      </c>
      <c r="D43" s="18"/>
      <c r="E43" s="36">
        <f t="shared" si="0"/>
        <v>90</v>
      </c>
      <c r="F43" s="28" t="str">
        <f t="shared" si="1"/>
        <v>A</v>
      </c>
      <c r="G43" s="28">
        <f>IF((COUNTA(T12:AC12)&gt;0),(ROUND((AVERAGE(T43:AD43)),0)),"")</f>
        <v>90</v>
      </c>
      <c r="H43" s="28" t="str">
        <f t="shared" si="2"/>
        <v>A</v>
      </c>
      <c r="I43" s="38">
        <v>1</v>
      </c>
      <c r="J43" s="28" t="str">
        <f t="shared" si="3"/>
        <v>Memiliki kemampuan dalam menjelaskan Vektor namun perlu peningkatan pemahaman tentang sudut antara dua vektor.</v>
      </c>
      <c r="K43" s="36">
        <f t="shared" si="4"/>
        <v>87.5</v>
      </c>
      <c r="L43" s="28" t="str">
        <f t="shared" si="5"/>
        <v>A</v>
      </c>
      <c r="M43" s="28">
        <f t="shared" si="6"/>
        <v>87.5</v>
      </c>
      <c r="N43" s="28" t="str">
        <f t="shared" si="7"/>
        <v>A</v>
      </c>
      <c r="O43" s="38">
        <v>1</v>
      </c>
      <c r="P43" s="28" t="str">
        <f t="shared" si="8"/>
        <v>Sangat terampil menganalisis tentang sudut antara dua Vektor</v>
      </c>
      <c r="Q43" s="40"/>
      <c r="R43" s="40"/>
      <c r="S43" s="18"/>
      <c r="T43" s="1">
        <v>87</v>
      </c>
      <c r="U43" s="1">
        <v>92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85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64996</v>
      </c>
      <c r="C44" s="19" t="s">
        <v>191</v>
      </c>
      <c r="D44" s="18"/>
      <c r="E44" s="36">
        <f t="shared" si="0"/>
        <v>75</v>
      </c>
      <c r="F44" s="28" t="str">
        <f t="shared" si="1"/>
        <v>C</v>
      </c>
      <c r="G44" s="28">
        <f>IF((COUNTA(T12:AC12)&gt;0),(ROUND((AVERAGE(T44:AD44)),0)),"")</f>
        <v>75</v>
      </c>
      <c r="H44" s="28" t="str">
        <f t="shared" si="2"/>
        <v>C</v>
      </c>
      <c r="I44" s="38">
        <v>3</v>
      </c>
      <c r="J44" s="28" t="str">
        <f t="shared" si="3"/>
        <v>Memiliki kemampuan dalam menjelaskan Vektor namun perlu peningkatan pemahaman tentang Perkalian skalar dua Vektor dan sudut antara dua Vektor</v>
      </c>
      <c r="K44" s="36">
        <f t="shared" si="4"/>
        <v>85</v>
      </c>
      <c r="L44" s="28" t="str">
        <f t="shared" si="5"/>
        <v>A</v>
      </c>
      <c r="M44" s="28">
        <f t="shared" si="6"/>
        <v>85</v>
      </c>
      <c r="N44" s="28" t="str">
        <f t="shared" si="7"/>
        <v>A</v>
      </c>
      <c r="O44" s="38">
        <v>1</v>
      </c>
      <c r="P44" s="28" t="str">
        <f t="shared" si="8"/>
        <v>Sangat terampil menganalisis tentang sudut antara dua Vektor</v>
      </c>
      <c r="Q44" s="40"/>
      <c r="R44" s="40"/>
      <c r="S44" s="18"/>
      <c r="T44" s="1">
        <v>70</v>
      </c>
      <c r="U44" s="1">
        <v>80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80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65012</v>
      </c>
      <c r="C45" s="19" t="s">
        <v>192</v>
      </c>
      <c r="D45" s="18"/>
      <c r="E45" s="36">
        <f t="shared" si="0"/>
        <v>72</v>
      </c>
      <c r="F45" s="28" t="str">
        <f t="shared" si="1"/>
        <v>C</v>
      </c>
      <c r="G45" s="28">
        <f>IF((COUNTA(T12:AC12)&gt;0),(ROUND((AVERAGE(T45:AD45)),0)),"")</f>
        <v>72</v>
      </c>
      <c r="H45" s="28" t="str">
        <f t="shared" si="2"/>
        <v>C</v>
      </c>
      <c r="I45" s="38">
        <v>3</v>
      </c>
      <c r="J45" s="28" t="str">
        <f t="shared" si="3"/>
        <v>Memiliki kemampuan dalam menjelaskan Vektor namun perlu peningkatan pemahaman tentang Perkalian skalar dua Vektor dan sudut antara dua Vektor</v>
      </c>
      <c r="K45" s="36">
        <f t="shared" si="4"/>
        <v>87.5</v>
      </c>
      <c r="L45" s="28" t="str">
        <f t="shared" si="5"/>
        <v>A</v>
      </c>
      <c r="M45" s="28">
        <f t="shared" si="6"/>
        <v>87.5</v>
      </c>
      <c r="N45" s="28" t="str">
        <f t="shared" si="7"/>
        <v>A</v>
      </c>
      <c r="O45" s="38">
        <v>1</v>
      </c>
      <c r="P45" s="28" t="str">
        <f t="shared" si="8"/>
        <v>Sangat terampil menganalisis tentang sudut antara dua Vektor</v>
      </c>
      <c r="Q45" s="40"/>
      <c r="R45" s="40"/>
      <c r="S45" s="18"/>
      <c r="T45" s="1">
        <v>70</v>
      </c>
      <c r="U45" s="1">
        <v>73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65028</v>
      </c>
      <c r="C46" s="19" t="s">
        <v>193</v>
      </c>
      <c r="D46" s="18"/>
      <c r="E46" s="36">
        <f t="shared" si="0"/>
        <v>74</v>
      </c>
      <c r="F46" s="28" t="str">
        <f t="shared" si="1"/>
        <v>C</v>
      </c>
      <c r="G46" s="28">
        <f>IF((COUNTA(T12:AC12)&gt;0),(ROUND((AVERAGE(T46:AD46)),0)),"")</f>
        <v>74</v>
      </c>
      <c r="H46" s="28" t="str">
        <f t="shared" si="2"/>
        <v>C</v>
      </c>
      <c r="I46" s="38">
        <v>3</v>
      </c>
      <c r="J46" s="28" t="str">
        <f t="shared" si="3"/>
        <v>Memiliki kemampuan dalam menjelaskan Vektor namun perlu peningkatan pemahaman tentang Perkalian skalar dua Vektor dan sudut antara dua Vektor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Sangat terampil menganalisis tentang sudut antara dua Vektor</v>
      </c>
      <c r="Q46" s="40"/>
      <c r="R46" s="40"/>
      <c r="S46" s="18"/>
      <c r="T46" s="1">
        <v>70</v>
      </c>
      <c r="U46" s="1">
        <v>78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3" sqref="FH13:FH1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493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493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117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65044</v>
      </c>
      <c r="C11" s="19" t="s">
        <v>195</v>
      </c>
      <c r="D11" s="18"/>
      <c r="E11" s="36">
        <f t="shared" ref="E11:E50" si="0">IF((COUNTA(T11:AC11)&gt;0),(ROUND((AVERAGE(T11:AC11)),0)),"")</f>
        <v>70</v>
      </c>
      <c r="F11" s="28" t="str">
        <f t="shared" ref="F11:F50" si="1">IF(AND(ISNUMBER(E11),E11&gt;=1),IF(E11&lt;=$FD$13,$FE$13,IF(E11&lt;=$FD$14,$FE$14,IF(E11&lt;=$FD$15,$FE$15,IF(E11&lt;=$FD$16,$FE$16,)))), "")</f>
        <v>C</v>
      </c>
      <c r="G11" s="28">
        <f>IF((COUNTA(T11:AC11)&gt;0),(ROUND((AVERAGE(T11:AD11)),0)),"")</f>
        <v>70</v>
      </c>
      <c r="H11" s="28" t="str">
        <f t="shared" ref="H11:H50" si="2">IF(AND(ISNUMBER(G11),G11&gt;=1),IF(G11&lt;=$FD$13,$FE$13,IF(G11&lt;=$FD$14,$FE$14,IF(G11&lt;=$FD$15,$FE$15,IF(G11&lt;=$FD$16,$FE$16,)))), "")</f>
        <v>C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menjelaskan Vektor namun perlu peningkatan pemahaman tentang Perkalian skalar dua Vektor dan sudut antara dua Vektor</v>
      </c>
      <c r="K11" s="36">
        <f t="shared" ref="K11:K50" si="4">IF((COUNTA(AF11:AO11)&gt;0),AVERAGE(AF11:AO11),"")</f>
        <v>80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 xml:space="preserve">Sangat terampil menyelesaikan  tentang  perkalian skalar dua vektor </v>
      </c>
      <c r="Q11" s="40"/>
      <c r="R11" s="40"/>
      <c r="S11" s="18"/>
      <c r="T11" s="1">
        <v>70</v>
      </c>
      <c r="U11" s="1">
        <v>70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1">
        <v>80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65060</v>
      </c>
      <c r="C12" s="19" t="s">
        <v>196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menjelaskan Vektor namun perlu peningkatan pemahaman tentang sudut antara dua vektor.</v>
      </c>
      <c r="K12" s="36">
        <f t="shared" si="4"/>
        <v>85</v>
      </c>
      <c r="L12" s="28" t="str">
        <f t="shared" si="5"/>
        <v>A</v>
      </c>
      <c r="M12" s="28">
        <f t="shared" si="6"/>
        <v>85</v>
      </c>
      <c r="N12" s="28" t="str">
        <f t="shared" si="7"/>
        <v>A</v>
      </c>
      <c r="O12" s="38">
        <v>1</v>
      </c>
      <c r="P12" s="28" t="str">
        <f t="shared" si="8"/>
        <v>Sangat terampil menganalisis tentang sudut antara dua Vektor</v>
      </c>
      <c r="Q12" s="40"/>
      <c r="R12" s="40"/>
      <c r="S12" s="18"/>
      <c r="T12" s="1">
        <v>82</v>
      </c>
      <c r="U12" s="1">
        <v>90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80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65075</v>
      </c>
      <c r="C13" s="19" t="s">
        <v>197</v>
      </c>
      <c r="D13" s="18"/>
      <c r="E13" s="36">
        <f t="shared" si="0"/>
        <v>70</v>
      </c>
      <c r="F13" s="28" t="str">
        <f t="shared" si="1"/>
        <v>C</v>
      </c>
      <c r="G13" s="28">
        <f>IF((COUNTA(T12:AC12)&gt;0),(ROUND((AVERAGE(T13:AD13)),0)),"")</f>
        <v>70</v>
      </c>
      <c r="H13" s="28" t="str">
        <f t="shared" si="2"/>
        <v>C</v>
      </c>
      <c r="I13" s="38">
        <v>3</v>
      </c>
      <c r="J13" s="28" t="str">
        <f t="shared" si="3"/>
        <v>Memiliki kemampuan dalam menjelaskan Vektor namun perlu peningkatan pemahaman tentang Perkalian skalar dua Vektor dan sudut antara dua Vektor</v>
      </c>
      <c r="K13" s="36">
        <f t="shared" si="4"/>
        <v>80</v>
      </c>
      <c r="L13" s="28" t="str">
        <f t="shared" si="5"/>
        <v>B</v>
      </c>
      <c r="M13" s="28">
        <f t="shared" si="6"/>
        <v>80</v>
      </c>
      <c r="N13" s="28" t="str">
        <f t="shared" si="7"/>
        <v>B</v>
      </c>
      <c r="O13" s="38">
        <v>2</v>
      </c>
      <c r="P13" s="28" t="str">
        <f t="shared" si="8"/>
        <v xml:space="preserve">Sangat terampil menyelesaikan  tentang  perkalian skalar dua vektor </v>
      </c>
      <c r="Q13" s="40"/>
      <c r="R13" s="40"/>
      <c r="S13" s="18"/>
      <c r="T13" s="1">
        <v>70</v>
      </c>
      <c r="U13" s="1">
        <v>70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1">
        <v>80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69</v>
      </c>
      <c r="FJ13" s="42">
        <v>16641</v>
      </c>
      <c r="FK13" s="42">
        <v>16651</v>
      </c>
    </row>
    <row r="14" spans="1:167" x14ac:dyDescent="0.25">
      <c r="A14" s="19">
        <v>4</v>
      </c>
      <c r="B14" s="19">
        <v>65092</v>
      </c>
      <c r="C14" s="19" t="s">
        <v>198</v>
      </c>
      <c r="D14" s="18"/>
      <c r="E14" s="36">
        <f t="shared" si="0"/>
        <v>73</v>
      </c>
      <c r="F14" s="28" t="str">
        <f t="shared" si="1"/>
        <v>C</v>
      </c>
      <c r="G14" s="28">
        <f>IF((COUNTA(T12:AC12)&gt;0),(ROUND((AVERAGE(T14:AD14)),0)),"")</f>
        <v>73</v>
      </c>
      <c r="H14" s="28" t="str">
        <f t="shared" si="2"/>
        <v>C</v>
      </c>
      <c r="I14" s="38">
        <v>3</v>
      </c>
      <c r="J14" s="28" t="str">
        <f t="shared" si="3"/>
        <v>Memiliki kemampuan dalam menjelaskan Vektor namun perlu peningkatan pemahaman tentang Perkalian skalar dua Vektor dan sudut antara dua Vektor</v>
      </c>
      <c r="K14" s="36">
        <f t="shared" si="4"/>
        <v>82.5</v>
      </c>
      <c r="L14" s="28" t="str">
        <f t="shared" si="5"/>
        <v>B</v>
      </c>
      <c r="M14" s="28">
        <f t="shared" si="6"/>
        <v>82.5</v>
      </c>
      <c r="N14" s="28" t="str">
        <f t="shared" si="7"/>
        <v>B</v>
      </c>
      <c r="O14" s="38">
        <v>2</v>
      </c>
      <c r="P14" s="28" t="str">
        <f t="shared" si="8"/>
        <v xml:space="preserve">Sangat terampil menyelesaikan  tentang  perkalian skalar dua vektor </v>
      </c>
      <c r="Q14" s="40"/>
      <c r="R14" s="40"/>
      <c r="S14" s="18"/>
      <c r="T14" s="1">
        <v>75</v>
      </c>
      <c r="U14" s="1">
        <v>71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1">
        <v>85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65108</v>
      </c>
      <c r="C15" s="19" t="s">
        <v>199</v>
      </c>
      <c r="D15" s="18"/>
      <c r="E15" s="36">
        <f t="shared" si="0"/>
        <v>84</v>
      </c>
      <c r="F15" s="28" t="str">
        <f t="shared" si="1"/>
        <v>B</v>
      </c>
      <c r="G15" s="28">
        <f>IF((COUNTA(T12:AC12)&gt;0),(ROUND((AVERAGE(T15:AD15)),0)),"")</f>
        <v>84</v>
      </c>
      <c r="H15" s="28" t="str">
        <f t="shared" si="2"/>
        <v>B</v>
      </c>
      <c r="I15" s="38">
        <v>2</v>
      </c>
      <c r="J15" s="28" t="str">
        <f t="shared" si="3"/>
        <v>Memiliki kemampuan dalam menjelaskan Vektor namun perlu peningkatan menganalisis Perkalian skalar dua Vektor dan  sudut antara dua vektor.</v>
      </c>
      <c r="K15" s="36">
        <f t="shared" si="4"/>
        <v>85</v>
      </c>
      <c r="L15" s="28" t="str">
        <f t="shared" si="5"/>
        <v>A</v>
      </c>
      <c r="M15" s="28">
        <f t="shared" si="6"/>
        <v>85</v>
      </c>
      <c r="N15" s="28" t="str">
        <f t="shared" si="7"/>
        <v>A</v>
      </c>
      <c r="O15" s="38">
        <v>1</v>
      </c>
      <c r="P15" s="28" t="str">
        <f t="shared" si="8"/>
        <v>Sangat terampil menganalisis tentang sudut antara dua Vektor</v>
      </c>
      <c r="Q15" s="40"/>
      <c r="R15" s="40"/>
      <c r="S15" s="18"/>
      <c r="T15" s="1">
        <v>80</v>
      </c>
      <c r="U15" s="1">
        <v>87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72</v>
      </c>
      <c r="FI15" s="44" t="s">
        <v>73</v>
      </c>
      <c r="FJ15" s="42">
        <v>16642</v>
      </c>
      <c r="FK15" s="42">
        <v>16652</v>
      </c>
    </row>
    <row r="16" spans="1:167" x14ac:dyDescent="0.25">
      <c r="A16" s="19">
        <v>6</v>
      </c>
      <c r="B16" s="19">
        <v>65124</v>
      </c>
      <c r="C16" s="19" t="s">
        <v>200</v>
      </c>
      <c r="D16" s="18"/>
      <c r="E16" s="36">
        <f t="shared" si="0"/>
        <v>76</v>
      </c>
      <c r="F16" s="28" t="str">
        <f t="shared" si="1"/>
        <v>B</v>
      </c>
      <c r="G16" s="28">
        <f>IF((COUNTA(T12:AC12)&gt;0),(ROUND((AVERAGE(T16:AD16)),0)),"")</f>
        <v>76</v>
      </c>
      <c r="H16" s="28" t="str">
        <f t="shared" si="2"/>
        <v>B</v>
      </c>
      <c r="I16" s="38">
        <v>2</v>
      </c>
      <c r="J16" s="28" t="str">
        <f t="shared" si="3"/>
        <v>Memiliki kemampuan dalam menjelaskan Vektor namun perlu peningkatan menganalisis Perkalian skalar dua Vektor dan  sudut antara dua vektor.</v>
      </c>
      <c r="K16" s="36">
        <f t="shared" si="4"/>
        <v>82.5</v>
      </c>
      <c r="L16" s="28" t="str">
        <f t="shared" si="5"/>
        <v>B</v>
      </c>
      <c r="M16" s="28">
        <f t="shared" si="6"/>
        <v>82.5</v>
      </c>
      <c r="N16" s="28" t="str">
        <f t="shared" si="7"/>
        <v>B</v>
      </c>
      <c r="O16" s="38">
        <v>2</v>
      </c>
      <c r="P16" s="28" t="str">
        <f t="shared" si="8"/>
        <v xml:space="preserve">Sangat terampil menyelesaikan  tentang  perkalian skalar dua vektor </v>
      </c>
      <c r="Q16" s="40"/>
      <c r="R16" s="40"/>
      <c r="S16" s="18"/>
      <c r="T16" s="1">
        <v>82</v>
      </c>
      <c r="U16" s="1">
        <v>70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1">
        <v>85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65140</v>
      </c>
      <c r="C17" s="19" t="s">
        <v>201</v>
      </c>
      <c r="D17" s="18"/>
      <c r="E17" s="36">
        <f t="shared" si="0"/>
        <v>72</v>
      </c>
      <c r="F17" s="28" t="str">
        <f t="shared" si="1"/>
        <v>C</v>
      </c>
      <c r="G17" s="28">
        <f>IF((COUNTA(T12:AC12)&gt;0),(ROUND((AVERAGE(T17:AD17)),0)),"")</f>
        <v>72</v>
      </c>
      <c r="H17" s="28" t="str">
        <f t="shared" si="2"/>
        <v>C</v>
      </c>
      <c r="I17" s="38">
        <v>3</v>
      </c>
      <c r="J17" s="28" t="str">
        <f t="shared" si="3"/>
        <v>Memiliki kemampuan dalam menjelaskan Vektor namun perlu peningkatan pemahaman tentang Perkalian skalar dua Vektor dan sudut antara dua Vektor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 xml:space="preserve">Sangat terampil menyelesaikan  tentang  perkalian skalar dua vektor </v>
      </c>
      <c r="Q17" s="40"/>
      <c r="R17" s="40"/>
      <c r="S17" s="18"/>
      <c r="T17" s="1">
        <v>70</v>
      </c>
      <c r="U17" s="1">
        <v>73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1">
        <v>80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231</v>
      </c>
      <c r="FI17" s="44" t="s">
        <v>76</v>
      </c>
      <c r="FJ17" s="42">
        <v>16643</v>
      </c>
      <c r="FK17" s="42">
        <v>16653</v>
      </c>
    </row>
    <row r="18" spans="1:167" x14ac:dyDescent="0.25">
      <c r="A18" s="19">
        <v>8</v>
      </c>
      <c r="B18" s="19">
        <v>65155</v>
      </c>
      <c r="C18" s="19" t="s">
        <v>202</v>
      </c>
      <c r="D18" s="18"/>
      <c r="E18" s="36">
        <f t="shared" si="0"/>
        <v>72</v>
      </c>
      <c r="F18" s="28" t="str">
        <f t="shared" si="1"/>
        <v>C</v>
      </c>
      <c r="G18" s="28">
        <f>IF((COUNTA(T12:AC12)&gt;0),(ROUND((AVERAGE(T18:AD18)),0)),"")</f>
        <v>72</v>
      </c>
      <c r="H18" s="28" t="str">
        <f t="shared" si="2"/>
        <v>C</v>
      </c>
      <c r="I18" s="38">
        <v>3</v>
      </c>
      <c r="J18" s="28" t="str">
        <f t="shared" si="3"/>
        <v>Memiliki kemampuan dalam menjelaskan Vektor namun perlu peningkatan pemahaman tentang Perkalian skalar dua Vektor dan sudut antara dua Vektor</v>
      </c>
      <c r="K18" s="36">
        <f t="shared" si="4"/>
        <v>80</v>
      </c>
      <c r="L18" s="28" t="str">
        <f t="shared" si="5"/>
        <v>B</v>
      </c>
      <c r="M18" s="28">
        <f t="shared" si="6"/>
        <v>80</v>
      </c>
      <c r="N18" s="28" t="str">
        <f t="shared" si="7"/>
        <v>B</v>
      </c>
      <c r="O18" s="38">
        <v>2</v>
      </c>
      <c r="P18" s="28" t="str">
        <f t="shared" si="8"/>
        <v xml:space="preserve">Sangat terampil menyelesaikan  tentang  perkalian skalar dua vektor </v>
      </c>
      <c r="Q18" s="40"/>
      <c r="R18" s="40"/>
      <c r="S18" s="18"/>
      <c r="T18" s="1">
        <v>64</v>
      </c>
      <c r="U18" s="1">
        <v>80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65172</v>
      </c>
      <c r="C19" s="19" t="s">
        <v>203</v>
      </c>
      <c r="D19" s="18"/>
      <c r="E19" s="36">
        <f t="shared" si="0"/>
        <v>72</v>
      </c>
      <c r="F19" s="28" t="str">
        <f t="shared" si="1"/>
        <v>C</v>
      </c>
      <c r="G19" s="28">
        <f>IF((COUNTA(T12:AC12)&gt;0),(ROUND((AVERAGE(T19:AD19)),0)),"")</f>
        <v>72</v>
      </c>
      <c r="H19" s="28" t="str">
        <f t="shared" si="2"/>
        <v>C</v>
      </c>
      <c r="I19" s="38">
        <v>3</v>
      </c>
      <c r="J19" s="28" t="str">
        <f t="shared" si="3"/>
        <v>Memiliki kemampuan dalam menjelaskan Vektor namun perlu peningkatan pemahaman tentang Perkalian skalar dua Vektor dan sudut antara dua Vektor</v>
      </c>
      <c r="K19" s="36">
        <f t="shared" si="4"/>
        <v>80</v>
      </c>
      <c r="L19" s="28" t="str">
        <f t="shared" si="5"/>
        <v>B</v>
      </c>
      <c r="M19" s="28">
        <f t="shared" si="6"/>
        <v>80</v>
      </c>
      <c r="N19" s="28" t="str">
        <f t="shared" si="7"/>
        <v>B</v>
      </c>
      <c r="O19" s="38">
        <v>2</v>
      </c>
      <c r="P19" s="28" t="str">
        <f t="shared" si="8"/>
        <v xml:space="preserve">Sangat terampil menyelesaikan  tentang  perkalian skalar dua vektor </v>
      </c>
      <c r="Q19" s="40"/>
      <c r="R19" s="40"/>
      <c r="S19" s="18"/>
      <c r="T19" s="1">
        <v>64</v>
      </c>
      <c r="U19" s="1">
        <v>79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/>
      <c r="FI19" s="44"/>
      <c r="FJ19" s="42">
        <v>16644</v>
      </c>
      <c r="FK19" s="42">
        <v>16654</v>
      </c>
    </row>
    <row r="20" spans="1:167" x14ac:dyDescent="0.25">
      <c r="A20" s="19">
        <v>10</v>
      </c>
      <c r="B20" s="19">
        <v>65187</v>
      </c>
      <c r="C20" s="19" t="s">
        <v>204</v>
      </c>
      <c r="D20" s="18"/>
      <c r="E20" s="36">
        <f t="shared" si="0"/>
        <v>76</v>
      </c>
      <c r="F20" s="28" t="str">
        <f t="shared" si="1"/>
        <v>B</v>
      </c>
      <c r="G20" s="28">
        <f>IF((COUNTA(T12:AC12)&gt;0),(ROUND((AVERAGE(T20:AD20)),0)),"")</f>
        <v>76</v>
      </c>
      <c r="H20" s="28" t="str">
        <f t="shared" si="2"/>
        <v>B</v>
      </c>
      <c r="I20" s="38">
        <v>2</v>
      </c>
      <c r="J20" s="28" t="str">
        <f t="shared" si="3"/>
        <v>Memiliki kemampuan dalam menjelaskan Vektor namun perlu peningkatan menganalisis Perkalian skalar dua Vektor dan  sudut antara dua vektor.</v>
      </c>
      <c r="K20" s="36">
        <f t="shared" si="4"/>
        <v>82.5</v>
      </c>
      <c r="L20" s="28" t="str">
        <f t="shared" si="5"/>
        <v>B</v>
      </c>
      <c r="M20" s="28">
        <f t="shared" si="6"/>
        <v>82.5</v>
      </c>
      <c r="N20" s="28" t="str">
        <f t="shared" si="7"/>
        <v>B</v>
      </c>
      <c r="O20" s="38">
        <v>2</v>
      </c>
      <c r="P20" s="28" t="str">
        <f t="shared" si="8"/>
        <v xml:space="preserve">Sangat terampil menyelesaikan  tentang  perkalian skalar dua vektor </v>
      </c>
      <c r="Q20" s="40"/>
      <c r="R20" s="40"/>
      <c r="S20" s="18"/>
      <c r="T20" s="1">
        <v>74</v>
      </c>
      <c r="U20" s="1">
        <v>78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1">
        <v>85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65204</v>
      </c>
      <c r="C21" s="19" t="s">
        <v>205</v>
      </c>
      <c r="D21" s="18"/>
      <c r="E21" s="36">
        <f t="shared" si="0"/>
        <v>79</v>
      </c>
      <c r="F21" s="28" t="str">
        <f t="shared" si="1"/>
        <v>B</v>
      </c>
      <c r="G21" s="28">
        <f>IF((COUNTA(T12:AC12)&gt;0),(ROUND((AVERAGE(T21:AD21)),0)),"")</f>
        <v>79</v>
      </c>
      <c r="H21" s="28" t="str">
        <f t="shared" si="2"/>
        <v>B</v>
      </c>
      <c r="I21" s="38">
        <v>2</v>
      </c>
      <c r="J21" s="28" t="str">
        <f t="shared" si="3"/>
        <v>Memiliki kemampuan dalam menjelaskan Vektor namun perlu peningkatan menganalisis Perkalian skalar dua Vektor dan  sudut antara dua vektor.</v>
      </c>
      <c r="K21" s="36">
        <f t="shared" si="4"/>
        <v>82.5</v>
      </c>
      <c r="L21" s="28" t="str">
        <f t="shared" si="5"/>
        <v>B</v>
      </c>
      <c r="M21" s="28">
        <f t="shared" si="6"/>
        <v>82.5</v>
      </c>
      <c r="N21" s="28" t="str">
        <f t="shared" si="7"/>
        <v>B</v>
      </c>
      <c r="O21" s="38">
        <v>2</v>
      </c>
      <c r="P21" s="28" t="str">
        <f t="shared" si="8"/>
        <v xml:space="preserve">Sangat terampil menyelesaikan  tentang  perkalian skalar dua vektor </v>
      </c>
      <c r="Q21" s="40"/>
      <c r="R21" s="40"/>
      <c r="S21" s="18"/>
      <c r="T21" s="1">
        <v>81</v>
      </c>
      <c r="U21" s="1">
        <v>77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1">
        <v>85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/>
      <c r="FI21" s="44"/>
      <c r="FJ21" s="42">
        <v>16645</v>
      </c>
      <c r="FK21" s="42">
        <v>16655</v>
      </c>
    </row>
    <row r="22" spans="1:167" x14ac:dyDescent="0.25">
      <c r="A22" s="19">
        <v>12</v>
      </c>
      <c r="B22" s="19">
        <v>65220</v>
      </c>
      <c r="C22" s="19" t="s">
        <v>206</v>
      </c>
      <c r="D22" s="18"/>
      <c r="E22" s="36">
        <f t="shared" si="0"/>
        <v>72</v>
      </c>
      <c r="F22" s="28" t="str">
        <f t="shared" si="1"/>
        <v>C</v>
      </c>
      <c r="G22" s="28">
        <f>IF((COUNTA(T12:AC12)&gt;0),(ROUND((AVERAGE(T22:AD22)),0)),"")</f>
        <v>72</v>
      </c>
      <c r="H22" s="28" t="str">
        <f t="shared" si="2"/>
        <v>C</v>
      </c>
      <c r="I22" s="38">
        <v>3</v>
      </c>
      <c r="J22" s="28" t="str">
        <f t="shared" si="3"/>
        <v>Memiliki kemampuan dalam menjelaskan Vektor namun perlu peningkatan pemahaman tentang Perkalian skalar dua Vektor dan sudut antara dua Vektor</v>
      </c>
      <c r="K22" s="36">
        <f t="shared" si="4"/>
        <v>82.5</v>
      </c>
      <c r="L22" s="28" t="str">
        <f t="shared" si="5"/>
        <v>B</v>
      </c>
      <c r="M22" s="28">
        <f t="shared" si="6"/>
        <v>82.5</v>
      </c>
      <c r="N22" s="28" t="str">
        <f t="shared" si="7"/>
        <v>B</v>
      </c>
      <c r="O22" s="38">
        <v>2</v>
      </c>
      <c r="P22" s="28" t="str">
        <f t="shared" si="8"/>
        <v xml:space="preserve">Sangat terampil menyelesaikan  tentang  perkalian skalar dua vektor </v>
      </c>
      <c r="Q22" s="40"/>
      <c r="R22" s="40"/>
      <c r="S22" s="18"/>
      <c r="T22" s="1">
        <v>75</v>
      </c>
      <c r="U22" s="1">
        <v>69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1">
        <v>85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65236</v>
      </c>
      <c r="C23" s="19" t="s">
        <v>207</v>
      </c>
      <c r="D23" s="18"/>
      <c r="E23" s="36">
        <f t="shared" si="0"/>
        <v>71</v>
      </c>
      <c r="F23" s="28" t="str">
        <f t="shared" si="1"/>
        <v>C</v>
      </c>
      <c r="G23" s="28">
        <f>IF((COUNTA(T12:AC12)&gt;0),(ROUND((AVERAGE(T23:AD23)),0)),"")</f>
        <v>71</v>
      </c>
      <c r="H23" s="28" t="str">
        <f t="shared" si="2"/>
        <v>C</v>
      </c>
      <c r="I23" s="38">
        <v>3</v>
      </c>
      <c r="J23" s="28" t="str">
        <f t="shared" si="3"/>
        <v>Memiliki kemampuan dalam menjelaskan Vektor namun perlu peningkatan pemahaman tentang Perkalian skalar dua Vektor dan sudut antara dua Vektor</v>
      </c>
      <c r="K23" s="36">
        <f t="shared" si="4"/>
        <v>80</v>
      </c>
      <c r="L23" s="28" t="str">
        <f t="shared" si="5"/>
        <v>B</v>
      </c>
      <c r="M23" s="28">
        <f t="shared" si="6"/>
        <v>80</v>
      </c>
      <c r="N23" s="28" t="str">
        <f t="shared" si="7"/>
        <v>B</v>
      </c>
      <c r="O23" s="38">
        <v>2</v>
      </c>
      <c r="P23" s="28" t="str">
        <f t="shared" si="8"/>
        <v xml:space="preserve">Sangat terampil menyelesaikan  tentang  perkalian skalar dua vektor </v>
      </c>
      <c r="Q23" s="40"/>
      <c r="R23" s="40"/>
      <c r="S23" s="18"/>
      <c r="T23" s="1">
        <v>71</v>
      </c>
      <c r="U23" s="1">
        <v>71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16646</v>
      </c>
      <c r="FK23" s="42">
        <v>16656</v>
      </c>
    </row>
    <row r="24" spans="1:167" x14ac:dyDescent="0.25">
      <c r="A24" s="19">
        <v>14</v>
      </c>
      <c r="B24" s="19">
        <v>65251</v>
      </c>
      <c r="C24" s="19" t="s">
        <v>208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2</v>
      </c>
      <c r="J24" s="28" t="str">
        <f t="shared" si="3"/>
        <v>Memiliki kemampuan dalam menjelaskan Vektor namun perlu peningkatan menganalisis Perkalian skalar dua Vektor dan  sudut antara dua vektor.</v>
      </c>
      <c r="K24" s="36">
        <f t="shared" si="4"/>
        <v>82.5</v>
      </c>
      <c r="L24" s="28" t="str">
        <f t="shared" si="5"/>
        <v>B</v>
      </c>
      <c r="M24" s="28">
        <f t="shared" si="6"/>
        <v>82.5</v>
      </c>
      <c r="N24" s="28" t="str">
        <f t="shared" si="7"/>
        <v>B</v>
      </c>
      <c r="O24" s="38">
        <v>2</v>
      </c>
      <c r="P24" s="28" t="str">
        <f t="shared" si="8"/>
        <v xml:space="preserve">Sangat terampil menyelesaikan  tentang  perkalian skalar dua vektor </v>
      </c>
      <c r="Q24" s="40"/>
      <c r="R24" s="40"/>
      <c r="S24" s="18"/>
      <c r="T24" s="1">
        <v>81</v>
      </c>
      <c r="U24" s="1">
        <v>79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1">
        <v>85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65267</v>
      </c>
      <c r="C25" s="19" t="s">
        <v>209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menjelaskan Vektor namun perlu peningkatan pemahaman tentang sudut antara dua vektor.</v>
      </c>
      <c r="K25" s="36">
        <f t="shared" si="4"/>
        <v>85</v>
      </c>
      <c r="L25" s="28" t="str">
        <f t="shared" si="5"/>
        <v>A</v>
      </c>
      <c r="M25" s="28">
        <f t="shared" si="6"/>
        <v>85</v>
      </c>
      <c r="N25" s="28" t="str">
        <f t="shared" si="7"/>
        <v>A</v>
      </c>
      <c r="O25" s="38">
        <v>1</v>
      </c>
      <c r="P25" s="28" t="str">
        <f t="shared" si="8"/>
        <v>Sangat terampil menganalisis tentang sudut antara dua Vektor</v>
      </c>
      <c r="Q25" s="40"/>
      <c r="R25" s="40"/>
      <c r="S25" s="18"/>
      <c r="T25" s="1">
        <v>80</v>
      </c>
      <c r="U25" s="1">
        <v>90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16647</v>
      </c>
      <c r="FK25" s="42">
        <v>16657</v>
      </c>
    </row>
    <row r="26" spans="1:167" x14ac:dyDescent="0.25">
      <c r="A26" s="19">
        <v>16</v>
      </c>
      <c r="B26" s="19">
        <v>65283</v>
      </c>
      <c r="C26" s="19" t="s">
        <v>210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dalam menjelaskan Vektor namun perlu peningkatan pemahaman tentang sudut antara dua vektor.</v>
      </c>
      <c r="K26" s="36">
        <f t="shared" si="4"/>
        <v>85</v>
      </c>
      <c r="L26" s="28" t="str">
        <f t="shared" si="5"/>
        <v>A</v>
      </c>
      <c r="M26" s="28">
        <f t="shared" si="6"/>
        <v>85</v>
      </c>
      <c r="N26" s="28" t="str">
        <f t="shared" si="7"/>
        <v>A</v>
      </c>
      <c r="O26" s="38">
        <v>1</v>
      </c>
      <c r="P26" s="28" t="str">
        <f t="shared" si="8"/>
        <v>Sangat terampil menganalisis tentang sudut antara dua Vektor</v>
      </c>
      <c r="Q26" s="40"/>
      <c r="R26" s="40"/>
      <c r="S26" s="18"/>
      <c r="T26" s="1">
        <v>82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65300</v>
      </c>
      <c r="C27" s="19" t="s">
        <v>211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2</v>
      </c>
      <c r="J27" s="28" t="str">
        <f t="shared" si="3"/>
        <v>Memiliki kemampuan dalam menjelaskan Vektor namun perlu peningkatan menganalisis Perkalian skalar dua Vektor dan  sudut antara dua vektor.</v>
      </c>
      <c r="K27" s="36">
        <f t="shared" si="4"/>
        <v>82.5</v>
      </c>
      <c r="L27" s="28" t="str">
        <f t="shared" si="5"/>
        <v>B</v>
      </c>
      <c r="M27" s="28">
        <f t="shared" si="6"/>
        <v>82.5</v>
      </c>
      <c r="N27" s="28" t="str">
        <f t="shared" si="7"/>
        <v>B</v>
      </c>
      <c r="O27" s="38">
        <v>2</v>
      </c>
      <c r="P27" s="28" t="str">
        <f t="shared" si="8"/>
        <v xml:space="preserve">Sangat terampil menyelesaikan  tentang  perkalian skalar dua vektor </v>
      </c>
      <c r="Q27" s="40"/>
      <c r="R27" s="40"/>
      <c r="S27" s="18"/>
      <c r="T27" s="1">
        <v>76</v>
      </c>
      <c r="U27" s="1">
        <v>84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1">
        <v>85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16648</v>
      </c>
      <c r="FK27" s="42">
        <v>16658</v>
      </c>
    </row>
    <row r="28" spans="1:167" x14ac:dyDescent="0.25">
      <c r="A28" s="19">
        <v>18</v>
      </c>
      <c r="B28" s="19">
        <v>65316</v>
      </c>
      <c r="C28" s="19" t="s">
        <v>212</v>
      </c>
      <c r="D28" s="18"/>
      <c r="E28" s="36">
        <f t="shared" si="0"/>
        <v>73</v>
      </c>
      <c r="F28" s="28" t="str">
        <f t="shared" si="1"/>
        <v>C</v>
      </c>
      <c r="G28" s="28">
        <f>IF((COUNTA(T12:AC12)&gt;0),(ROUND((AVERAGE(T28:AD28)),0)),"")</f>
        <v>73</v>
      </c>
      <c r="H28" s="28" t="str">
        <f t="shared" si="2"/>
        <v>C</v>
      </c>
      <c r="I28" s="38">
        <v>3</v>
      </c>
      <c r="J28" s="28" t="str">
        <f t="shared" si="3"/>
        <v>Memiliki kemampuan dalam menjelaskan Vektor namun perlu peningkatan pemahaman tentang Perkalian skalar dua Vektor dan sudut antara dua Vektor</v>
      </c>
      <c r="K28" s="36">
        <f t="shared" si="4"/>
        <v>82.5</v>
      </c>
      <c r="L28" s="28" t="str">
        <f t="shared" si="5"/>
        <v>B</v>
      </c>
      <c r="M28" s="28">
        <f t="shared" si="6"/>
        <v>82.5</v>
      </c>
      <c r="N28" s="28" t="str">
        <f t="shared" si="7"/>
        <v>B</v>
      </c>
      <c r="O28" s="38">
        <v>2</v>
      </c>
      <c r="P28" s="28" t="str">
        <f t="shared" si="8"/>
        <v xml:space="preserve">Sangat terampil menyelesaikan  tentang  perkalian skalar dua vektor </v>
      </c>
      <c r="Q28" s="40"/>
      <c r="R28" s="40"/>
      <c r="S28" s="18"/>
      <c r="T28" s="1">
        <v>70</v>
      </c>
      <c r="U28" s="1">
        <v>75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65331</v>
      </c>
      <c r="C29" s="19" t="s">
        <v>213</v>
      </c>
      <c r="D29" s="18"/>
      <c r="E29" s="36">
        <f t="shared" si="0"/>
        <v>72</v>
      </c>
      <c r="F29" s="28" t="str">
        <f t="shared" si="1"/>
        <v>C</v>
      </c>
      <c r="G29" s="28">
        <f>IF((COUNTA(T12:AC12)&gt;0),(ROUND((AVERAGE(T29:AD29)),0)),"")</f>
        <v>72</v>
      </c>
      <c r="H29" s="28" t="str">
        <f t="shared" si="2"/>
        <v>C</v>
      </c>
      <c r="I29" s="38">
        <v>3</v>
      </c>
      <c r="J29" s="28" t="str">
        <f t="shared" si="3"/>
        <v>Memiliki kemampuan dalam menjelaskan Vektor namun perlu peningkatan pemahaman tentang Perkalian skalar dua Vektor dan sudut antara dua Vektor</v>
      </c>
      <c r="K29" s="36">
        <f t="shared" si="4"/>
        <v>85</v>
      </c>
      <c r="L29" s="28" t="str">
        <f t="shared" si="5"/>
        <v>A</v>
      </c>
      <c r="M29" s="28">
        <f t="shared" si="6"/>
        <v>85</v>
      </c>
      <c r="N29" s="28" t="str">
        <f t="shared" si="7"/>
        <v>A</v>
      </c>
      <c r="O29" s="38">
        <v>1</v>
      </c>
      <c r="P29" s="28" t="str">
        <f t="shared" si="8"/>
        <v>Sangat terampil menganalisis tentang sudut antara dua Vektor</v>
      </c>
      <c r="Q29" s="40"/>
      <c r="R29" s="40"/>
      <c r="S29" s="18"/>
      <c r="T29" s="1">
        <v>58</v>
      </c>
      <c r="U29" s="1">
        <v>85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16649</v>
      </c>
      <c r="FK29" s="42">
        <v>16659</v>
      </c>
    </row>
    <row r="30" spans="1:167" x14ac:dyDescent="0.25">
      <c r="A30" s="19">
        <v>20</v>
      </c>
      <c r="B30" s="19">
        <v>65348</v>
      </c>
      <c r="C30" s="19" t="s">
        <v>214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menjelaskan Vektor namun perlu peningkatan menganalisis Perkalian skalar dua Vektor dan  sudut antara dua vektor.</v>
      </c>
      <c r="K30" s="36">
        <f t="shared" si="4"/>
        <v>85</v>
      </c>
      <c r="L30" s="28" t="str">
        <f t="shared" si="5"/>
        <v>A</v>
      </c>
      <c r="M30" s="28">
        <f t="shared" si="6"/>
        <v>85</v>
      </c>
      <c r="N30" s="28" t="str">
        <f t="shared" si="7"/>
        <v>A</v>
      </c>
      <c r="O30" s="38">
        <v>1</v>
      </c>
      <c r="P30" s="28" t="str">
        <f t="shared" si="8"/>
        <v>Sangat terampil menganalisis tentang sudut antara dua Vektor</v>
      </c>
      <c r="Q30" s="40"/>
      <c r="R30" s="40"/>
      <c r="S30" s="18"/>
      <c r="T30" s="1">
        <v>75</v>
      </c>
      <c r="U30" s="1">
        <v>88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80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65364</v>
      </c>
      <c r="C31" s="19" t="s">
        <v>215</v>
      </c>
      <c r="D31" s="18"/>
      <c r="E31" s="36">
        <f t="shared" si="0"/>
        <v>82</v>
      </c>
      <c r="F31" s="28" t="str">
        <f t="shared" si="1"/>
        <v>B</v>
      </c>
      <c r="G31" s="28">
        <f>IF((COUNTA(T12:AC12)&gt;0),(ROUND((AVERAGE(T31:AD31)),0)),"")</f>
        <v>82</v>
      </c>
      <c r="H31" s="28" t="str">
        <f t="shared" si="2"/>
        <v>B</v>
      </c>
      <c r="I31" s="38">
        <v>2</v>
      </c>
      <c r="J31" s="28" t="str">
        <f t="shared" si="3"/>
        <v>Memiliki kemampuan dalam menjelaskan Vektor namun perlu peningkatan menganalisis Perkalian skalar dua Vektor dan  sudut antara dua vektor.</v>
      </c>
      <c r="K31" s="36">
        <f t="shared" si="4"/>
        <v>85</v>
      </c>
      <c r="L31" s="28" t="str">
        <f t="shared" si="5"/>
        <v>A</v>
      </c>
      <c r="M31" s="28">
        <f t="shared" si="6"/>
        <v>85</v>
      </c>
      <c r="N31" s="28" t="str">
        <f t="shared" si="7"/>
        <v>A</v>
      </c>
      <c r="O31" s="38">
        <v>1</v>
      </c>
      <c r="P31" s="28" t="str">
        <f t="shared" si="8"/>
        <v>Sangat terampil menganalisis tentang sudut antara dua Vektor</v>
      </c>
      <c r="Q31" s="40"/>
      <c r="R31" s="40"/>
      <c r="S31" s="18"/>
      <c r="T31" s="1">
        <v>87</v>
      </c>
      <c r="U31" s="1">
        <v>77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80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16650</v>
      </c>
      <c r="FK31" s="42">
        <v>16660</v>
      </c>
    </row>
    <row r="32" spans="1:167" x14ac:dyDescent="0.25">
      <c r="A32" s="19">
        <v>22</v>
      </c>
      <c r="B32" s="19">
        <v>65379</v>
      </c>
      <c r="C32" s="19" t="s">
        <v>216</v>
      </c>
      <c r="D32" s="18"/>
      <c r="E32" s="36">
        <f t="shared" si="0"/>
        <v>78</v>
      </c>
      <c r="F32" s="28" t="str">
        <f t="shared" si="1"/>
        <v>B</v>
      </c>
      <c r="G32" s="28">
        <f>IF((COUNTA(T12:AC12)&gt;0),(ROUND((AVERAGE(T32:AD32)),0)),"")</f>
        <v>78</v>
      </c>
      <c r="H32" s="28" t="str">
        <f t="shared" si="2"/>
        <v>B</v>
      </c>
      <c r="I32" s="38">
        <v>2</v>
      </c>
      <c r="J32" s="28" t="str">
        <f t="shared" si="3"/>
        <v>Memiliki kemampuan dalam menjelaskan Vektor namun perlu peningkatan menganalisis Perkalian skalar dua Vektor dan  sudut antara dua vektor.</v>
      </c>
      <c r="K32" s="36">
        <f t="shared" si="4"/>
        <v>82.5</v>
      </c>
      <c r="L32" s="28" t="str">
        <f t="shared" si="5"/>
        <v>B</v>
      </c>
      <c r="M32" s="28">
        <f t="shared" si="6"/>
        <v>82.5</v>
      </c>
      <c r="N32" s="28" t="str">
        <f t="shared" si="7"/>
        <v>B</v>
      </c>
      <c r="O32" s="38">
        <v>2</v>
      </c>
      <c r="P32" s="28" t="str">
        <f t="shared" si="8"/>
        <v xml:space="preserve">Sangat terampil menyelesaikan  tentang  perkalian skalar dua vektor </v>
      </c>
      <c r="Q32" s="40"/>
      <c r="R32" s="40"/>
      <c r="S32" s="18"/>
      <c r="T32" s="1">
        <v>70</v>
      </c>
      <c r="U32" s="1">
        <v>85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1">
        <v>85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65396</v>
      </c>
      <c r="C33" s="19" t="s">
        <v>217</v>
      </c>
      <c r="D33" s="18"/>
      <c r="E33" s="36">
        <f t="shared" si="0"/>
        <v>76</v>
      </c>
      <c r="F33" s="28" t="str">
        <f t="shared" si="1"/>
        <v>B</v>
      </c>
      <c r="G33" s="28">
        <f>IF((COUNTA(T12:AC12)&gt;0),(ROUND((AVERAGE(T33:AD33)),0)),"")</f>
        <v>76</v>
      </c>
      <c r="H33" s="28" t="str">
        <f t="shared" si="2"/>
        <v>B</v>
      </c>
      <c r="I33" s="38">
        <v>2</v>
      </c>
      <c r="J33" s="28" t="str">
        <f t="shared" si="3"/>
        <v>Memiliki kemampuan dalam menjelaskan Vektor namun perlu peningkatan menganalisis Perkalian skalar dua Vektor dan  sudut antara dua vektor.</v>
      </c>
      <c r="K33" s="36">
        <f t="shared" si="4"/>
        <v>80</v>
      </c>
      <c r="L33" s="28" t="str">
        <f t="shared" si="5"/>
        <v>B</v>
      </c>
      <c r="M33" s="28">
        <f t="shared" si="6"/>
        <v>80</v>
      </c>
      <c r="N33" s="28" t="str">
        <f t="shared" si="7"/>
        <v>B</v>
      </c>
      <c r="O33" s="38">
        <v>2</v>
      </c>
      <c r="P33" s="28" t="str">
        <f t="shared" si="8"/>
        <v xml:space="preserve">Sangat terampil menyelesaikan  tentang  perkalian skalar dua vektor </v>
      </c>
      <c r="Q33" s="40"/>
      <c r="R33" s="40"/>
      <c r="S33" s="18"/>
      <c r="T33" s="1">
        <v>66</v>
      </c>
      <c r="U33" s="1">
        <v>86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65412</v>
      </c>
      <c r="C34" s="19" t="s">
        <v>218</v>
      </c>
      <c r="D34" s="18"/>
      <c r="E34" s="36">
        <f t="shared" si="0"/>
        <v>70</v>
      </c>
      <c r="F34" s="28" t="str">
        <f t="shared" si="1"/>
        <v>C</v>
      </c>
      <c r="G34" s="28">
        <f>IF((COUNTA(T12:AC12)&gt;0),(ROUND((AVERAGE(T34:AD34)),0)),"")</f>
        <v>70</v>
      </c>
      <c r="H34" s="28" t="str">
        <f t="shared" si="2"/>
        <v>C</v>
      </c>
      <c r="I34" s="38">
        <v>3</v>
      </c>
      <c r="J34" s="28" t="str">
        <f t="shared" si="3"/>
        <v>Memiliki kemampuan dalam menjelaskan Vektor namun perlu peningkatan pemahaman tentang Perkalian skalar dua Vektor dan sudut antara dua Vektor</v>
      </c>
      <c r="K34" s="36">
        <f t="shared" si="4"/>
        <v>80</v>
      </c>
      <c r="L34" s="28" t="str">
        <f t="shared" si="5"/>
        <v>B</v>
      </c>
      <c r="M34" s="28">
        <f t="shared" si="6"/>
        <v>80</v>
      </c>
      <c r="N34" s="28" t="str">
        <f t="shared" si="7"/>
        <v>B</v>
      </c>
      <c r="O34" s="38">
        <v>2</v>
      </c>
      <c r="P34" s="28" t="str">
        <f t="shared" si="8"/>
        <v xml:space="preserve">Sangat terampil menyelesaikan  tentang  perkalian skalar dua vektor </v>
      </c>
      <c r="Q34" s="40"/>
      <c r="R34" s="40"/>
      <c r="S34" s="18"/>
      <c r="T34" s="1">
        <v>70</v>
      </c>
      <c r="U34" s="1">
        <v>70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65427</v>
      </c>
      <c r="C35" s="19" t="s">
        <v>219</v>
      </c>
      <c r="D35" s="18"/>
      <c r="E35" s="36">
        <f t="shared" si="0"/>
        <v>73</v>
      </c>
      <c r="F35" s="28" t="str">
        <f t="shared" si="1"/>
        <v>C</v>
      </c>
      <c r="G35" s="28">
        <f>IF((COUNTA(T12:AC12)&gt;0),(ROUND((AVERAGE(T35:AD35)),0)),"")</f>
        <v>73</v>
      </c>
      <c r="H35" s="28" t="str">
        <f t="shared" si="2"/>
        <v>C</v>
      </c>
      <c r="I35" s="38">
        <v>3</v>
      </c>
      <c r="J35" s="28" t="str">
        <f t="shared" si="3"/>
        <v>Memiliki kemampuan dalam menjelaskan Vektor namun perlu peningkatan pemahaman tentang Perkalian skalar dua Vektor dan sudut antara dua Vektor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 xml:space="preserve">Sangat terampil menyelesaikan  tentang  perkalian skalar dua vektor </v>
      </c>
      <c r="Q35" s="40"/>
      <c r="R35" s="40"/>
      <c r="S35" s="18"/>
      <c r="T35" s="1">
        <v>67</v>
      </c>
      <c r="U35" s="1">
        <v>79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65443</v>
      </c>
      <c r="C36" s="19" t="s">
        <v>220</v>
      </c>
      <c r="D36" s="18"/>
      <c r="E36" s="36">
        <f t="shared" si="0"/>
        <v>76</v>
      </c>
      <c r="F36" s="28" t="str">
        <f t="shared" si="1"/>
        <v>B</v>
      </c>
      <c r="G36" s="28">
        <f>IF((COUNTA(T12:AC12)&gt;0),(ROUND((AVERAGE(T36:AD36)),0)),"")</f>
        <v>76</v>
      </c>
      <c r="H36" s="28" t="str">
        <f t="shared" si="2"/>
        <v>B</v>
      </c>
      <c r="I36" s="38">
        <v>2</v>
      </c>
      <c r="J36" s="28" t="str">
        <f t="shared" si="3"/>
        <v>Memiliki kemampuan dalam menjelaskan Vektor namun perlu peningkatan menganalisis Perkalian skalar dua Vektor dan  sudut antara dua vektor.</v>
      </c>
      <c r="K36" s="36">
        <f t="shared" si="4"/>
        <v>82.5</v>
      </c>
      <c r="L36" s="28" t="str">
        <f t="shared" si="5"/>
        <v>B</v>
      </c>
      <c r="M36" s="28">
        <f t="shared" si="6"/>
        <v>82.5</v>
      </c>
      <c r="N36" s="28" t="str">
        <f t="shared" si="7"/>
        <v>B</v>
      </c>
      <c r="O36" s="38">
        <v>2</v>
      </c>
      <c r="P36" s="28" t="str">
        <f t="shared" si="8"/>
        <v xml:space="preserve">Sangat terampil menyelesaikan  tentang  perkalian skalar dua vektor </v>
      </c>
      <c r="Q36" s="40"/>
      <c r="R36" s="40"/>
      <c r="S36" s="18"/>
      <c r="T36" s="1">
        <v>70</v>
      </c>
      <c r="U36" s="1">
        <v>82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65460</v>
      </c>
      <c r="C37" s="19" t="s">
        <v>221</v>
      </c>
      <c r="D37" s="18"/>
      <c r="E37" s="36">
        <f t="shared" si="0"/>
        <v>74</v>
      </c>
      <c r="F37" s="28" t="str">
        <f t="shared" si="1"/>
        <v>C</v>
      </c>
      <c r="G37" s="28">
        <f>IF((COUNTA(T12:AC12)&gt;0),(ROUND((AVERAGE(T37:AD37)),0)),"")</f>
        <v>74</v>
      </c>
      <c r="H37" s="28" t="str">
        <f t="shared" si="2"/>
        <v>C</v>
      </c>
      <c r="I37" s="38">
        <v>3</v>
      </c>
      <c r="J37" s="28" t="str">
        <f t="shared" si="3"/>
        <v>Memiliki kemampuan dalam menjelaskan Vektor namun perlu peningkatan pemahaman tentang Perkalian skalar dua Vektor dan sudut antara dua Vektor</v>
      </c>
      <c r="K37" s="36">
        <f t="shared" si="4"/>
        <v>82.5</v>
      </c>
      <c r="L37" s="28" t="str">
        <f t="shared" si="5"/>
        <v>B</v>
      </c>
      <c r="M37" s="28">
        <f t="shared" si="6"/>
        <v>82.5</v>
      </c>
      <c r="N37" s="28" t="str">
        <f t="shared" si="7"/>
        <v>B</v>
      </c>
      <c r="O37" s="38">
        <v>2</v>
      </c>
      <c r="P37" s="28" t="str">
        <f t="shared" si="8"/>
        <v xml:space="preserve">Sangat terampil menyelesaikan  tentang  perkalian skalar dua vektor </v>
      </c>
      <c r="Q37" s="40"/>
      <c r="R37" s="40"/>
      <c r="S37" s="18"/>
      <c r="T37" s="1">
        <v>70</v>
      </c>
      <c r="U37" s="1">
        <v>77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1">
        <v>85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65476</v>
      </c>
      <c r="C38" s="19" t="s">
        <v>222</v>
      </c>
      <c r="D38" s="18"/>
      <c r="E38" s="36">
        <f t="shared" si="0"/>
        <v>82</v>
      </c>
      <c r="F38" s="28" t="str">
        <f t="shared" si="1"/>
        <v>B</v>
      </c>
      <c r="G38" s="28">
        <f>IF((COUNTA(T12:AC12)&gt;0),(ROUND((AVERAGE(T38:AD38)),0)),"")</f>
        <v>82</v>
      </c>
      <c r="H38" s="28" t="str">
        <f t="shared" si="2"/>
        <v>B</v>
      </c>
      <c r="I38" s="38">
        <v>2</v>
      </c>
      <c r="J38" s="28" t="str">
        <f t="shared" si="3"/>
        <v>Memiliki kemampuan dalam menjelaskan Vektor namun perlu peningkatan menganalisis Perkalian skalar dua Vektor dan  sudut antara dua vektor.</v>
      </c>
      <c r="K38" s="36">
        <f t="shared" si="4"/>
        <v>82.5</v>
      </c>
      <c r="L38" s="28" t="str">
        <f t="shared" si="5"/>
        <v>B</v>
      </c>
      <c r="M38" s="28">
        <f t="shared" si="6"/>
        <v>82.5</v>
      </c>
      <c r="N38" s="28" t="str">
        <f t="shared" si="7"/>
        <v>B</v>
      </c>
      <c r="O38" s="38">
        <v>2</v>
      </c>
      <c r="P38" s="28" t="str">
        <f t="shared" si="8"/>
        <v xml:space="preserve">Sangat terampil menyelesaikan  tentang  perkalian skalar dua vektor </v>
      </c>
      <c r="Q38" s="40"/>
      <c r="R38" s="40"/>
      <c r="S38" s="18"/>
      <c r="T38" s="1">
        <v>75</v>
      </c>
      <c r="U38" s="1">
        <v>88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1">
        <v>85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65491</v>
      </c>
      <c r="C39" s="19" t="s">
        <v>223</v>
      </c>
      <c r="D39" s="18"/>
      <c r="E39" s="36">
        <f t="shared" si="0"/>
        <v>80</v>
      </c>
      <c r="F39" s="28" t="str">
        <f t="shared" si="1"/>
        <v>B</v>
      </c>
      <c r="G39" s="28">
        <f>IF((COUNTA(T12:AC12)&gt;0),(ROUND((AVERAGE(T39:AD39)),0)),"")</f>
        <v>80</v>
      </c>
      <c r="H39" s="28" t="str">
        <f t="shared" si="2"/>
        <v>B</v>
      </c>
      <c r="I39" s="38">
        <v>2</v>
      </c>
      <c r="J39" s="28" t="str">
        <f t="shared" si="3"/>
        <v>Memiliki kemampuan dalam menjelaskan Vektor namun perlu peningkatan menganalisis Perkalian skalar dua Vektor dan  sudut antara dua vektor.</v>
      </c>
      <c r="K39" s="36">
        <f t="shared" si="4"/>
        <v>85</v>
      </c>
      <c r="L39" s="28" t="str">
        <f t="shared" si="5"/>
        <v>A</v>
      </c>
      <c r="M39" s="28">
        <f t="shared" si="6"/>
        <v>85</v>
      </c>
      <c r="N39" s="28" t="str">
        <f t="shared" si="7"/>
        <v>A</v>
      </c>
      <c r="O39" s="38">
        <v>1</v>
      </c>
      <c r="P39" s="28" t="str">
        <f t="shared" si="8"/>
        <v>Sangat terampil menganalisis tentang sudut antara dua Vektor</v>
      </c>
      <c r="Q39" s="40"/>
      <c r="R39" s="40"/>
      <c r="S39" s="18"/>
      <c r="T39" s="1">
        <v>76</v>
      </c>
      <c r="U39" s="1">
        <v>83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65508</v>
      </c>
      <c r="C40" s="19" t="s">
        <v>224</v>
      </c>
      <c r="D40" s="18"/>
      <c r="E40" s="36">
        <f t="shared" si="0"/>
        <v>85</v>
      </c>
      <c r="F40" s="28" t="str">
        <f t="shared" si="1"/>
        <v>A</v>
      </c>
      <c r="G40" s="28">
        <f>IF((COUNTA(T12:AC12)&gt;0),(ROUND((AVERAGE(T40:AD40)),0)),"")</f>
        <v>85</v>
      </c>
      <c r="H40" s="28" t="str">
        <f t="shared" si="2"/>
        <v>A</v>
      </c>
      <c r="I40" s="38">
        <v>1</v>
      </c>
      <c r="J40" s="28" t="str">
        <f t="shared" si="3"/>
        <v>Memiliki kemampuan dalam menjelaskan Vektor namun perlu peningkatan pemahaman tentang sudut antara dua vektor.</v>
      </c>
      <c r="K40" s="36">
        <f t="shared" si="4"/>
        <v>82.5</v>
      </c>
      <c r="L40" s="28" t="str">
        <f t="shared" si="5"/>
        <v>B</v>
      </c>
      <c r="M40" s="28">
        <f t="shared" si="6"/>
        <v>82.5</v>
      </c>
      <c r="N40" s="28" t="str">
        <f t="shared" si="7"/>
        <v>B</v>
      </c>
      <c r="O40" s="38">
        <v>2</v>
      </c>
      <c r="P40" s="28" t="str">
        <f t="shared" si="8"/>
        <v xml:space="preserve">Sangat terampil menyelesaikan  tentang  perkalian skalar dua vektor </v>
      </c>
      <c r="Q40" s="40"/>
      <c r="R40" s="40"/>
      <c r="S40" s="18"/>
      <c r="T40" s="1">
        <v>79</v>
      </c>
      <c r="U40" s="1">
        <v>90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65524</v>
      </c>
      <c r="C41" s="19" t="s">
        <v>225</v>
      </c>
      <c r="D41" s="18"/>
      <c r="E41" s="36">
        <f t="shared" si="0"/>
        <v>73</v>
      </c>
      <c r="F41" s="28" t="str">
        <f t="shared" si="1"/>
        <v>C</v>
      </c>
      <c r="G41" s="28">
        <f>IF((COUNTA(T12:AC12)&gt;0),(ROUND((AVERAGE(T41:AD41)),0)),"")</f>
        <v>73</v>
      </c>
      <c r="H41" s="28" t="str">
        <f t="shared" si="2"/>
        <v>C</v>
      </c>
      <c r="I41" s="38">
        <v>3</v>
      </c>
      <c r="J41" s="28" t="str">
        <f t="shared" si="3"/>
        <v>Memiliki kemampuan dalam menjelaskan Vektor namun perlu peningkatan pemahaman tentang Perkalian skalar dua Vektor dan sudut antara dua Vektor</v>
      </c>
      <c r="K41" s="36">
        <f t="shared" si="4"/>
        <v>82.5</v>
      </c>
      <c r="L41" s="28" t="str">
        <f t="shared" si="5"/>
        <v>B</v>
      </c>
      <c r="M41" s="28">
        <f t="shared" si="6"/>
        <v>82.5</v>
      </c>
      <c r="N41" s="28" t="str">
        <f t="shared" si="7"/>
        <v>B</v>
      </c>
      <c r="O41" s="38">
        <v>2</v>
      </c>
      <c r="P41" s="28" t="str">
        <f t="shared" si="8"/>
        <v xml:space="preserve">Sangat terampil menyelesaikan  tentang  perkalian skalar dua vektor </v>
      </c>
      <c r="Q41" s="40"/>
      <c r="R41" s="40"/>
      <c r="S41" s="18"/>
      <c r="T41" s="1">
        <v>70</v>
      </c>
      <c r="U41" s="1">
        <v>75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85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65540</v>
      </c>
      <c r="C42" s="19" t="s">
        <v>226</v>
      </c>
      <c r="D42" s="18"/>
      <c r="E42" s="36">
        <f t="shared" si="0"/>
        <v>70</v>
      </c>
      <c r="F42" s="28" t="str">
        <f t="shared" si="1"/>
        <v>C</v>
      </c>
      <c r="G42" s="28">
        <f>IF((COUNTA(T12:AC12)&gt;0),(ROUND((AVERAGE(T42:AD42)),0)),"")</f>
        <v>70</v>
      </c>
      <c r="H42" s="28" t="str">
        <f t="shared" si="2"/>
        <v>C</v>
      </c>
      <c r="I42" s="38">
        <v>3</v>
      </c>
      <c r="J42" s="28" t="str">
        <f t="shared" si="3"/>
        <v>Memiliki kemampuan dalam menjelaskan Vektor namun perlu peningkatan pemahaman tentang Perkalian skalar dua Vektor dan sudut antara dua Vektor</v>
      </c>
      <c r="K42" s="36">
        <f t="shared" si="4"/>
        <v>80</v>
      </c>
      <c r="L42" s="28" t="str">
        <f t="shared" si="5"/>
        <v>B</v>
      </c>
      <c r="M42" s="28">
        <f t="shared" si="6"/>
        <v>80</v>
      </c>
      <c r="N42" s="28" t="str">
        <f t="shared" si="7"/>
        <v>B</v>
      </c>
      <c r="O42" s="38">
        <v>2</v>
      </c>
      <c r="P42" s="28" t="str">
        <f t="shared" si="8"/>
        <v xml:space="preserve">Sangat terampil menyelesaikan  tentang  perkalian skalar dua vektor </v>
      </c>
      <c r="Q42" s="40"/>
      <c r="R42" s="40"/>
      <c r="S42" s="18"/>
      <c r="T42" s="1">
        <v>70</v>
      </c>
      <c r="U42" s="1">
        <v>70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65556</v>
      </c>
      <c r="C43" s="19" t="s">
        <v>227</v>
      </c>
      <c r="D43" s="18"/>
      <c r="E43" s="36">
        <f t="shared" si="0"/>
        <v>85</v>
      </c>
      <c r="F43" s="28" t="str">
        <f t="shared" si="1"/>
        <v>A</v>
      </c>
      <c r="G43" s="28">
        <f>IF((COUNTA(T12:AC12)&gt;0),(ROUND((AVERAGE(T43:AD43)),0)),"")</f>
        <v>85</v>
      </c>
      <c r="H43" s="28" t="str">
        <f t="shared" si="2"/>
        <v>A</v>
      </c>
      <c r="I43" s="38">
        <v>1</v>
      </c>
      <c r="J43" s="28" t="str">
        <f t="shared" si="3"/>
        <v>Memiliki kemampuan dalam menjelaskan Vektor namun perlu peningkatan pemahaman tentang sudut antara dua vektor.</v>
      </c>
      <c r="K43" s="36">
        <f t="shared" si="4"/>
        <v>82.5</v>
      </c>
      <c r="L43" s="28" t="str">
        <f t="shared" si="5"/>
        <v>B</v>
      </c>
      <c r="M43" s="28">
        <f t="shared" si="6"/>
        <v>82.5</v>
      </c>
      <c r="N43" s="28" t="str">
        <f t="shared" si="7"/>
        <v>B</v>
      </c>
      <c r="O43" s="38">
        <v>2</v>
      </c>
      <c r="P43" s="28" t="str">
        <f t="shared" si="8"/>
        <v xml:space="preserve">Sangat terampil menyelesaikan  tentang  perkalian skalar dua vektor </v>
      </c>
      <c r="Q43" s="40"/>
      <c r="R43" s="40"/>
      <c r="S43" s="18"/>
      <c r="T43" s="1">
        <v>86</v>
      </c>
      <c r="U43" s="1">
        <v>83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65571</v>
      </c>
      <c r="C44" s="19" t="s">
        <v>228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menjelaskan Vektor namun perlu peningkatan pemahaman tentang sudut antara dua vektor.</v>
      </c>
      <c r="K44" s="36">
        <f t="shared" si="4"/>
        <v>82.5</v>
      </c>
      <c r="L44" s="28" t="str">
        <f t="shared" si="5"/>
        <v>B</v>
      </c>
      <c r="M44" s="28">
        <f t="shared" si="6"/>
        <v>82.5</v>
      </c>
      <c r="N44" s="28" t="str">
        <f t="shared" si="7"/>
        <v>B</v>
      </c>
      <c r="O44" s="38">
        <v>2</v>
      </c>
      <c r="P44" s="28" t="str">
        <f t="shared" si="8"/>
        <v xml:space="preserve">Sangat terampil menyelesaikan  tentang  perkalian skalar dua vektor </v>
      </c>
      <c r="Q44" s="40"/>
      <c r="R44" s="40"/>
      <c r="S44" s="18"/>
      <c r="T44" s="1">
        <v>86</v>
      </c>
      <c r="U44" s="1">
        <v>85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80</v>
      </c>
      <c r="AG44" s="1">
        <v>85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65587</v>
      </c>
      <c r="C45" s="19" t="s">
        <v>229</v>
      </c>
      <c r="D45" s="18"/>
      <c r="E45" s="36">
        <f t="shared" si="0"/>
        <v>73</v>
      </c>
      <c r="F45" s="28" t="str">
        <f t="shared" si="1"/>
        <v>C</v>
      </c>
      <c r="G45" s="28">
        <f>IF((COUNTA(T12:AC12)&gt;0),(ROUND((AVERAGE(T45:AD45)),0)),"")</f>
        <v>73</v>
      </c>
      <c r="H45" s="28" t="str">
        <f t="shared" si="2"/>
        <v>C</v>
      </c>
      <c r="I45" s="38">
        <v>3</v>
      </c>
      <c r="J45" s="28" t="str">
        <f t="shared" si="3"/>
        <v>Memiliki kemampuan dalam menjelaskan Vektor namun perlu peningkatan pemahaman tentang Perkalian skalar dua Vektor dan sudut antara dua Vektor</v>
      </c>
      <c r="K45" s="36">
        <f t="shared" si="4"/>
        <v>82.5</v>
      </c>
      <c r="L45" s="28" t="str">
        <f t="shared" si="5"/>
        <v>B</v>
      </c>
      <c r="M45" s="28">
        <f t="shared" si="6"/>
        <v>82.5</v>
      </c>
      <c r="N45" s="28" t="str">
        <f t="shared" si="7"/>
        <v>B</v>
      </c>
      <c r="O45" s="38">
        <v>2</v>
      </c>
      <c r="P45" s="28" t="str">
        <f t="shared" si="8"/>
        <v xml:space="preserve">Sangat terampil menyelesaikan  tentang  perkalian skalar dua vektor </v>
      </c>
      <c r="Q45" s="40"/>
      <c r="R45" s="40"/>
      <c r="S45" s="18"/>
      <c r="T45" s="1">
        <v>56</v>
      </c>
      <c r="U45" s="1">
        <v>90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65604</v>
      </c>
      <c r="C46" s="19" t="s">
        <v>230</v>
      </c>
      <c r="D46" s="18"/>
      <c r="E46" s="36">
        <f t="shared" si="0"/>
        <v>80</v>
      </c>
      <c r="F46" s="28" t="str">
        <f t="shared" si="1"/>
        <v>B</v>
      </c>
      <c r="G46" s="28">
        <f>IF((COUNTA(T12:AC12)&gt;0),(ROUND((AVERAGE(T46:AD46)),0)),"")</f>
        <v>80</v>
      </c>
      <c r="H46" s="28" t="str">
        <f t="shared" si="2"/>
        <v>B</v>
      </c>
      <c r="I46" s="38">
        <v>2</v>
      </c>
      <c r="J46" s="28" t="str">
        <f t="shared" si="3"/>
        <v>Memiliki kemampuan dalam menjelaskan Vektor namun perlu peningkatan menganalisis Perkalian skalar dua Vektor dan  sudut antara dua vektor.</v>
      </c>
      <c r="K46" s="36">
        <f t="shared" si="4"/>
        <v>85</v>
      </c>
      <c r="L46" s="28" t="str">
        <f t="shared" si="5"/>
        <v>A</v>
      </c>
      <c r="M46" s="28">
        <f t="shared" si="6"/>
        <v>85</v>
      </c>
      <c r="N46" s="28" t="str">
        <f t="shared" si="7"/>
        <v>A</v>
      </c>
      <c r="O46" s="38">
        <v>1</v>
      </c>
      <c r="P46" s="28" t="str">
        <f t="shared" si="8"/>
        <v>Sangat terampil menganalisis tentang sudut antara dua Vektor</v>
      </c>
      <c r="Q46" s="40"/>
      <c r="R46" s="40"/>
      <c r="S46" s="18"/>
      <c r="T46" s="1">
        <v>70</v>
      </c>
      <c r="U46" s="1">
        <v>90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2018-06-06T06:12:25Z</dcterms:modified>
  <cp:category/>
</cp:coreProperties>
</file>