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<sst xmlns="http://schemas.openxmlformats.org/spreadsheetml/2006/main" count="514" uniqueCount="193">
  <si>
    <t>DAFTAR NILAI SISWA SMAN 9 SEMARANG SEMESTER GENAP TAHUN PELAJARAN 2017/2018</t>
  </si>
  <si>
    <t>Guru :</t>
  </si>
  <si>
    <t>Dra. Erna Sulistianingsih</t>
  </si>
  <si>
    <t>Kelas X-MIPA 5</t>
  </si>
  <si>
    <t>Mapel :</t>
  </si>
  <si>
    <t>Matematika [ Kelompok C (Peminatan)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</si>
  <si>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</si>
  <si>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</si>
  <si>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</si>
  <si>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</si>
  <si>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</si>
  <si>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</si>
  <si>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</si>
  <si>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</si>
  <si>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</si>
  <si>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</si>
  <si>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</si>
  <si>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</si>
  <si>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</si>
  <si>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</si>
  <si>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</si>
  <si>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</si>
  <si>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</si>
  <si>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</si>
  <si>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</si>
  <si>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</si>
  <si>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</si>
  <si>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</si>
  <si>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</si>
  <si>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</si>
  <si>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</si>
  <si>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</si>
  <si>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</si>
  <si>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</si>
  <si>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</si>
  <si>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</si>
  <si>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</si>
  <si>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</si>
  <si>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</si>
  <si>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</si>
  <si>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</si>
  <si>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</si>
  <si>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</si>
  <si>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</si>
  <si>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</si>
  <si>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</si>
  <si>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</si>
  <si>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</si>
  <si>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</si>
  <si>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</si>
  <si>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</si>
  <si>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</si>
  <si>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</si>
  <si>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</si>
  <si>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</si>
  <si>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</si>
  <si>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</si>
  <si>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</si>
  <si>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</si>
  <si>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</si>
  <si>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</si>
  <si>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</si>
  <si>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</si>
  <si>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</si>
  <si>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</si>
  <si>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</si>
  <si>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</si>
  <si>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</si>
  <si>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Memiliki kemampuan dalam menjelaskan Vektor namun perlu peningkatan pemahaman tentang sudut antara dua vektor.</t>
  </si>
  <si>
    <t>Sangat terampil menganalisis tentang sudut antara dua Vektor</t>
  </si>
  <si>
    <t>ARYADEWA NUGRAHADINUSRA PRAYOGA</t>
  </si>
  <si>
    <t>AULIYA SHINTA CAESARIYA</t>
  </si>
  <si>
    <t>Memiliki kemampuan dalam menjelaskan Vektor namun perlu peningkatan menganalisis Perkalian skalar dua Vektor dan  sudut antara dua vektor.</t>
  </si>
  <si>
    <t xml:space="preserve">Sangat terampil menyelesaikan  tentang  perkalian skalar dua vektor </t>
  </si>
  <si>
    <t>AZIZ ASSALAMA ALKHOIR</t>
  </si>
  <si>
    <t>BALQIST ASYAWA ANDRA PUTRI</t>
  </si>
  <si>
    <t xml:space="preserve">Sangat terampil menyelesaikan  tentang  Operasi Vektor 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</si>
  <si>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</si>
  <si>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</si>
  <si>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</si>
  <si>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</si>
  <si>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</si>
  <si>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</si>
  <si>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</si>
  <si>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</si>
  <si>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</si>
  <si>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</si>
  <si>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</si>
  <si>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</si>
  <si>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</si>
  <si>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</si>
  <si>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</si>
  <si>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</si>
  <si>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</si>
  <si>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</si>
  <si>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</si>
  <si>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</si>
  <si>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</si>
  <si>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</si>
  <si>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</si>
  <si>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</si>
  <si>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</si>
  <si>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</si>
  <si>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</si>
  <si>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</si>
  <si>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</si>
  <si>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</si>
  <si>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</si>
  <si>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</si>
  <si>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</si>
  <si>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</si>
  <si>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</si>
  <si>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</si>
  <si>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</si>
  <si>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</si>
  <si>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</si>
  <si>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</si>
  <si>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</si>
  <si>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19601030 198611 2 001</t>
  </si>
  <si>
    <t>Nip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</si>
  <si>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</si>
  <si>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</si>
  <si>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</si>
  <si>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</si>
  <si>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</si>
  <si>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</si>
  <si>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</si>
  <si>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</si>
  <si>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</si>
  <si>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</si>
  <si>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</si>
  <si>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</si>
  <si>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</si>
  <si>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</si>
  <si>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</si>
  <si>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</si>
  <si>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</si>
  <si>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</si>
  <si>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</si>
  <si>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</si>
  <si>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</si>
  <si>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</si>
  <si>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</si>
  <si>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</si>
  <si>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</si>
  <si>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</si>
  <si>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</si>
  <si>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</si>
  <si>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</si>
  <si>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</si>
  <si>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</si>
  <si>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</si>
  <si>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</si>
  <si>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</si>
  <si>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</si>
  <si>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</si>
  <si>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</si>
  <si>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</si>
  <si>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</si>
  <si>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</si>
  <si>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</si>
  <si>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</si>
  <si>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</si>
  <si>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</si>
  <si>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</si>
  <si>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</si>
  <si>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</si>
  <si>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</si>
  <si>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</si>
  <si>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</si>
  <si>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</si>
  <si>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</si>
  <si>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</si>
  <si>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</si>
  <si>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</si>
  <si>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</si>
  <si>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</si>
  <si>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</si>
  <si>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</si>
  <si>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</si>
  <si>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</si>
  <si>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</si>
  <si>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</si>
  <si>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</si>
  <si>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</si>
  <si>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</si>
  <si>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</si>
  <si>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</si>
  <si>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</si>
  <si>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</si>
  <si>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</si>
  <si>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Meiliki kemampuan dalam menjelaskan Vektor namun perlu peningkatan pemahaman tentang Perkalian skalar dua Vektor dan sudut antara dua Vektor</t>
  </si>
  <si>
    <t>MeMiliki kemampuan dalam menjelaskan Vektor namun perlu peningkatan pemahaman tentang Perkalian skalar dua Vektor dan sudut antara dua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</si>
</sst>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65619</v>
      </c>
      <c r="C11" s="19" t="s">
        <v>55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Vektor namun perlu peningkatan pemahaman tentang sudut antara dua vektor.</v>
      </c>
      <c r="K11" s="36">
        <f t="shared" ref="K11:K50" si="4">IF((COUNTA(AF11:AO11)&gt;0),AVERAGE(AF11:AO11),"")</f>
        <v>90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tentang sudut antara dua Vektor</v>
      </c>
      <c r="Q11" s="40"/>
      <c r="R11" s="40" t="s">
        <v>8</v>
      </c>
      <c r="S11" s="18"/>
      <c r="T11" s="1">
        <v>88</v>
      </c>
      <c r="U11" s="1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65636</v>
      </c>
      <c r="C12" s="19" t="s">
        <v>58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dalam menjelaskan Vektor namun perlu peningkatan menganalisis Perkalian skalar dua Vektor dan  sudut antara dua vektor.</v>
      </c>
      <c r="K12" s="36">
        <f t="shared" si="4"/>
        <v>80.5</v>
      </c>
      <c r="L12" s="28" t="str">
        <f t="shared" si="5"/>
        <v>B</v>
      </c>
      <c r="M12" s="28">
        <f t="shared" si="6"/>
        <v>80.5</v>
      </c>
      <c r="N12" s="28" t="str">
        <f t="shared" si="7"/>
        <v>B</v>
      </c>
      <c r="O12" s="38">
        <v>2</v>
      </c>
      <c r="P12" s="28" t="str">
        <f t="shared" si="8"/>
        <v xml:space="preserve">Sangat terampil menyelesaikan  tentang  perkalian skalar dua vektor </v>
      </c>
      <c r="Q12" s="40"/>
      <c r="R12" s="40" t="s">
        <v>8</v>
      </c>
      <c r="S12" s="18"/>
      <c r="T12" s="1">
        <v>74</v>
      </c>
      <c r="U12" s="1">
        <v>94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65651</v>
      </c>
      <c r="C13" s="19" t="s">
        <v>67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dalam menjelaskan Vektor namun perlu peningkatan menganalisis Perkalian skalar dua Vektor dan  sudut antara dua vektor.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2</v>
      </c>
      <c r="P13" s="28" t="str">
        <f t="shared" si="8"/>
        <v xml:space="preserve">Sangat terampil menyelesaikan  tentang  perkalian skalar dua vektor </v>
      </c>
      <c r="Q13" s="40"/>
      <c r="R13" s="40" t="s">
        <v>8</v>
      </c>
      <c r="S13" s="18"/>
      <c r="T13" s="1">
        <v>74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19901</v>
      </c>
      <c r="FK13" s="42">
        <v>19911</v>
      </c>
    </row>
    <row r="14" spans="1:167" x14ac:dyDescent="0.25">
      <c r="A14" s="19">
        <v>4</v>
      </c>
      <c r="B14" s="19">
        <v>65668</v>
      </c>
      <c r="C14" s="19" t="s">
        <v>70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menjelaskan Vektor namun perlu peningkatan menganalisis Perkalian skalar dua Vektor dan  sudut antara dua vektor.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1</v>
      </c>
      <c r="P14" s="28" t="str">
        <f t="shared" si="8"/>
        <v>Sangat terampil menganalisis tentang sudut antara dua Vektor</v>
      </c>
      <c r="Q14" s="40"/>
      <c r="R14" s="40" t="s">
        <v>8</v>
      </c>
      <c r="S14" s="18"/>
      <c r="T14" s="1">
        <v>88</v>
      </c>
      <c r="U14" s="1">
        <v>75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65684</v>
      </c>
      <c r="C15" s="19" t="s">
        <v>71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menjelaskan Vektor namun perlu peningkatan menganalisis Perkalian skalar dua Vektor dan  sudut antara dua vektor.</v>
      </c>
      <c r="K15" s="36">
        <f t="shared" si="4"/>
        <v>81</v>
      </c>
      <c r="L15" s="28" t="str">
        <f t="shared" si="5"/>
        <v>B</v>
      </c>
      <c r="M15" s="28">
        <f t="shared" si="6"/>
        <v>81</v>
      </c>
      <c r="N15" s="28" t="str">
        <f t="shared" si="7"/>
        <v>B</v>
      </c>
      <c r="O15" s="38">
        <v>2</v>
      </c>
      <c r="P15" s="28" t="str">
        <f t="shared" si="8"/>
        <v xml:space="preserve">Sangat terampil menyelesaikan  tentang  perkalian skalar dua vektor </v>
      </c>
      <c r="Q15" s="40"/>
      <c r="R15" s="40" t="s">
        <v>8</v>
      </c>
      <c r="S15" s="18"/>
      <c r="T15" s="1">
        <v>75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19902</v>
      </c>
      <c r="FK15" s="42">
        <v>19912</v>
      </c>
    </row>
    <row r="16" spans="1:167" x14ac:dyDescent="0.25">
      <c r="A16" s="19">
        <v>6</v>
      </c>
      <c r="B16" s="19">
        <v>65700</v>
      </c>
      <c r="C16" s="19" t="s">
        <v>74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Memiliki kemampuan dalam menjelaskan Vektor namun perlu peningkatan pemahaman tentang sudut antara dua vektor.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Sangat terampil menganalisis tentang sudut antara dua Vektor</v>
      </c>
      <c r="Q16" s="40"/>
      <c r="R16" s="40" t="s">
        <v>8</v>
      </c>
      <c r="S16" s="18"/>
      <c r="T16" s="1">
        <v>80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65716</v>
      </c>
      <c r="C17" s="19" t="s">
        <v>75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dalam menjelaskan Vektor namun perlu peningkatan menganalisis Perkalian skalar dua Vektor dan  sudut antara dua vektor.</v>
      </c>
      <c r="K17" s="36">
        <f t="shared" si="4"/>
        <v>78</v>
      </c>
      <c r="L17" s="28" t="str">
        <f t="shared" si="5"/>
        <v>B</v>
      </c>
      <c r="M17" s="28">
        <f t="shared" si="6"/>
        <v>78</v>
      </c>
      <c r="N17" s="28" t="str">
        <f t="shared" si="7"/>
        <v>B</v>
      </c>
      <c r="O17" s="38">
        <v>2</v>
      </c>
      <c r="P17" s="28" t="str">
        <f t="shared" si="8"/>
        <v xml:space="preserve">Sangat terampil menyelesaikan  tentang  perkalian skalar dua vektor </v>
      </c>
      <c r="Q17" s="40"/>
      <c r="R17" s="40" t="s">
        <v>8</v>
      </c>
      <c r="S17" s="18"/>
      <c r="T17" s="1">
        <v>76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192</v>
      </c>
      <c r="FI17" s="44" t="s">
        <v>76</v>
      </c>
      <c r="FJ17" s="42">
        <v>19903</v>
      </c>
      <c r="FK17" s="42">
        <v>19913</v>
      </c>
    </row>
    <row r="18" spans="1:167" x14ac:dyDescent="0.25">
      <c r="A18" s="19">
        <v>8</v>
      </c>
      <c r="B18" s="19">
        <v>65731</v>
      </c>
      <c r="C18" s="19" t="s">
        <v>77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dalam menjelaskan Vektor namun perlu peningkatan pemahaman tentang sudut antara dua vektor.</v>
      </c>
      <c r="K18" s="36">
        <f t="shared" si="4"/>
        <v>86</v>
      </c>
      <c r="L18" s="28" t="str">
        <f t="shared" si="5"/>
        <v>A</v>
      </c>
      <c r="M18" s="28">
        <f t="shared" si="6"/>
        <v>86</v>
      </c>
      <c r="N18" s="28" t="str">
        <f t="shared" si="7"/>
        <v>A</v>
      </c>
      <c r="O18" s="38">
        <v>1</v>
      </c>
      <c r="P18" s="28" t="str">
        <f t="shared" si="8"/>
        <v>Sangat terampil menganalisis tentang sudut antara dua Vektor</v>
      </c>
      <c r="Q18" s="40"/>
      <c r="R18" s="40" t="s">
        <v>8</v>
      </c>
      <c r="S18" s="18"/>
      <c r="T18" s="1">
        <v>80</v>
      </c>
      <c r="U18" s="1">
        <v>95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65748</v>
      </c>
      <c r="C19" s="19" t="s">
        <v>78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dalam menjelaskan Vektor namun perlu peningkatan menganalisis Perkalian skalar dua Vektor dan  sudut antara dua vektor.</v>
      </c>
      <c r="K19" s="36">
        <f t="shared" si="4"/>
        <v>81</v>
      </c>
      <c r="L19" s="28" t="str">
        <f t="shared" si="5"/>
        <v>B</v>
      </c>
      <c r="M19" s="28">
        <f t="shared" si="6"/>
        <v>81</v>
      </c>
      <c r="N19" s="28" t="str">
        <f t="shared" si="7"/>
        <v>B</v>
      </c>
      <c r="O19" s="38">
        <v>2</v>
      </c>
      <c r="P19" s="28" t="str">
        <f t="shared" si="8"/>
        <v xml:space="preserve">Sangat terampil menyelesaikan  tentang  perkalian skalar dua vektor </v>
      </c>
      <c r="Q19" s="40"/>
      <c r="R19" s="40" t="s">
        <v>8</v>
      </c>
      <c r="S19" s="18"/>
      <c r="T19" s="1">
        <v>78</v>
      </c>
      <c r="U19" s="1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19904</v>
      </c>
      <c r="FK19" s="42">
        <v>19914</v>
      </c>
    </row>
    <row r="20" spans="1:167" x14ac:dyDescent="0.25">
      <c r="A20" s="19">
        <v>10</v>
      </c>
      <c r="B20" s="19">
        <v>65764</v>
      </c>
      <c r="C20" s="19" t="s">
        <v>79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dalam menjelaskan Vektor namun perlu peningkatan menganalisis Perkalian skalar dua Vektor dan  sudut antara dua vektor.</v>
      </c>
      <c r="K20" s="36">
        <f t="shared" si="4"/>
        <v>83</v>
      </c>
      <c r="L20" s="28" t="str">
        <f t="shared" si="5"/>
        <v>B</v>
      </c>
      <c r="M20" s="28">
        <f t="shared" si="6"/>
        <v>83</v>
      </c>
      <c r="N20" s="28" t="str">
        <f t="shared" si="7"/>
        <v>B</v>
      </c>
      <c r="O20" s="38">
        <v>2</v>
      </c>
      <c r="P20" s="28" t="str">
        <f t="shared" si="8"/>
        <v xml:space="preserve">Sangat terampil menyelesaikan  tentang  perkalian skalar dua vektor </v>
      </c>
      <c r="Q20" s="40"/>
      <c r="R20" s="40" t="s">
        <v>8</v>
      </c>
      <c r="S20" s="18"/>
      <c r="T20" s="1">
        <v>80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65779</v>
      </c>
      <c r="C21" s="19" t="s">
        <v>80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menjelaskan Vektor namun perlu peningkatan menganalisis Perkalian skalar dua Vektor dan  sudut antara dua vektor.</v>
      </c>
      <c r="K21" s="36">
        <f t="shared" si="4"/>
        <v>83</v>
      </c>
      <c r="L21" s="28" t="str">
        <f t="shared" si="5"/>
        <v>B</v>
      </c>
      <c r="M21" s="28">
        <f t="shared" si="6"/>
        <v>83</v>
      </c>
      <c r="N21" s="28" t="str">
        <f t="shared" si="7"/>
        <v>B</v>
      </c>
      <c r="O21" s="38">
        <v>2</v>
      </c>
      <c r="P21" s="28" t="str">
        <f t="shared" si="8"/>
        <v xml:space="preserve">Sangat terampil menyelesaikan  tentang  perkalian skalar dua vektor </v>
      </c>
      <c r="Q21" s="40"/>
      <c r="R21" s="40" t="s">
        <v>8</v>
      </c>
      <c r="S21" s="18"/>
      <c r="T21" s="1">
        <v>88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19905</v>
      </c>
      <c r="FK21" s="42">
        <v>19915</v>
      </c>
    </row>
    <row r="22" spans="1:167" x14ac:dyDescent="0.25">
      <c r="A22" s="19">
        <v>12</v>
      </c>
      <c r="B22" s="19">
        <v>65796</v>
      </c>
      <c r="C22" s="19" t="s">
        <v>81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menjelaskan Vektor namun perlu peningkatan menganalisis Perkalian skalar dua Vektor dan  sudut antara dua vektor.</v>
      </c>
      <c r="K22" s="36">
        <f t="shared" si="4"/>
        <v>79.5</v>
      </c>
      <c r="L22" s="28" t="str">
        <f t="shared" si="5"/>
        <v>B</v>
      </c>
      <c r="M22" s="28">
        <f t="shared" si="6"/>
        <v>79.5</v>
      </c>
      <c r="N22" s="28" t="str">
        <f t="shared" si="7"/>
        <v>B</v>
      </c>
      <c r="O22" s="38">
        <v>2</v>
      </c>
      <c r="P22" s="28" t="str">
        <f t="shared" si="8"/>
        <v xml:space="preserve">Sangat terampil menyelesaikan  tentang  perkalian skalar dua vektor </v>
      </c>
      <c r="Q22" s="40"/>
      <c r="R22" s="40" t="s">
        <v>8</v>
      </c>
      <c r="S22" s="18"/>
      <c r="T22" s="1">
        <v>72</v>
      </c>
      <c r="U22" s="1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74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65812</v>
      </c>
      <c r="C23" s="19" t="s">
        <v>82</v>
      </c>
      <c r="D23" s="18"/>
      <c r="E23" s="36">
        <f t="shared" si="0"/>
        <v>90</v>
      </c>
      <c r="F23" s="28" t="str">
        <f t="shared" si="1"/>
        <v>A</v>
      </c>
      <c r="G23" s="28">
        <f>IF((COUNTA(T12:AC12)&gt;0),(ROUND((AVERAGE(T23:AD23)),0)),"")</f>
        <v>90</v>
      </c>
      <c r="H23" s="28" t="str">
        <f t="shared" si="2"/>
        <v>A</v>
      </c>
      <c r="I23" s="38">
        <v>1</v>
      </c>
      <c r="J23" s="28" t="str">
        <f t="shared" si="3"/>
        <v>Memiliki kemampuan dalam menjelaskan Vektor namun perlu peningkatan pemahaman tentang sudut antara dua vektor.</v>
      </c>
      <c r="K23" s="36">
        <f t="shared" si="4"/>
        <v>88.5</v>
      </c>
      <c r="L23" s="28" t="str">
        <f t="shared" si="5"/>
        <v>A</v>
      </c>
      <c r="M23" s="28">
        <f t="shared" si="6"/>
        <v>88.5</v>
      </c>
      <c r="N23" s="28" t="str">
        <f t="shared" si="7"/>
        <v>A</v>
      </c>
      <c r="O23" s="38">
        <v>1</v>
      </c>
      <c r="P23" s="28" t="str">
        <f t="shared" si="8"/>
        <v>Sangat terampil menganalisis tentang sudut antara dua Vektor</v>
      </c>
      <c r="Q23" s="40"/>
      <c r="R23" s="40" t="s">
        <v>8</v>
      </c>
      <c r="S23" s="18"/>
      <c r="T23" s="1">
        <v>85</v>
      </c>
      <c r="U23" s="1">
        <v>95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19906</v>
      </c>
      <c r="FK23" s="42">
        <v>19916</v>
      </c>
    </row>
    <row r="24" spans="1:167" x14ac:dyDescent="0.25">
      <c r="A24" s="19">
        <v>14</v>
      </c>
      <c r="B24" s="19">
        <v>65828</v>
      </c>
      <c r="C24" s="19" t="s">
        <v>83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dalam menjelaskan Vektor namun perlu peningkatan pemahaman tentang sudut antara dua vektor.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menganalisis tentang sudut antara dua Vektor</v>
      </c>
      <c r="Q24" s="40"/>
      <c r="R24" s="40" t="s">
        <v>8</v>
      </c>
      <c r="S24" s="18"/>
      <c r="T24" s="1">
        <v>82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65843</v>
      </c>
      <c r="C25" s="19" t="s">
        <v>84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dalam menjelaskan Vektor namun perlu peningkatan menganalisis Perkalian skalar dua Vektor dan  sudut antara dua vektor.</v>
      </c>
      <c r="K25" s="36">
        <f t="shared" si="4"/>
        <v>83</v>
      </c>
      <c r="L25" s="28" t="str">
        <f t="shared" si="5"/>
        <v>B</v>
      </c>
      <c r="M25" s="28">
        <f t="shared" si="6"/>
        <v>83</v>
      </c>
      <c r="N25" s="28" t="str">
        <f t="shared" si="7"/>
        <v>B</v>
      </c>
      <c r="O25" s="38">
        <v>2</v>
      </c>
      <c r="P25" s="28" t="str">
        <f t="shared" si="8"/>
        <v xml:space="preserve">Sangat terampil menyelesaikan  tentang  perkalian skalar dua vektor </v>
      </c>
      <c r="Q25" s="40"/>
      <c r="R25" s="40" t="s">
        <v>8</v>
      </c>
      <c r="S25" s="18"/>
      <c r="T25" s="1">
        <v>80</v>
      </c>
      <c r="U25" s="1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19907</v>
      </c>
      <c r="FK25" s="42">
        <v>19917</v>
      </c>
    </row>
    <row r="26" spans="1:167" x14ac:dyDescent="0.25">
      <c r="A26" s="19">
        <v>16</v>
      </c>
      <c r="B26" s="19">
        <v>65860</v>
      </c>
      <c r="C26" s="19" t="s">
        <v>86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menjelaskan Vektor namun perlu peningkatan menganalisis Perkalian skalar dua Vektor dan  sudut antara dua vektor.</v>
      </c>
      <c r="K26" s="36">
        <f t="shared" si="4"/>
        <v>83</v>
      </c>
      <c r="L26" s="28" t="str">
        <f t="shared" si="5"/>
        <v>B</v>
      </c>
      <c r="M26" s="28">
        <f t="shared" si="6"/>
        <v>83</v>
      </c>
      <c r="N26" s="28" t="str">
        <f t="shared" si="7"/>
        <v>B</v>
      </c>
      <c r="O26" s="38">
        <v>2</v>
      </c>
      <c r="P26" s="28" t="str">
        <f t="shared" si="8"/>
        <v xml:space="preserve">Sangat terampil menyelesaikan  tentang  perkalian skalar dua vektor </v>
      </c>
      <c r="Q26" s="40"/>
      <c r="R26" s="40" t="s">
        <v>8</v>
      </c>
      <c r="S26" s="18"/>
      <c r="T26" s="1">
        <v>80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65876</v>
      </c>
      <c r="C27" s="19" t="s">
        <v>87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menjelaskan Vektor namun perlu peningkatan menganalisis Perkalian skalar dua Vektor dan  sudut antara dua vektor.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 xml:space="preserve">Sangat terampil menyelesaikan  tentang  perkalian skalar dua vektor </v>
      </c>
      <c r="Q27" s="40"/>
      <c r="R27" s="40" t="s">
        <v>8</v>
      </c>
      <c r="S27" s="18"/>
      <c r="T27" s="1">
        <v>76</v>
      </c>
      <c r="U27" s="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19908</v>
      </c>
      <c r="FK27" s="42">
        <v>19918</v>
      </c>
    </row>
    <row r="28" spans="1:167" x14ac:dyDescent="0.25">
      <c r="A28" s="19">
        <v>18</v>
      </c>
      <c r="B28" s="19">
        <v>65892</v>
      </c>
      <c r="C28" s="19" t="s">
        <v>88</v>
      </c>
      <c r="D28" s="18"/>
      <c r="E28" s="36">
        <f t="shared" si="0"/>
        <v>72</v>
      </c>
      <c r="F28" s="28" t="str">
        <f t="shared" si="1"/>
        <v>C</v>
      </c>
      <c r="G28" s="28">
        <f>IF((COUNTA(T12:AC12)&gt;0),(ROUND((AVERAGE(T28:AD28)),0)),"")</f>
        <v>72</v>
      </c>
      <c r="H28" s="28" t="str">
        <f t="shared" si="2"/>
        <v>C</v>
      </c>
      <c r="I28" s="38">
        <v>3</v>
      </c>
      <c r="J28" s="28" t="str">
        <f t="shared" si="3"/>
        <v>MeMiliki kemampuan dalam menjelaskan Vektor namun perlu peningkatan pemahaman tentang Perkalian skalar dua Vektor dan sudut antara dua Vektor</v>
      </c>
      <c r="K28" s="36">
        <f t="shared" si="4"/>
        <v>76</v>
      </c>
      <c r="L28" s="28" t="str">
        <f t="shared" si="5"/>
        <v>B</v>
      </c>
      <c r="M28" s="28">
        <f t="shared" si="6"/>
        <v>76</v>
      </c>
      <c r="N28" s="28" t="str">
        <f t="shared" si="7"/>
        <v>B</v>
      </c>
      <c r="O28" s="38">
        <v>2</v>
      </c>
      <c r="P28" s="28" t="str">
        <f t="shared" si="8"/>
        <v xml:space="preserve">Sangat terampil menyelesaikan  tentang  perkalian skalar dua vektor </v>
      </c>
      <c r="Q28" s="40"/>
      <c r="R28" s="40" t="s">
        <v>8</v>
      </c>
      <c r="S28" s="18"/>
      <c r="T28" s="1">
        <v>75</v>
      </c>
      <c r="U28" s="1">
        <v>68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65908</v>
      </c>
      <c r="C29" s="19" t="s">
        <v>89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dalam menjelaskan Vektor namun perlu peningkatan menganalisis Perkalian skalar dua Vektor dan  sudut antara dua vektor.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 xml:space="preserve">Sangat terampil menyelesaikan  tentang  perkalian skalar dua vektor </v>
      </c>
      <c r="Q29" s="40"/>
      <c r="R29" s="40" t="s">
        <v>8</v>
      </c>
      <c r="S29" s="18"/>
      <c r="T29" s="1">
        <v>76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19909</v>
      </c>
      <c r="FK29" s="42">
        <v>19919</v>
      </c>
    </row>
    <row r="30" spans="1:167" x14ac:dyDescent="0.25">
      <c r="A30" s="19">
        <v>20</v>
      </c>
      <c r="B30" s="19">
        <v>65924</v>
      </c>
      <c r="C30" s="19" t="s">
        <v>90</v>
      </c>
      <c r="D30" s="18"/>
      <c r="E30" s="36">
        <f t="shared" si="0"/>
        <v>74</v>
      </c>
      <c r="F30" s="28" t="str">
        <f t="shared" si="1"/>
        <v>C</v>
      </c>
      <c r="G30" s="28">
        <f>IF((COUNTA(T12:AC12)&gt;0),(ROUND((AVERAGE(T30:AD30)),0)),"")</f>
        <v>74</v>
      </c>
      <c r="H30" s="28" t="str">
        <f t="shared" si="2"/>
        <v>C</v>
      </c>
      <c r="I30" s="38">
        <v>3</v>
      </c>
      <c r="J30" s="28" t="str">
        <f t="shared" si="3"/>
        <v>MeMiliki kemampuan dalam menjelaskan Vektor namun perlu peningkatan pemahaman tentang Perkalian skalar dua Vektor dan sudut antara dua Vektor</v>
      </c>
      <c r="K30" s="36">
        <f t="shared" si="4"/>
        <v>77</v>
      </c>
      <c r="L30" s="28" t="str">
        <f t="shared" si="5"/>
        <v>B</v>
      </c>
      <c r="M30" s="28">
        <f t="shared" si="6"/>
        <v>77</v>
      </c>
      <c r="N30" s="28" t="str">
        <f t="shared" si="7"/>
        <v>B</v>
      </c>
      <c r="O30" s="38">
        <v>2</v>
      </c>
      <c r="P30" s="28" t="str">
        <f t="shared" si="8"/>
        <v xml:space="preserve">Sangat terampil menyelesaikan  tentang  perkalian skalar dua vektor </v>
      </c>
      <c r="Q30" s="40"/>
      <c r="R30" s="40" t="s">
        <v>8</v>
      </c>
      <c r="S30" s="18"/>
      <c r="T30" s="1">
        <v>70</v>
      </c>
      <c r="U30" s="1">
        <v>78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65939</v>
      </c>
      <c r="C31" s="19" t="s">
        <v>91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dalam menjelaskan Vektor namun perlu peningkatan menganalisis Perkalian skalar dua Vektor dan  sudut antara dua vektor.</v>
      </c>
      <c r="K31" s="36">
        <f t="shared" si="4"/>
        <v>78.5</v>
      </c>
      <c r="L31" s="28" t="str">
        <f t="shared" si="5"/>
        <v>B</v>
      </c>
      <c r="M31" s="28">
        <f t="shared" si="6"/>
        <v>78.5</v>
      </c>
      <c r="N31" s="28" t="str">
        <f t="shared" si="7"/>
        <v>B</v>
      </c>
      <c r="O31" s="38">
        <v>2</v>
      </c>
      <c r="P31" s="28" t="str">
        <f t="shared" si="8"/>
        <v xml:space="preserve">Sangat terampil menyelesaikan  tentang  perkalian skalar dua vektor </v>
      </c>
      <c r="Q31" s="40"/>
      <c r="R31" s="40" t="s">
        <v>8</v>
      </c>
      <c r="S31" s="18"/>
      <c r="T31" s="1">
        <v>80</v>
      </c>
      <c r="U31" s="1">
        <v>84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75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19910</v>
      </c>
      <c r="FK31" s="42">
        <v>19920</v>
      </c>
    </row>
    <row r="32" spans="1:167" x14ac:dyDescent="0.25">
      <c r="A32" s="19">
        <v>22</v>
      </c>
      <c r="B32" s="19">
        <v>65955</v>
      </c>
      <c r="C32" s="19" t="s">
        <v>92</v>
      </c>
      <c r="D32" s="18"/>
      <c r="E32" s="36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8">
        <v>1</v>
      </c>
      <c r="J32" s="28" t="str">
        <f t="shared" si="3"/>
        <v>Memiliki kemampuan dalam menjelaskan Vektor namun perlu peningkatan pemahaman tentang sudut antara dua vektor.</v>
      </c>
      <c r="K32" s="36">
        <f t="shared" si="4"/>
        <v>90</v>
      </c>
      <c r="L32" s="28" t="str">
        <f t="shared" si="5"/>
        <v>A</v>
      </c>
      <c r="M32" s="28">
        <f t="shared" si="6"/>
        <v>90</v>
      </c>
      <c r="N32" s="28" t="str">
        <f t="shared" si="7"/>
        <v>A</v>
      </c>
      <c r="O32" s="38">
        <v>1</v>
      </c>
      <c r="P32" s="28" t="str">
        <f t="shared" si="8"/>
        <v>Sangat terampil menganalisis tentang sudut antara dua Vektor</v>
      </c>
      <c r="Q32" s="40"/>
      <c r="R32" s="40" t="s">
        <v>8</v>
      </c>
      <c r="S32" s="18"/>
      <c r="T32" s="1">
        <v>88</v>
      </c>
      <c r="U32" s="1">
        <v>92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65972</v>
      </c>
      <c r="C33" s="19" t="s">
        <v>93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dalam menjelaskan Vektor namun perlu peningkatan pemahaman tentang sudut antara dua vektor.</v>
      </c>
      <c r="K33" s="36">
        <f t="shared" si="4"/>
        <v>83</v>
      </c>
      <c r="L33" s="28" t="str">
        <f t="shared" si="5"/>
        <v>B</v>
      </c>
      <c r="M33" s="28">
        <f t="shared" si="6"/>
        <v>83</v>
      </c>
      <c r="N33" s="28" t="str">
        <f t="shared" si="7"/>
        <v>B</v>
      </c>
      <c r="O33" s="38">
        <v>2</v>
      </c>
      <c r="P33" s="28" t="str">
        <f t="shared" si="8"/>
        <v xml:space="preserve">Sangat terampil menyelesaikan  tentang  perkalian skalar dua vektor </v>
      </c>
      <c r="Q33" s="40"/>
      <c r="R33" s="40" t="s">
        <v>8</v>
      </c>
      <c r="S33" s="18"/>
      <c r="T33" s="1">
        <v>80</v>
      </c>
      <c r="U33" s="1">
        <v>92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65987</v>
      </c>
      <c r="C34" s="19" t="s">
        <v>94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dalam menjelaskan Vektor namun perlu peningkatan menganalisis Perkalian skalar dua Vektor dan  sudut antara dua vektor.</v>
      </c>
      <c r="K34" s="36">
        <f t="shared" si="4"/>
        <v>82</v>
      </c>
      <c r="L34" s="28" t="str">
        <f t="shared" si="5"/>
        <v>B</v>
      </c>
      <c r="M34" s="28">
        <f t="shared" si="6"/>
        <v>82</v>
      </c>
      <c r="N34" s="28" t="str">
        <f t="shared" si="7"/>
        <v>B</v>
      </c>
      <c r="O34" s="38">
        <v>2</v>
      </c>
      <c r="P34" s="28" t="str">
        <f t="shared" si="8"/>
        <v xml:space="preserve">Sangat terampil menyelesaikan  tentang  perkalian skalar dua vektor </v>
      </c>
      <c r="Q34" s="40"/>
      <c r="R34" s="40" t="s">
        <v>8</v>
      </c>
      <c r="S34" s="18"/>
      <c r="T34" s="1">
        <v>78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66003</v>
      </c>
      <c r="C35" s="19" t="s">
        <v>95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menjelaskan Vektor namun perlu peningkatan pemahaman tentang sudut antara dua vektor.</v>
      </c>
      <c r="K35" s="36">
        <f t="shared" si="4"/>
        <v>83</v>
      </c>
      <c r="L35" s="28" t="str">
        <f t="shared" si="5"/>
        <v>B</v>
      </c>
      <c r="M35" s="28">
        <f t="shared" si="6"/>
        <v>83</v>
      </c>
      <c r="N35" s="28" t="str">
        <f t="shared" si="7"/>
        <v>B</v>
      </c>
      <c r="O35" s="38">
        <v>2</v>
      </c>
      <c r="P35" s="28" t="str">
        <f t="shared" si="8"/>
        <v xml:space="preserve">Sangat terampil menyelesaikan  tentang  perkalian skalar dua vektor </v>
      </c>
      <c r="Q35" s="40"/>
      <c r="R35" s="40" t="s">
        <v>8</v>
      </c>
      <c r="S35" s="18"/>
      <c r="T35" s="1">
        <v>78</v>
      </c>
      <c r="U35" s="1">
        <v>92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66020</v>
      </c>
      <c r="C36" s="19" t="s">
        <v>96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dalam menjelaskan Vektor namun perlu peningkatan menganalisis Perkalian skalar dua Vektor dan  sudut antara dua vektor.</v>
      </c>
      <c r="K36" s="36">
        <f t="shared" si="4"/>
        <v>83</v>
      </c>
      <c r="L36" s="28" t="str">
        <f t="shared" si="5"/>
        <v>B</v>
      </c>
      <c r="M36" s="28">
        <f t="shared" si="6"/>
        <v>83</v>
      </c>
      <c r="N36" s="28" t="str">
        <f t="shared" si="7"/>
        <v>B</v>
      </c>
      <c r="O36" s="38">
        <v>2</v>
      </c>
      <c r="P36" s="28" t="str">
        <f t="shared" si="8"/>
        <v xml:space="preserve">Sangat terampil menyelesaikan  tentang  perkalian skalar dua vektor </v>
      </c>
      <c r="Q36" s="40"/>
      <c r="R36" s="40" t="s">
        <v>8</v>
      </c>
      <c r="S36" s="18"/>
      <c r="T36" s="1">
        <v>80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66036</v>
      </c>
      <c r="C37" s="19" t="s">
        <v>97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>Memiliki kemampuan dalam menjelaskan Vektor namun perlu peningkatan menganalisis Perkalian skalar dua Vektor dan  sudut antara dua vektor.</v>
      </c>
      <c r="K37" s="36">
        <f t="shared" si="4"/>
        <v>82</v>
      </c>
      <c r="L37" s="28" t="str">
        <f t="shared" si="5"/>
        <v>B</v>
      </c>
      <c r="M37" s="28">
        <f t="shared" si="6"/>
        <v>82</v>
      </c>
      <c r="N37" s="28" t="str">
        <f t="shared" si="7"/>
        <v>B</v>
      </c>
      <c r="O37" s="38">
        <v>2</v>
      </c>
      <c r="P37" s="28" t="str">
        <f t="shared" si="8"/>
        <v xml:space="preserve">Sangat terampil menyelesaikan  tentang  perkalian skalar dua vektor </v>
      </c>
      <c r="Q37" s="40"/>
      <c r="R37" s="40" t="s">
        <v>8</v>
      </c>
      <c r="S37" s="18"/>
      <c r="T37" s="1">
        <v>78</v>
      </c>
      <c r="U37" s="1">
        <v>78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66052</v>
      </c>
      <c r="C38" s="19" t="s">
        <v>98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dalam menjelaskan Vektor namun perlu peningkatan pemahaman tentang sudut antara dua vektor.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menganalisis tentang sudut antara dua Vektor</v>
      </c>
      <c r="Q38" s="40"/>
      <c r="R38" s="40" t="s">
        <v>8</v>
      </c>
      <c r="S38" s="18"/>
      <c r="T38" s="1">
        <v>82</v>
      </c>
      <c r="U38" s="1">
        <v>94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66068</v>
      </c>
      <c r="C39" s="19" t="s">
        <v>99</v>
      </c>
      <c r="D39" s="18"/>
      <c r="E39" s="36">
        <f t="shared" si="0"/>
        <v>74</v>
      </c>
      <c r="F39" s="28" t="str">
        <f t="shared" si="1"/>
        <v>C</v>
      </c>
      <c r="G39" s="28">
        <f>IF((COUNTA(T12:AC12)&gt;0),(ROUND((AVERAGE(T39:AD39)),0)),"")</f>
        <v>74</v>
      </c>
      <c r="H39" s="28" t="str">
        <f t="shared" si="2"/>
        <v>C</v>
      </c>
      <c r="I39" s="38">
        <v>3</v>
      </c>
      <c r="J39" s="28" t="str">
        <f t="shared" si="3"/>
        <v>MeMiliki kemampuan dalam menjelaskan Vektor namun perlu peningkatan pemahaman tentang Perkalian skalar dua Vektor dan sudut antara dua Vektor</v>
      </c>
      <c r="K39" s="36">
        <f t="shared" si="4"/>
        <v>82</v>
      </c>
      <c r="L39" s="28" t="str">
        <f t="shared" si="5"/>
        <v>B</v>
      </c>
      <c r="M39" s="28">
        <f t="shared" si="6"/>
        <v>82</v>
      </c>
      <c r="N39" s="28" t="str">
        <f t="shared" si="7"/>
        <v>B</v>
      </c>
      <c r="O39" s="38">
        <v>2</v>
      </c>
      <c r="P39" s="28" t="str">
        <f t="shared" si="8"/>
        <v xml:space="preserve">Sangat terampil menyelesaikan  tentang  perkalian skalar dua vektor </v>
      </c>
      <c r="Q39" s="40"/>
      <c r="R39" s="40" t="s">
        <v>8</v>
      </c>
      <c r="S39" s="18"/>
      <c r="T39" s="1">
        <v>78</v>
      </c>
      <c r="U39" s="1">
        <v>69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66083</v>
      </c>
      <c r="C40" s="19" t="s">
        <v>100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Memiliki kemampuan dalam menjelaskan Vektor namun perlu peningkatan menganalisis Perkalian skalar dua Vektor dan  sudut antara dua vektor.</v>
      </c>
      <c r="K40" s="36">
        <f t="shared" si="4"/>
        <v>82</v>
      </c>
      <c r="L40" s="28" t="str">
        <f t="shared" si="5"/>
        <v>B</v>
      </c>
      <c r="M40" s="28">
        <f t="shared" si="6"/>
        <v>82</v>
      </c>
      <c r="N40" s="28" t="str">
        <f t="shared" si="7"/>
        <v>B</v>
      </c>
      <c r="O40" s="38">
        <v>2</v>
      </c>
      <c r="P40" s="28" t="str">
        <f t="shared" si="8"/>
        <v xml:space="preserve">Sangat terampil menyelesaikan  tentang  perkalian skalar dua vektor </v>
      </c>
      <c r="Q40" s="40"/>
      <c r="R40" s="40" t="s">
        <v>8</v>
      </c>
      <c r="S40" s="18"/>
      <c r="T40" s="1">
        <v>78</v>
      </c>
      <c r="U40" s="1">
        <v>74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66099</v>
      </c>
      <c r="C41" s="19" t="s">
        <v>101</v>
      </c>
      <c r="D41" s="18"/>
      <c r="E41" s="36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8">
        <v>1</v>
      </c>
      <c r="J41" s="28" t="str">
        <f t="shared" si="3"/>
        <v>Memiliki kemampuan dalam menjelaskan Vektor namun perlu peningkatan pemahaman tentang sudut antara dua vektor.</v>
      </c>
      <c r="K41" s="36">
        <f t="shared" si="4"/>
        <v>86</v>
      </c>
      <c r="L41" s="28" t="str">
        <f t="shared" si="5"/>
        <v>A</v>
      </c>
      <c r="M41" s="28">
        <f t="shared" si="6"/>
        <v>86</v>
      </c>
      <c r="N41" s="28" t="str">
        <f t="shared" si="7"/>
        <v>A</v>
      </c>
      <c r="O41" s="38">
        <v>1</v>
      </c>
      <c r="P41" s="28" t="str">
        <f t="shared" si="8"/>
        <v>Sangat terampil menganalisis tentang sudut antara dua Vektor</v>
      </c>
      <c r="Q41" s="40"/>
      <c r="R41" s="40" t="s">
        <v>8</v>
      </c>
      <c r="S41" s="18"/>
      <c r="T41" s="1">
        <v>80</v>
      </c>
      <c r="U41" s="1">
        <v>92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66116</v>
      </c>
      <c r="C42" s="19" t="s">
        <v>102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>Memiliki kemampuan dalam menjelaskan Vektor namun perlu peningkatan pemahaman tentang sudut antara dua vektor.</v>
      </c>
      <c r="K42" s="36">
        <f t="shared" si="4"/>
        <v>77</v>
      </c>
      <c r="L42" s="28" t="str">
        <f t="shared" si="5"/>
        <v>B</v>
      </c>
      <c r="M42" s="28">
        <f t="shared" si="6"/>
        <v>77</v>
      </c>
      <c r="N42" s="28" t="str">
        <f t="shared" si="7"/>
        <v>B</v>
      </c>
      <c r="O42" s="38">
        <v>2</v>
      </c>
      <c r="P42" s="28" t="str">
        <f t="shared" si="8"/>
        <v xml:space="preserve">Sangat terampil menyelesaikan  tentang  perkalian skalar dua vektor </v>
      </c>
      <c r="Q42" s="40"/>
      <c r="R42" s="40" t="s">
        <v>8</v>
      </c>
      <c r="S42" s="18"/>
      <c r="T42" s="1">
        <v>82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78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66132</v>
      </c>
      <c r="C43" s="19" t="s">
        <v>103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2</v>
      </c>
      <c r="J43" s="28" t="str">
        <f t="shared" si="3"/>
        <v>Memiliki kemampuan dalam menjelaskan Vektor namun perlu peningkatan menganalisis Perkalian skalar dua Vektor dan  sudut antara dua vektor.</v>
      </c>
      <c r="K43" s="36">
        <f t="shared" si="4"/>
        <v>77</v>
      </c>
      <c r="L43" s="28" t="str">
        <f t="shared" si="5"/>
        <v>B</v>
      </c>
      <c r="M43" s="28">
        <f t="shared" si="6"/>
        <v>77</v>
      </c>
      <c r="N43" s="28" t="str">
        <f t="shared" si="7"/>
        <v>B</v>
      </c>
      <c r="O43" s="38">
        <v>2</v>
      </c>
      <c r="P43" s="28" t="str">
        <f t="shared" si="8"/>
        <v xml:space="preserve">Sangat terampil menyelesaikan  tentang  perkalian skalar dua vektor </v>
      </c>
      <c r="Q43" s="40"/>
      <c r="R43" s="40" t="s">
        <v>8</v>
      </c>
      <c r="S43" s="18"/>
      <c r="T43" s="1">
        <v>76</v>
      </c>
      <c r="U43" s="1">
        <v>76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76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66147</v>
      </c>
      <c r="C44" s="19" t="s">
        <v>104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>Memiliki kemampuan dalam menjelaskan Vektor namun perlu peningkatan menganalisis Perkalian skalar dua Vektor dan  sudut antara dua vektor.</v>
      </c>
      <c r="K44" s="36">
        <f t="shared" si="4"/>
        <v>83</v>
      </c>
      <c r="L44" s="28" t="str">
        <f t="shared" si="5"/>
        <v>B</v>
      </c>
      <c r="M44" s="28">
        <f t="shared" si="6"/>
        <v>83</v>
      </c>
      <c r="N44" s="28" t="str">
        <f t="shared" si="7"/>
        <v>B</v>
      </c>
      <c r="O44" s="38">
        <v>2</v>
      </c>
      <c r="P44" s="28" t="str">
        <f t="shared" si="8"/>
        <v xml:space="preserve">Sangat terampil menyelesaikan  tentang  perkalian skalar dua vektor </v>
      </c>
      <c r="Q44" s="40"/>
      <c r="R44" s="40" t="s">
        <v>8</v>
      </c>
      <c r="S44" s="18"/>
      <c r="T44" s="1">
        <v>80</v>
      </c>
      <c r="U44" s="1">
        <v>75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66164</v>
      </c>
      <c r="C45" s="19" t="s">
        <v>105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2</v>
      </c>
      <c r="J45" s="28" t="str">
        <f t="shared" si="3"/>
        <v>Memiliki kemampuan dalam menjelaskan Vektor namun perlu peningkatan menganalisis Perkalian skalar dua Vektor dan  sudut antara dua vektor.</v>
      </c>
      <c r="K45" s="36">
        <f t="shared" si="4"/>
        <v>81</v>
      </c>
      <c r="L45" s="28" t="str">
        <f t="shared" si="5"/>
        <v>B</v>
      </c>
      <c r="M45" s="28">
        <f t="shared" si="6"/>
        <v>81</v>
      </c>
      <c r="N45" s="28" t="str">
        <f t="shared" si="7"/>
        <v>B</v>
      </c>
      <c r="O45" s="38">
        <v>2</v>
      </c>
      <c r="P45" s="28" t="str">
        <f t="shared" si="8"/>
        <v xml:space="preserve">Sangat terampil menyelesaikan  tentang  perkalian skalar dua vektor </v>
      </c>
      <c r="Q45" s="40"/>
      <c r="R45" s="40" t="s">
        <v>8</v>
      </c>
      <c r="S45" s="18"/>
      <c r="T45" s="1">
        <v>80</v>
      </c>
      <c r="U45" s="1">
        <v>72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66180</v>
      </c>
      <c r="C46" s="19" t="s">
        <v>106</v>
      </c>
      <c r="D46" s="18"/>
      <c r="E46" s="36">
        <f t="shared" si="0"/>
        <v>75</v>
      </c>
      <c r="F46" s="28" t="str">
        <f t="shared" si="1"/>
        <v>C</v>
      </c>
      <c r="G46" s="28">
        <f>IF((COUNTA(T12:AC12)&gt;0),(ROUND((AVERAGE(T46:AD46)),0)),"")</f>
        <v>75</v>
      </c>
      <c r="H46" s="28" t="str">
        <f t="shared" si="2"/>
        <v>C</v>
      </c>
      <c r="I46" s="38">
        <v>3</v>
      </c>
      <c r="J46" s="28" t="str">
        <f t="shared" si="3"/>
        <v>MeMiliki kemampuan dalam menjelaskan Vektor namun perlu peningkatan pemahaman tentang Perkalian skalar dua Vektor dan sudut antara dua Vektor</v>
      </c>
      <c r="K46" s="36">
        <f t="shared" si="4"/>
        <v>78.5</v>
      </c>
      <c r="L46" s="28" t="str">
        <f t="shared" si="5"/>
        <v>B</v>
      </c>
      <c r="M46" s="28">
        <f t="shared" si="6"/>
        <v>78.5</v>
      </c>
      <c r="N46" s="28" t="str">
        <f t="shared" si="7"/>
        <v>B</v>
      </c>
      <c r="O46" s="38">
        <v>2</v>
      </c>
      <c r="P46" s="28" t="str">
        <f t="shared" si="8"/>
        <v xml:space="preserve">Sangat terampil menyelesaikan  tentang  perkalian skalar dua vektor </v>
      </c>
      <c r="Q46" s="40"/>
      <c r="R46" s="40" t="s">
        <v>8</v>
      </c>
      <c r="S46" s="18"/>
      <c r="T46" s="1">
        <v>80</v>
      </c>
      <c r="U46" s="1">
        <v>70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66197</v>
      </c>
      <c r="C11" s="19" t="s">
        <v>121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Vektor namun perlu peningkatan menganalisis Perkalian skalar dua Vektor dan  sudut antara dua vektor.</v>
      </c>
      <c r="K11" s="36">
        <f t="shared" ref="K11:K50" si="4">IF((COUNTA(AF11:AO11)&gt;0),AVERAGE(AF11:AO11),"")</f>
        <v>78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78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menyelesaikan  tentang  perkalian skalar dua vektor </v>
      </c>
      <c r="Q11" s="40"/>
      <c r="R11" s="40"/>
      <c r="S11" s="18"/>
      <c r="T11" s="1">
        <v>72</v>
      </c>
      <c r="U11" s="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74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66213</v>
      </c>
      <c r="C12" s="19" t="s">
        <v>122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menjelaskan Vektor namun perlu peningkatan pemahaman tentang sudut antara dua vektor.</v>
      </c>
      <c r="K12" s="36">
        <f t="shared" si="4"/>
        <v>86</v>
      </c>
      <c r="L12" s="28" t="str">
        <f t="shared" si="5"/>
        <v>A</v>
      </c>
      <c r="M12" s="28">
        <f t="shared" si="6"/>
        <v>86</v>
      </c>
      <c r="N12" s="28" t="str">
        <f t="shared" si="7"/>
        <v>A</v>
      </c>
      <c r="O12" s="38">
        <v>1</v>
      </c>
      <c r="P12" s="28" t="str">
        <f t="shared" si="8"/>
        <v>Sangat terampil menganalisis tentang sudut antara dua Vektor</v>
      </c>
      <c r="Q12" s="40"/>
      <c r="R12" s="40"/>
      <c r="S12" s="18"/>
      <c r="T12" s="1">
        <v>82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66245</v>
      </c>
      <c r="C13" s="19" t="s">
        <v>123</v>
      </c>
      <c r="D13" s="18"/>
      <c r="E13" s="36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8">
        <v>1</v>
      </c>
      <c r="J13" s="28" t="str">
        <f t="shared" si="3"/>
        <v>Memiliki kemampuan dalam menjelaskan Vektor namun perlu peningkatan pemahaman tentang sudut antara dua vektor.</v>
      </c>
      <c r="K13" s="36">
        <f t="shared" si="4"/>
        <v>90</v>
      </c>
      <c r="L13" s="28" t="str">
        <f t="shared" si="5"/>
        <v>A</v>
      </c>
      <c r="M13" s="28">
        <f t="shared" si="6"/>
        <v>90</v>
      </c>
      <c r="N13" s="28" t="str">
        <f t="shared" si="7"/>
        <v>A</v>
      </c>
      <c r="O13" s="38">
        <v>1</v>
      </c>
      <c r="P13" s="28" t="str">
        <f t="shared" si="8"/>
        <v>Sangat terampil menganalisis tentang sudut antara dua Vektor</v>
      </c>
      <c r="Q13" s="40"/>
      <c r="R13" s="40"/>
      <c r="S13" s="18"/>
      <c r="T13" s="1">
        <v>88</v>
      </c>
      <c r="U13" s="1">
        <v>92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19921</v>
      </c>
      <c r="FK13" s="42">
        <v>19931</v>
      </c>
    </row>
    <row r="14" spans="1:167" x14ac:dyDescent="0.25">
      <c r="A14" s="19">
        <v>4</v>
      </c>
      <c r="B14" s="19">
        <v>66261</v>
      </c>
      <c r="C14" s="19" t="s">
        <v>124</v>
      </c>
      <c r="D14" s="18"/>
      <c r="E14" s="36">
        <f t="shared" si="0"/>
        <v>72</v>
      </c>
      <c r="F14" s="28" t="str">
        <f t="shared" si="1"/>
        <v>C</v>
      </c>
      <c r="G14" s="28">
        <f>IF((COUNTA(T12:AC12)&gt;0),(ROUND((AVERAGE(T14:AD14)),0)),"")</f>
        <v>72</v>
      </c>
      <c r="H14" s="28" t="str">
        <f t="shared" si="2"/>
        <v>C</v>
      </c>
      <c r="I14" s="38">
        <v>3</v>
      </c>
      <c r="J14" s="28" t="str">
        <f t="shared" si="3"/>
        <v>Meiliki kemampuan dalam menjelaskan Vektor namun perlu peningkatan pemahaman tentang Perkalian skalar dua Vektor dan sudut antara dua Vektor</v>
      </c>
      <c r="K14" s="36">
        <f t="shared" si="4"/>
        <v>72</v>
      </c>
      <c r="L14" s="28" t="str">
        <f t="shared" si="5"/>
        <v>C</v>
      </c>
      <c r="M14" s="28">
        <f t="shared" si="6"/>
        <v>72</v>
      </c>
      <c r="N14" s="28" t="str">
        <f t="shared" si="7"/>
        <v>C</v>
      </c>
      <c r="O14" s="38">
        <v>3</v>
      </c>
      <c r="P14" s="28" t="str">
        <f t="shared" si="8"/>
        <v xml:space="preserve">Sangat terampil menyelesaikan  tentang  Operasi Vektor </v>
      </c>
      <c r="Q14" s="40"/>
      <c r="R14" s="40"/>
      <c r="S14" s="18"/>
      <c r="T14" s="1">
        <v>72</v>
      </c>
      <c r="U14" s="1">
        <v>72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74</v>
      </c>
      <c r="AG14" s="1">
        <v>70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66277</v>
      </c>
      <c r="C15" s="19" t="s">
        <v>125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dalam menjelaskan Vektor namun perlu peningkatan pemahaman tentang sudut antara dua vektor.</v>
      </c>
      <c r="K15" s="36">
        <f t="shared" si="4"/>
        <v>81.5</v>
      </c>
      <c r="L15" s="28" t="str">
        <f t="shared" si="5"/>
        <v>B</v>
      </c>
      <c r="M15" s="28">
        <f t="shared" si="6"/>
        <v>81.5</v>
      </c>
      <c r="N15" s="28" t="str">
        <f t="shared" si="7"/>
        <v>B</v>
      </c>
      <c r="O15" s="38">
        <v>2</v>
      </c>
      <c r="P15" s="28" t="str">
        <f t="shared" si="8"/>
        <v xml:space="preserve">Sangat terampil menyelesaikan  tentang  perkalian skalar dua vektor </v>
      </c>
      <c r="Q15" s="40"/>
      <c r="R15" s="40"/>
      <c r="S15" s="18"/>
      <c r="T15" s="1">
        <v>85</v>
      </c>
      <c r="U15" s="1">
        <v>86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19922</v>
      </c>
      <c r="FK15" s="42">
        <v>19932</v>
      </c>
    </row>
    <row r="16" spans="1:167" x14ac:dyDescent="0.25">
      <c r="A16" s="19">
        <v>6</v>
      </c>
      <c r="B16" s="19">
        <v>66293</v>
      </c>
      <c r="C16" s="19" t="s">
        <v>126</v>
      </c>
      <c r="D16" s="18"/>
      <c r="E16" s="36">
        <f t="shared" si="0"/>
        <v>74</v>
      </c>
      <c r="F16" s="28" t="str">
        <f t="shared" si="1"/>
        <v>C</v>
      </c>
      <c r="G16" s="28">
        <f>IF((COUNTA(T12:AC12)&gt;0),(ROUND((AVERAGE(T16:AD16)),0)),"")</f>
        <v>74</v>
      </c>
      <c r="H16" s="28" t="str">
        <f t="shared" si="2"/>
        <v>C</v>
      </c>
      <c r="I16" s="38">
        <v>3</v>
      </c>
      <c r="J16" s="28" t="str">
        <f t="shared" si="3"/>
        <v>Meiliki kemampuan dalam menjelaskan Vektor namun perlu peningkatan pemahaman tentang Perkalian skalar dua Vektor dan sudut antara dua Vektor</v>
      </c>
      <c r="K16" s="36">
        <f t="shared" si="4"/>
        <v>76</v>
      </c>
      <c r="L16" s="28" t="str">
        <f t="shared" si="5"/>
        <v>B</v>
      </c>
      <c r="M16" s="28">
        <f t="shared" si="6"/>
        <v>76</v>
      </c>
      <c r="N16" s="28" t="str">
        <f t="shared" si="7"/>
        <v>B</v>
      </c>
      <c r="O16" s="38">
        <v>2</v>
      </c>
      <c r="P16" s="28" t="str">
        <f t="shared" si="8"/>
        <v xml:space="preserve">Sangat terampil menyelesaikan  tentang  perkalian skalar dua vektor </v>
      </c>
      <c r="Q16" s="40"/>
      <c r="R16" s="40"/>
      <c r="S16" s="18"/>
      <c r="T16" s="1">
        <v>74</v>
      </c>
      <c r="U16" s="1">
        <v>74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77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66309</v>
      </c>
      <c r="C17" s="19" t="s">
        <v>127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menjelaskan Vektor namun perlu peningkatan menganalisis Perkalian skalar dua Vektor dan  sudut antara dua vektor.</v>
      </c>
      <c r="K17" s="36">
        <f t="shared" si="4"/>
        <v>83</v>
      </c>
      <c r="L17" s="28" t="str">
        <f t="shared" si="5"/>
        <v>B</v>
      </c>
      <c r="M17" s="28">
        <f t="shared" si="6"/>
        <v>83</v>
      </c>
      <c r="N17" s="28" t="str">
        <f t="shared" si="7"/>
        <v>B</v>
      </c>
      <c r="O17" s="38">
        <v>2</v>
      </c>
      <c r="P17" s="28" t="str">
        <f t="shared" si="8"/>
        <v xml:space="preserve">Sangat terampil menyelesaikan  tentang  perkalian skalar dua vektor </v>
      </c>
      <c r="Q17" s="40"/>
      <c r="R17" s="40"/>
      <c r="S17" s="18"/>
      <c r="T17" s="1">
        <v>80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76</v>
      </c>
      <c r="FJ17" s="42">
        <v>19923</v>
      </c>
      <c r="FK17" s="42">
        <v>19933</v>
      </c>
    </row>
    <row r="18" spans="1:167" x14ac:dyDescent="0.25">
      <c r="A18" s="19">
        <v>8</v>
      </c>
      <c r="B18" s="19">
        <v>66325</v>
      </c>
      <c r="C18" s="19" t="s">
        <v>128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dalam menjelaskan Vektor namun perlu peningkatan menganalisis Perkalian skalar dua Vektor dan  sudut antara dua vektor.</v>
      </c>
      <c r="K18" s="36">
        <f t="shared" si="4"/>
        <v>86</v>
      </c>
      <c r="L18" s="28" t="str">
        <f t="shared" si="5"/>
        <v>A</v>
      </c>
      <c r="M18" s="28">
        <f t="shared" si="6"/>
        <v>86</v>
      </c>
      <c r="N18" s="28" t="str">
        <f t="shared" si="7"/>
        <v>A</v>
      </c>
      <c r="O18" s="38">
        <v>1</v>
      </c>
      <c r="P18" s="28" t="str">
        <f t="shared" si="8"/>
        <v>Sangat terampil menganalisis tentang sudut antara dua Vektor</v>
      </c>
      <c r="Q18" s="40"/>
      <c r="R18" s="40"/>
      <c r="S18" s="18"/>
      <c r="T18" s="1">
        <v>86</v>
      </c>
      <c r="U18" s="1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66341</v>
      </c>
      <c r="C19" s="19" t="s">
        <v>129</v>
      </c>
      <c r="D19" s="18"/>
      <c r="E19" s="36">
        <f t="shared" si="0"/>
        <v>92</v>
      </c>
      <c r="F19" s="28" t="str">
        <f t="shared" si="1"/>
        <v>A</v>
      </c>
      <c r="G19" s="28">
        <f>IF((COUNTA(T12:AC12)&gt;0),(ROUND((AVERAGE(T19:AD19)),0)),"")</f>
        <v>92</v>
      </c>
      <c r="H19" s="28" t="str">
        <f t="shared" si="2"/>
        <v>A</v>
      </c>
      <c r="I19" s="38">
        <v>1</v>
      </c>
      <c r="J19" s="28" t="str">
        <f t="shared" si="3"/>
        <v>Memiliki kemampuan dalam menjelaskan Vektor namun perlu peningkatan pemahaman tentang sudut antara dua vektor.</v>
      </c>
      <c r="K19" s="36">
        <f t="shared" si="4"/>
        <v>91</v>
      </c>
      <c r="L19" s="28" t="str">
        <f t="shared" si="5"/>
        <v>A</v>
      </c>
      <c r="M19" s="28">
        <f t="shared" si="6"/>
        <v>91</v>
      </c>
      <c r="N19" s="28" t="str">
        <f t="shared" si="7"/>
        <v>A</v>
      </c>
      <c r="O19" s="38">
        <v>1</v>
      </c>
      <c r="P19" s="28" t="str">
        <f t="shared" si="8"/>
        <v>Sangat terampil menganalisis tentang sudut antara dua Vektor</v>
      </c>
      <c r="Q19" s="40"/>
      <c r="R19" s="40"/>
      <c r="S19" s="18"/>
      <c r="T19" s="1">
        <v>90</v>
      </c>
      <c r="U19" s="1">
        <v>94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19924</v>
      </c>
      <c r="FK19" s="42">
        <v>19934</v>
      </c>
    </row>
    <row r="20" spans="1:167" x14ac:dyDescent="0.25">
      <c r="A20" s="19">
        <v>10</v>
      </c>
      <c r="B20" s="19">
        <v>66357</v>
      </c>
      <c r="C20" s="19" t="s">
        <v>130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dalam menjelaskan Vektor namun perlu peningkatan menganalisis Perkalian skalar dua Vektor dan  sudut antara dua vektor.</v>
      </c>
      <c r="K20" s="36">
        <f t="shared" si="4"/>
        <v>83</v>
      </c>
      <c r="L20" s="28" t="str">
        <f t="shared" si="5"/>
        <v>B</v>
      </c>
      <c r="M20" s="28">
        <f t="shared" si="6"/>
        <v>83</v>
      </c>
      <c r="N20" s="28" t="str">
        <f t="shared" si="7"/>
        <v>B</v>
      </c>
      <c r="O20" s="38">
        <v>2</v>
      </c>
      <c r="P20" s="28" t="str">
        <f t="shared" si="8"/>
        <v xml:space="preserve">Sangat terampil menyelesaikan  tentang  perkalian skalar dua vektor </v>
      </c>
      <c r="Q20" s="40"/>
      <c r="R20" s="40"/>
      <c r="S20" s="18"/>
      <c r="T20" s="1">
        <v>82</v>
      </c>
      <c r="U20" s="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66373</v>
      </c>
      <c r="C21" s="19" t="s">
        <v>131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kemampuan dalam menjelaskan Vektor namun perlu peningkatan pemahaman tentang sudut antara dua vektor.</v>
      </c>
      <c r="K21" s="36">
        <f t="shared" si="4"/>
        <v>87</v>
      </c>
      <c r="L21" s="28" t="str">
        <f t="shared" si="5"/>
        <v>A</v>
      </c>
      <c r="M21" s="28">
        <f t="shared" si="6"/>
        <v>87</v>
      </c>
      <c r="N21" s="28" t="str">
        <f t="shared" si="7"/>
        <v>A</v>
      </c>
      <c r="O21" s="38">
        <v>1</v>
      </c>
      <c r="P21" s="28" t="str">
        <f t="shared" si="8"/>
        <v>Sangat terampil menganalisis tentang sudut antara dua Vektor</v>
      </c>
      <c r="Q21" s="40"/>
      <c r="R21" s="40"/>
      <c r="S21" s="18"/>
      <c r="T21" s="1">
        <v>84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19925</v>
      </c>
      <c r="FK21" s="42">
        <v>19935</v>
      </c>
    </row>
    <row r="22" spans="1:167" x14ac:dyDescent="0.25">
      <c r="A22" s="19">
        <v>12</v>
      </c>
      <c r="B22" s="19">
        <v>66389</v>
      </c>
      <c r="C22" s="19" t="s">
        <v>132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menjelaskan Vektor namun perlu peningkatan menganalisis Perkalian skalar dua Vektor dan  sudut antara dua vektor.</v>
      </c>
      <c r="K22" s="36">
        <f t="shared" si="4"/>
        <v>78</v>
      </c>
      <c r="L22" s="28" t="str">
        <f t="shared" si="5"/>
        <v>B</v>
      </c>
      <c r="M22" s="28">
        <f t="shared" si="6"/>
        <v>78</v>
      </c>
      <c r="N22" s="28" t="str">
        <f t="shared" si="7"/>
        <v>B</v>
      </c>
      <c r="O22" s="38">
        <v>2</v>
      </c>
      <c r="P22" s="28" t="str">
        <f t="shared" si="8"/>
        <v xml:space="preserve">Sangat terampil menyelesaikan  tentang  perkalian skalar dua vektor </v>
      </c>
      <c r="Q22" s="40"/>
      <c r="R22" s="40"/>
      <c r="S22" s="18"/>
      <c r="T22" s="1">
        <v>75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66405</v>
      </c>
      <c r="C23" s="19" t="s">
        <v>133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dalam menjelaskan Vektor namun perlu peningkatan pemahaman tentang sudut antara dua vektor.</v>
      </c>
      <c r="K23" s="36">
        <f t="shared" si="4"/>
        <v>87.5</v>
      </c>
      <c r="L23" s="28" t="str">
        <f t="shared" si="5"/>
        <v>A</v>
      </c>
      <c r="M23" s="28">
        <f t="shared" si="6"/>
        <v>87.5</v>
      </c>
      <c r="N23" s="28" t="str">
        <f t="shared" si="7"/>
        <v>A</v>
      </c>
      <c r="O23" s="38">
        <v>1</v>
      </c>
      <c r="P23" s="28" t="str">
        <f t="shared" si="8"/>
        <v>Sangat terampil menganalisis tentang sudut antara dua Vektor</v>
      </c>
      <c r="Q23" s="40"/>
      <c r="R23" s="40"/>
      <c r="S23" s="18"/>
      <c r="T23" s="1">
        <v>85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19926</v>
      </c>
      <c r="FK23" s="42">
        <v>19936</v>
      </c>
    </row>
    <row r="24" spans="1:167" x14ac:dyDescent="0.25">
      <c r="A24" s="19">
        <v>14</v>
      </c>
      <c r="B24" s="19">
        <v>66421</v>
      </c>
      <c r="C24" s="19" t="s">
        <v>134</v>
      </c>
      <c r="D24" s="18"/>
      <c r="E24" s="36">
        <f t="shared" si="0"/>
        <v>94</v>
      </c>
      <c r="F24" s="28" t="str">
        <f t="shared" si="1"/>
        <v>A</v>
      </c>
      <c r="G24" s="28">
        <f>IF((COUNTA(T12:AC12)&gt;0),(ROUND((AVERAGE(T24:AD24)),0)),"")</f>
        <v>94</v>
      </c>
      <c r="H24" s="28" t="str">
        <f t="shared" si="2"/>
        <v>A</v>
      </c>
      <c r="I24" s="38">
        <v>1</v>
      </c>
      <c r="J24" s="28" t="str">
        <f t="shared" si="3"/>
        <v>Memiliki kemampuan dalam menjelaskan Vektor namun perlu peningkatan pemahaman tentang sudut antara dua vektor.</v>
      </c>
      <c r="K24" s="36">
        <f t="shared" si="4"/>
        <v>91.5</v>
      </c>
      <c r="L24" s="28" t="str">
        <f t="shared" si="5"/>
        <v>A</v>
      </c>
      <c r="M24" s="28">
        <f t="shared" si="6"/>
        <v>91.5</v>
      </c>
      <c r="N24" s="28" t="str">
        <f t="shared" si="7"/>
        <v>A</v>
      </c>
      <c r="O24" s="38">
        <v>1</v>
      </c>
      <c r="P24" s="28" t="str">
        <f t="shared" si="8"/>
        <v>Sangat terampil menganalisis tentang sudut antara dua Vektor</v>
      </c>
      <c r="Q24" s="40"/>
      <c r="R24" s="40"/>
      <c r="S24" s="18"/>
      <c r="T24" s="1">
        <v>90</v>
      </c>
      <c r="U24" s="1">
        <v>98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66437</v>
      </c>
      <c r="C25" s="19" t="s">
        <v>135</v>
      </c>
      <c r="D25" s="18"/>
      <c r="E25" s="36">
        <f t="shared" si="0"/>
        <v>90</v>
      </c>
      <c r="F25" s="28" t="str">
        <f t="shared" si="1"/>
        <v>A</v>
      </c>
      <c r="G25" s="28">
        <f>IF((COUNTA(T12:AC12)&gt;0),(ROUND((AVERAGE(T25:AD25)),0)),"")</f>
        <v>90</v>
      </c>
      <c r="H25" s="28" t="str">
        <f t="shared" si="2"/>
        <v>A</v>
      </c>
      <c r="I25" s="38">
        <v>1</v>
      </c>
      <c r="J25" s="28" t="str">
        <f t="shared" si="3"/>
        <v>Memiliki kemampuan dalam menjelaskan Vektor namun perlu peningkatan pemahaman tentang sudut antara dua vektor.</v>
      </c>
      <c r="K25" s="36">
        <f t="shared" si="4"/>
        <v>88.5</v>
      </c>
      <c r="L25" s="28" t="str">
        <f t="shared" si="5"/>
        <v>A</v>
      </c>
      <c r="M25" s="28">
        <f t="shared" si="6"/>
        <v>88.5</v>
      </c>
      <c r="N25" s="28" t="str">
        <f t="shared" si="7"/>
        <v>A</v>
      </c>
      <c r="O25" s="38">
        <v>1</v>
      </c>
      <c r="P25" s="28" t="str">
        <f t="shared" si="8"/>
        <v>Sangat terampil menganalisis tentang sudut antara dua Vektor</v>
      </c>
      <c r="Q25" s="40"/>
      <c r="R25" s="40"/>
      <c r="S25" s="18"/>
      <c r="T25" s="1">
        <v>90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19927</v>
      </c>
      <c r="FK25" s="42">
        <v>19937</v>
      </c>
    </row>
    <row r="26" spans="1:167" x14ac:dyDescent="0.25">
      <c r="A26" s="19">
        <v>16</v>
      </c>
      <c r="B26" s="19">
        <v>66453</v>
      </c>
      <c r="C26" s="19" t="s">
        <v>136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1</v>
      </c>
      <c r="J26" s="28" t="str">
        <f t="shared" si="3"/>
        <v>Memiliki kemampuan dalam menjelaskan Vektor namun perlu peningkatan pemahaman tentang sudut antara dua vektor.</v>
      </c>
      <c r="K26" s="36">
        <f t="shared" si="4"/>
        <v>83.5</v>
      </c>
      <c r="L26" s="28" t="str">
        <f t="shared" si="5"/>
        <v>B</v>
      </c>
      <c r="M26" s="28">
        <f t="shared" si="6"/>
        <v>83.5</v>
      </c>
      <c r="N26" s="28" t="str">
        <f t="shared" si="7"/>
        <v>B</v>
      </c>
      <c r="O26" s="38">
        <v>2</v>
      </c>
      <c r="P26" s="28" t="str">
        <f t="shared" si="8"/>
        <v xml:space="preserve">Sangat terampil menyelesaikan  tentang  perkalian skalar dua vektor </v>
      </c>
      <c r="Q26" s="40"/>
      <c r="R26" s="40"/>
      <c r="S26" s="18"/>
      <c r="T26" s="1">
        <v>80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66469</v>
      </c>
      <c r="C27" s="19" t="s">
        <v>137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menjelaskan Vektor namun perlu peningkatan menganalisis Perkalian skalar dua Vektor dan  sudut antara dua vektor.</v>
      </c>
      <c r="K27" s="36">
        <f t="shared" si="4"/>
        <v>78</v>
      </c>
      <c r="L27" s="28" t="str">
        <f t="shared" si="5"/>
        <v>B</v>
      </c>
      <c r="M27" s="28">
        <f t="shared" si="6"/>
        <v>78</v>
      </c>
      <c r="N27" s="28" t="str">
        <f t="shared" si="7"/>
        <v>B</v>
      </c>
      <c r="O27" s="38">
        <v>2</v>
      </c>
      <c r="P27" s="28" t="str">
        <f t="shared" si="8"/>
        <v xml:space="preserve">Sangat terampil menyelesaikan  tentang  perkalian skalar dua vektor </v>
      </c>
      <c r="Q27" s="40"/>
      <c r="R27" s="40"/>
      <c r="S27" s="18"/>
      <c r="T27" s="1">
        <v>75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79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19928</v>
      </c>
      <c r="FK27" s="42">
        <v>19938</v>
      </c>
    </row>
    <row r="28" spans="1:167" x14ac:dyDescent="0.25">
      <c r="A28" s="19">
        <v>18</v>
      </c>
      <c r="B28" s="19">
        <v>66485</v>
      </c>
      <c r="C28" s="19" t="s">
        <v>138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dalam menjelaskan Vektor namun perlu peningkatan menganalisis Perkalian skalar dua Vektor dan  sudut antara dua vektor.</v>
      </c>
      <c r="K28" s="36">
        <f t="shared" si="4"/>
        <v>83</v>
      </c>
      <c r="L28" s="28" t="str">
        <f t="shared" si="5"/>
        <v>B</v>
      </c>
      <c r="M28" s="28">
        <f t="shared" si="6"/>
        <v>83</v>
      </c>
      <c r="N28" s="28" t="str">
        <f t="shared" si="7"/>
        <v>B</v>
      </c>
      <c r="O28" s="38">
        <v>2</v>
      </c>
      <c r="P28" s="28" t="str">
        <f t="shared" si="8"/>
        <v xml:space="preserve">Sangat terampil menyelesaikan  tentang  perkalian skalar dua vektor </v>
      </c>
      <c r="Q28" s="40"/>
      <c r="R28" s="40"/>
      <c r="S28" s="18"/>
      <c r="T28" s="1">
        <v>80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66501</v>
      </c>
      <c r="C29" s="19" t="s">
        <v>139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menjelaskan Vektor namun perlu peningkatan menganalisis Perkalian skalar dua Vektor dan  sudut antara dua vektor.</v>
      </c>
      <c r="K29" s="36">
        <f t="shared" si="4"/>
        <v>82</v>
      </c>
      <c r="L29" s="28" t="str">
        <f t="shared" si="5"/>
        <v>B</v>
      </c>
      <c r="M29" s="28">
        <f t="shared" si="6"/>
        <v>82</v>
      </c>
      <c r="N29" s="28" t="str">
        <f t="shared" si="7"/>
        <v>B</v>
      </c>
      <c r="O29" s="38">
        <v>2</v>
      </c>
      <c r="P29" s="28" t="str">
        <f t="shared" si="8"/>
        <v xml:space="preserve">Sangat terampil menyelesaikan  tentang  perkalian skalar dua vektor </v>
      </c>
      <c r="Q29" s="40"/>
      <c r="R29" s="40"/>
      <c r="S29" s="18"/>
      <c r="T29" s="1">
        <v>80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19929</v>
      </c>
      <c r="FK29" s="42">
        <v>19939</v>
      </c>
    </row>
    <row r="30" spans="1:167" x14ac:dyDescent="0.25">
      <c r="A30" s="19">
        <v>20</v>
      </c>
      <c r="B30" s="19">
        <v>66517</v>
      </c>
      <c r="C30" s="19" t="s">
        <v>140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menjelaskan Vektor namun perlu peningkatan menganalisis Perkalian skalar dua Vektor dan  sudut antara dua vektor.</v>
      </c>
      <c r="K30" s="36">
        <f t="shared" si="4"/>
        <v>81</v>
      </c>
      <c r="L30" s="28" t="str">
        <f t="shared" si="5"/>
        <v>B</v>
      </c>
      <c r="M30" s="28">
        <f t="shared" si="6"/>
        <v>81</v>
      </c>
      <c r="N30" s="28" t="str">
        <f t="shared" si="7"/>
        <v>B</v>
      </c>
      <c r="O30" s="38">
        <v>2</v>
      </c>
      <c r="P30" s="28" t="str">
        <f t="shared" si="8"/>
        <v xml:space="preserve">Sangat terampil menyelesaikan  tentang  perkalian skalar dua vektor </v>
      </c>
      <c r="Q30" s="40"/>
      <c r="R30" s="40"/>
      <c r="S30" s="18"/>
      <c r="T30" s="1">
        <v>78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66533</v>
      </c>
      <c r="C31" s="19" t="s">
        <v>141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dalam menjelaskan Vektor namun perlu peningkatan menganalisis Perkalian skalar dua Vektor dan  sudut antara dua vektor.</v>
      </c>
      <c r="K31" s="36">
        <f t="shared" si="4"/>
        <v>84</v>
      </c>
      <c r="L31" s="28" t="str">
        <f t="shared" si="5"/>
        <v>B</v>
      </c>
      <c r="M31" s="28">
        <f t="shared" si="6"/>
        <v>84</v>
      </c>
      <c r="N31" s="28" t="str">
        <f t="shared" si="7"/>
        <v>B</v>
      </c>
      <c r="O31" s="38">
        <v>2</v>
      </c>
      <c r="P31" s="28" t="str">
        <f t="shared" si="8"/>
        <v xml:space="preserve">Sangat terampil menyelesaikan  tentang  perkalian skalar dua vektor </v>
      </c>
      <c r="Q31" s="40"/>
      <c r="R31" s="40"/>
      <c r="S31" s="18"/>
      <c r="T31" s="1">
        <v>82</v>
      </c>
      <c r="U31" s="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19930</v>
      </c>
      <c r="FK31" s="42">
        <v>19940</v>
      </c>
    </row>
    <row r="32" spans="1:167" x14ac:dyDescent="0.25">
      <c r="A32" s="19">
        <v>22</v>
      </c>
      <c r="B32" s="19">
        <v>66549</v>
      </c>
      <c r="C32" s="19" t="s">
        <v>142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2</v>
      </c>
      <c r="J32" s="28" t="str">
        <f t="shared" si="3"/>
        <v>Memiliki kemampuan dalam menjelaskan Vektor namun perlu peningkatan menganalisis Perkalian skalar dua Vektor dan  sudut antara dua vektor.</v>
      </c>
      <c r="K32" s="36">
        <f t="shared" si="4"/>
        <v>82.5</v>
      </c>
      <c r="L32" s="28" t="str">
        <f t="shared" si="5"/>
        <v>B</v>
      </c>
      <c r="M32" s="28">
        <f t="shared" si="6"/>
        <v>82.5</v>
      </c>
      <c r="N32" s="28" t="str">
        <f t="shared" si="7"/>
        <v>B</v>
      </c>
      <c r="O32" s="38">
        <v>2</v>
      </c>
      <c r="P32" s="28" t="str">
        <f t="shared" si="8"/>
        <v xml:space="preserve">Sangat terampil menyelesaikan  tentang  perkalian skalar dua vektor </v>
      </c>
      <c r="Q32" s="40"/>
      <c r="R32" s="40"/>
      <c r="S32" s="18"/>
      <c r="T32" s="1">
        <v>80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66565</v>
      </c>
      <c r="C33" s="19" t="s">
        <v>143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menjelaskan Vektor namun perlu peningkatan menganalisis Perkalian skalar dua Vektor dan  sudut antara dua vektor.</v>
      </c>
      <c r="K33" s="36">
        <f t="shared" si="4"/>
        <v>91</v>
      </c>
      <c r="L33" s="28" t="str">
        <f t="shared" si="5"/>
        <v>A</v>
      </c>
      <c r="M33" s="28">
        <f t="shared" si="6"/>
        <v>91</v>
      </c>
      <c r="N33" s="28" t="str">
        <f t="shared" si="7"/>
        <v>A</v>
      </c>
      <c r="O33" s="38">
        <v>1</v>
      </c>
      <c r="P33" s="28" t="str">
        <f t="shared" si="8"/>
        <v>Sangat terampil menganalisis tentang sudut antara dua Vektor</v>
      </c>
      <c r="Q33" s="40"/>
      <c r="R33" s="40"/>
      <c r="S33" s="18"/>
      <c r="T33" s="1">
        <v>88</v>
      </c>
      <c r="U33" s="1">
        <v>72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66581</v>
      </c>
      <c r="C34" s="19" t="s">
        <v>144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1</v>
      </c>
      <c r="J34" s="28" t="str">
        <f t="shared" si="3"/>
        <v>Memiliki kemampuan dalam menjelaskan Vektor namun perlu peningkatan pemahaman tentang sudut antara dua vektor.</v>
      </c>
      <c r="K34" s="36">
        <f t="shared" si="4"/>
        <v>89</v>
      </c>
      <c r="L34" s="28" t="str">
        <f t="shared" si="5"/>
        <v>A</v>
      </c>
      <c r="M34" s="28">
        <f t="shared" si="6"/>
        <v>89</v>
      </c>
      <c r="N34" s="28" t="str">
        <f t="shared" si="7"/>
        <v>A</v>
      </c>
      <c r="O34" s="38">
        <v>1</v>
      </c>
      <c r="P34" s="28" t="str">
        <f t="shared" si="8"/>
        <v>Sangat terampil menganalisis tentang sudut antara dua Vektor</v>
      </c>
      <c r="Q34" s="40"/>
      <c r="R34" s="40"/>
      <c r="S34" s="18"/>
      <c r="T34" s="1">
        <v>88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66597</v>
      </c>
      <c r="C35" s="19" t="s">
        <v>145</v>
      </c>
      <c r="D35" s="18"/>
      <c r="E35" s="36">
        <f t="shared" si="0"/>
        <v>92</v>
      </c>
      <c r="F35" s="28" t="str">
        <f t="shared" si="1"/>
        <v>A</v>
      </c>
      <c r="G35" s="28">
        <f>IF((COUNTA(T12:AC12)&gt;0),(ROUND((AVERAGE(T35:AD35)),0)),"")</f>
        <v>92</v>
      </c>
      <c r="H35" s="28" t="str">
        <f t="shared" si="2"/>
        <v>A</v>
      </c>
      <c r="I35" s="38">
        <v>1</v>
      </c>
      <c r="J35" s="28" t="str">
        <f t="shared" si="3"/>
        <v>Memiliki kemampuan dalam menjelaskan Vektor namun perlu peningkatan pemahaman tentang sudut antara dua vektor.</v>
      </c>
      <c r="K35" s="36">
        <f t="shared" si="4"/>
        <v>90</v>
      </c>
      <c r="L35" s="28" t="str">
        <f t="shared" si="5"/>
        <v>A</v>
      </c>
      <c r="M35" s="28">
        <f t="shared" si="6"/>
        <v>90</v>
      </c>
      <c r="N35" s="28" t="str">
        <f t="shared" si="7"/>
        <v>A</v>
      </c>
      <c r="O35" s="38">
        <v>1</v>
      </c>
      <c r="P35" s="28" t="str">
        <f t="shared" si="8"/>
        <v>Sangat terampil menganalisis tentang sudut antara dua Vektor</v>
      </c>
      <c r="Q35" s="40"/>
      <c r="R35" s="40"/>
      <c r="S35" s="18"/>
      <c r="T35" s="1">
        <v>90</v>
      </c>
      <c r="U35" s="1">
        <v>94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66613</v>
      </c>
      <c r="C36" s="19" t="s">
        <v>146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2</v>
      </c>
      <c r="J36" s="28" t="str">
        <f t="shared" si="3"/>
        <v>Memiliki kemampuan dalam menjelaskan Vektor namun perlu peningkatan menganalisis Perkalian skalar dua Vektor dan  sudut antara dua vektor.</v>
      </c>
      <c r="K36" s="36">
        <f t="shared" si="4"/>
        <v>78</v>
      </c>
      <c r="L36" s="28" t="str">
        <f t="shared" si="5"/>
        <v>B</v>
      </c>
      <c r="M36" s="28">
        <f t="shared" si="6"/>
        <v>78</v>
      </c>
      <c r="N36" s="28" t="str">
        <f t="shared" si="7"/>
        <v>B</v>
      </c>
      <c r="O36" s="38">
        <v>2</v>
      </c>
      <c r="P36" s="28" t="str">
        <f t="shared" si="8"/>
        <v xml:space="preserve">Sangat terampil menyelesaikan  tentang  perkalian skalar dua vektor </v>
      </c>
      <c r="Q36" s="40"/>
      <c r="R36" s="40"/>
      <c r="S36" s="18"/>
      <c r="T36" s="1">
        <v>76</v>
      </c>
      <c r="U36" s="1">
        <v>76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66629</v>
      </c>
      <c r="C37" s="19" t="s">
        <v>147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dalam menjelaskan Vektor namun perlu peningkatan pemahaman tentang sudut antara dua vektor.</v>
      </c>
      <c r="K37" s="36">
        <f t="shared" si="4"/>
        <v>86</v>
      </c>
      <c r="L37" s="28" t="str">
        <f t="shared" si="5"/>
        <v>A</v>
      </c>
      <c r="M37" s="28">
        <f t="shared" si="6"/>
        <v>86</v>
      </c>
      <c r="N37" s="28" t="str">
        <f t="shared" si="7"/>
        <v>A</v>
      </c>
      <c r="O37" s="38">
        <v>1</v>
      </c>
      <c r="P37" s="28" t="str">
        <f t="shared" si="8"/>
        <v>Sangat terampil menganalisis tentang sudut antara dua Vektor</v>
      </c>
      <c r="Q37" s="40"/>
      <c r="R37" s="40"/>
      <c r="S37" s="18"/>
      <c r="T37" s="1">
        <v>82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66645</v>
      </c>
      <c r="C38" s="19" t="s">
        <v>148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dalam menjelaskan Vektor namun perlu peningkatan menganalisis Perkalian skalar dua Vektor dan  sudut antara dua vektor.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2</v>
      </c>
      <c r="P38" s="28" t="str">
        <f t="shared" si="8"/>
        <v xml:space="preserve">Sangat terampil menyelesaikan  tentang  perkalian skalar dua vektor </v>
      </c>
      <c r="Q38" s="40"/>
      <c r="R38" s="40"/>
      <c r="S38" s="18"/>
      <c r="T38" s="1">
        <v>82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66661</v>
      </c>
      <c r="C39" s="19" t="s">
        <v>149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>Memiliki kemampuan dalam menjelaskan Vektor namun perlu peningkatan menganalisis Perkalian skalar dua Vektor dan  sudut antara dua vektor.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menganalisis tentang sudut antara dua Vektor</v>
      </c>
      <c r="Q39" s="40"/>
      <c r="R39" s="40"/>
      <c r="S39" s="18"/>
      <c r="T39" s="1">
        <v>82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66677</v>
      </c>
      <c r="C40" s="19" t="s">
        <v>150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dalam menjelaskan Vektor namun perlu peningkatan menganalisis Perkalian skalar dua Vektor dan  sudut antara dua vektor.</v>
      </c>
      <c r="K40" s="36">
        <f t="shared" si="4"/>
        <v>82</v>
      </c>
      <c r="L40" s="28" t="str">
        <f t="shared" si="5"/>
        <v>B</v>
      </c>
      <c r="M40" s="28">
        <f t="shared" si="6"/>
        <v>82</v>
      </c>
      <c r="N40" s="28" t="str">
        <f t="shared" si="7"/>
        <v>B</v>
      </c>
      <c r="O40" s="38">
        <v>2</v>
      </c>
      <c r="P40" s="28" t="str">
        <f t="shared" si="8"/>
        <v xml:space="preserve">Sangat terampil menyelesaikan  tentang  perkalian skalar dua vektor </v>
      </c>
      <c r="Q40" s="40"/>
      <c r="R40" s="40"/>
      <c r="S40" s="18"/>
      <c r="T40" s="1">
        <v>78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66693</v>
      </c>
      <c r="C41" s="19" t="s">
        <v>151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2</v>
      </c>
      <c r="J41" s="28" t="str">
        <f t="shared" si="3"/>
        <v>Memiliki kemampuan dalam menjelaskan Vektor namun perlu peningkatan menganalisis Perkalian skalar dua Vektor dan  sudut antara dua vektor.</v>
      </c>
      <c r="K41" s="36">
        <f t="shared" si="4"/>
        <v>85.5</v>
      </c>
      <c r="L41" s="28" t="str">
        <f t="shared" si="5"/>
        <v>A</v>
      </c>
      <c r="M41" s="28">
        <f t="shared" si="6"/>
        <v>85.5</v>
      </c>
      <c r="N41" s="28" t="str">
        <f t="shared" si="7"/>
        <v>A</v>
      </c>
      <c r="O41" s="38">
        <v>1</v>
      </c>
      <c r="P41" s="28" t="str">
        <f t="shared" si="8"/>
        <v>Sangat terampil menganalisis tentang sudut antara dua Vektor</v>
      </c>
      <c r="Q41" s="40"/>
      <c r="R41" s="40"/>
      <c r="S41" s="18"/>
      <c r="T41" s="1">
        <v>84</v>
      </c>
      <c r="U41" s="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66709</v>
      </c>
      <c r="C42" s="19" t="s">
        <v>152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Memiliki kemampuan dalam menjelaskan Vektor namun perlu peningkatan pemahaman tentang sudut antara dua vektor.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Sangat terampil menganalisis tentang sudut antara dua Vektor</v>
      </c>
      <c r="Q42" s="40"/>
      <c r="R42" s="40"/>
      <c r="S42" s="18"/>
      <c r="T42" s="1">
        <v>80</v>
      </c>
      <c r="U42" s="1">
        <v>95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66725</v>
      </c>
      <c r="C43" s="19" t="s">
        <v>153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menjelaskan Vektor namun perlu peningkatan menganalisis Perkalian skalar dua Vektor dan  sudut antara dua vektor.</v>
      </c>
      <c r="K43" s="36">
        <f t="shared" si="4"/>
        <v>83</v>
      </c>
      <c r="L43" s="28" t="str">
        <f t="shared" si="5"/>
        <v>B</v>
      </c>
      <c r="M43" s="28">
        <f t="shared" si="6"/>
        <v>83</v>
      </c>
      <c r="N43" s="28" t="str">
        <f t="shared" si="7"/>
        <v>B</v>
      </c>
      <c r="O43" s="38">
        <v>2</v>
      </c>
      <c r="P43" s="28" t="str">
        <f t="shared" si="8"/>
        <v xml:space="preserve">Sangat terampil menyelesaikan  tentang  perkalian skalar dua vektor </v>
      </c>
      <c r="Q43" s="40"/>
      <c r="R43" s="40"/>
      <c r="S43" s="18"/>
      <c r="T43" s="1">
        <v>80</v>
      </c>
      <c r="U43" s="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69172</v>
      </c>
      <c r="C44" s="19" t="s">
        <v>154</v>
      </c>
      <c r="D44" s="18"/>
      <c r="E44" s="36">
        <f t="shared" si="0"/>
        <v>60</v>
      </c>
      <c r="F44" s="28" t="str">
        <f t="shared" si="1"/>
        <v>D</v>
      </c>
      <c r="G44" s="28">
        <f>IF((COUNTA(T12:AC12)&gt;0),(ROUND((AVERAGE(T44:AD44)),0)),"")</f>
        <v>60</v>
      </c>
      <c r="H44" s="28" t="str">
        <f t="shared" si="2"/>
        <v>D</v>
      </c>
      <c r="I44" s="38">
        <v>3</v>
      </c>
      <c r="J44" s="28" t="str">
        <f t="shared" si="3"/>
        <v>Meiliki kemampuan dalam menjelaskan Vektor namun perlu peningkatan pemahaman tentang Perkalian skalar dua Vektor dan sudut antara dua Vektor</v>
      </c>
      <c r="K44" s="36">
        <f t="shared" si="4"/>
        <v>60</v>
      </c>
      <c r="L44" s="28" t="str">
        <f t="shared" si="5"/>
        <v>D</v>
      </c>
      <c r="M44" s="28">
        <f t="shared" si="6"/>
        <v>60</v>
      </c>
      <c r="N44" s="28" t="str">
        <f t="shared" si="7"/>
        <v>D</v>
      </c>
      <c r="O44" s="38">
        <v>3</v>
      </c>
      <c r="P44" s="28" t="str">
        <f t="shared" si="8"/>
        <v xml:space="preserve">Sangat terampil menyelesaikan  tentang  Operasi Vektor </v>
      </c>
      <c r="Q44" s="40"/>
      <c r="R44" s="40"/>
      <c r="S44" s="18"/>
      <c r="T44" s="1">
        <v>60</v>
      </c>
      <c r="U44" s="1">
        <v>60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60</v>
      </c>
      <c r="AG44" s="1">
        <v>60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69218</v>
      </c>
      <c r="C45" s="19" t="s">
        <v>155</v>
      </c>
      <c r="D45" s="18"/>
      <c r="E45" s="36">
        <f t="shared" si="0"/>
        <v>60</v>
      </c>
      <c r="F45" s="28" t="str">
        <f t="shared" si="1"/>
        <v>D</v>
      </c>
      <c r="G45" s="28">
        <f>IF((COUNTA(T12:AC12)&gt;0),(ROUND((AVERAGE(T45:AD45)),0)),"")</f>
        <v>60</v>
      </c>
      <c r="H45" s="28" t="str">
        <f t="shared" si="2"/>
        <v>D</v>
      </c>
      <c r="I45" s="38">
        <v>3</v>
      </c>
      <c r="J45" s="28" t="str">
        <f t="shared" si="3"/>
        <v>Meiliki kemampuan dalam menjelaskan Vektor namun perlu peningkatan pemahaman tentang Perkalian skalar dua Vektor dan sudut antara dua Vektor</v>
      </c>
      <c r="K45" s="36">
        <f t="shared" si="4"/>
        <v>60</v>
      </c>
      <c r="L45" s="28" t="str">
        <f t="shared" si="5"/>
        <v>D</v>
      </c>
      <c r="M45" s="28">
        <f t="shared" si="6"/>
        <v>60</v>
      </c>
      <c r="N45" s="28" t="str">
        <f t="shared" si="7"/>
        <v>D</v>
      </c>
      <c r="O45" s="38">
        <v>3</v>
      </c>
      <c r="P45" s="28" t="str">
        <f t="shared" si="8"/>
        <v xml:space="preserve">Sangat terampil menyelesaikan  tentang  Operasi Vektor </v>
      </c>
      <c r="Q45" s="40"/>
      <c r="R45" s="40"/>
      <c r="S45" s="18"/>
      <c r="T45" s="1">
        <v>60</v>
      </c>
      <c r="U45" s="1">
        <v>60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60</v>
      </c>
      <c r="AG45" s="1">
        <v>60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O11" activePane="bottomRight" state="frozen"/>
      <selection pane="topRight"/>
      <selection pane="bottomLeft"/>
      <selection pane="bottomRight" activeCell="FH7" sqref="FH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66741</v>
      </c>
      <c r="C11" s="19" t="s">
        <v>157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Vektor namun perlu peningkatan menganalisis Perkalian skalar dua Vektor dan  sudut antara dua vektor.</v>
      </c>
      <c r="K11" s="36">
        <f t="shared" ref="K11:K50" si="4">IF((COUNTA(AF11:AO11)&gt;0),AVERAGE(AF11:AO11),"")</f>
        <v>81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menyelesaikan  tentang  perkalian skalar dua vektor </v>
      </c>
      <c r="Q11" s="40"/>
      <c r="R11" s="40" t="s">
        <v>8</v>
      </c>
      <c r="S11" s="18"/>
      <c r="T11" s="1">
        <v>72</v>
      </c>
      <c r="U11" s="1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74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66757</v>
      </c>
      <c r="C12" s="19" t="s">
        <v>158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dalam menjelaskan Vektor namun perlu peningkatan menganalisis Perkalian skalar dua Vektor dan  sudut antara dua vektor.</v>
      </c>
      <c r="K12" s="36">
        <f t="shared" si="4"/>
        <v>84</v>
      </c>
      <c r="L12" s="28" t="str">
        <f t="shared" si="5"/>
        <v>B</v>
      </c>
      <c r="M12" s="28">
        <f t="shared" si="6"/>
        <v>84</v>
      </c>
      <c r="N12" s="28" t="str">
        <f t="shared" si="7"/>
        <v>B</v>
      </c>
      <c r="O12" s="38">
        <v>2</v>
      </c>
      <c r="P12" s="28" t="str">
        <f t="shared" si="8"/>
        <v xml:space="preserve">Sangat terampil menyelesaikan  tentang  perkalian skalar dua vektor </v>
      </c>
      <c r="Q12" s="40"/>
      <c r="R12" s="40" t="s">
        <v>8</v>
      </c>
      <c r="S12" s="18"/>
      <c r="T12" s="1">
        <v>80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66773</v>
      </c>
      <c r="C13" s="19" t="s">
        <v>159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menjelaskan Vektor namun perlu peningkatan menganalisis Perkalian skalar dua Vektor dan  sudut antara dua vektor.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 xml:space="preserve">Sangat terampil menyelesaikan  tentang  perkalian skalar dua vektor </v>
      </c>
      <c r="Q13" s="40"/>
      <c r="R13" s="40" t="s">
        <v>8</v>
      </c>
      <c r="S13" s="18"/>
      <c r="T13" s="1">
        <v>80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19941</v>
      </c>
      <c r="FK13" s="42">
        <v>19951</v>
      </c>
    </row>
    <row r="14" spans="1:167" x14ac:dyDescent="0.25">
      <c r="A14" s="19">
        <v>4</v>
      </c>
      <c r="B14" s="19">
        <v>66789</v>
      </c>
      <c r="C14" s="19" t="s">
        <v>160</v>
      </c>
      <c r="D14" s="18"/>
      <c r="E14" s="36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8">
        <v>1</v>
      </c>
      <c r="J14" s="28" t="str">
        <f t="shared" si="3"/>
        <v>Memiliki kemampuan dalam menjelaskan Vektor namun perlu peningkatan pemahaman tentang sudut antara dua vektor.</v>
      </c>
      <c r="K14" s="36">
        <f t="shared" si="4"/>
        <v>91</v>
      </c>
      <c r="L14" s="28" t="str">
        <f t="shared" si="5"/>
        <v>A</v>
      </c>
      <c r="M14" s="28">
        <f t="shared" si="6"/>
        <v>91</v>
      </c>
      <c r="N14" s="28" t="str">
        <f t="shared" si="7"/>
        <v>A</v>
      </c>
      <c r="O14" s="38">
        <v>1</v>
      </c>
      <c r="P14" s="28" t="str">
        <f t="shared" si="8"/>
        <v>Sangat terampil menganalisis tentang sudut antara dua Vektor</v>
      </c>
      <c r="Q14" s="40"/>
      <c r="R14" s="40" t="s">
        <v>8</v>
      </c>
      <c r="S14" s="18"/>
      <c r="T14" s="1">
        <v>88</v>
      </c>
      <c r="U14" s="1">
        <v>92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66805</v>
      </c>
      <c r="C15" s="19" t="s">
        <v>161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menjelaskan Vektor namun perlu peningkatan menganalisis Perkalian skalar dua Vektor dan  sudut antara dua vektor.</v>
      </c>
      <c r="K15" s="36">
        <f t="shared" si="4"/>
        <v>82</v>
      </c>
      <c r="L15" s="28" t="str">
        <f t="shared" si="5"/>
        <v>B</v>
      </c>
      <c r="M15" s="28">
        <f t="shared" si="6"/>
        <v>82</v>
      </c>
      <c r="N15" s="28" t="str">
        <f t="shared" si="7"/>
        <v>B</v>
      </c>
      <c r="O15" s="38">
        <v>2</v>
      </c>
      <c r="P15" s="28" t="str">
        <f t="shared" si="8"/>
        <v xml:space="preserve">Sangat terampil menyelesaikan  tentang  perkalian skalar dua vektor </v>
      </c>
      <c r="Q15" s="40"/>
      <c r="R15" s="40" t="s">
        <v>8</v>
      </c>
      <c r="S15" s="18"/>
      <c r="T15" s="1">
        <v>74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19942</v>
      </c>
      <c r="FK15" s="42">
        <v>19952</v>
      </c>
    </row>
    <row r="16" spans="1:167" x14ac:dyDescent="0.25">
      <c r="A16" s="19">
        <v>6</v>
      </c>
      <c r="B16" s="19">
        <v>66821</v>
      </c>
      <c r="C16" s="19" t="s">
        <v>162</v>
      </c>
      <c r="D16" s="18"/>
      <c r="E16" s="36">
        <f t="shared" si="0"/>
        <v>74</v>
      </c>
      <c r="F16" s="28" t="str">
        <f t="shared" si="1"/>
        <v>C</v>
      </c>
      <c r="G16" s="28">
        <f>IF((COUNTA(T12:AC12)&gt;0),(ROUND((AVERAGE(T16:AD16)),0)),"")</f>
        <v>74</v>
      </c>
      <c r="H16" s="28" t="str">
        <f t="shared" si="2"/>
        <v>C</v>
      </c>
      <c r="I16" s="38">
        <v>3</v>
      </c>
      <c r="J16" s="28" t="str">
        <f t="shared" si="3"/>
        <v>Meiliki kemampuan dalam menjelaskan Vektor namun perlu peningkatan pemahaman tentang Perkalian skalar dua Vektor dan sudut antara dua Vektor</v>
      </c>
      <c r="K16" s="36">
        <f t="shared" si="4"/>
        <v>76</v>
      </c>
      <c r="L16" s="28" t="str">
        <f t="shared" si="5"/>
        <v>B</v>
      </c>
      <c r="M16" s="28">
        <f t="shared" si="6"/>
        <v>76</v>
      </c>
      <c r="N16" s="28" t="str">
        <f t="shared" si="7"/>
        <v>B</v>
      </c>
      <c r="O16" s="38">
        <v>2</v>
      </c>
      <c r="P16" s="28" t="str">
        <f t="shared" si="8"/>
        <v xml:space="preserve">Sangat terampil menyelesaikan  tentang  perkalian skalar dua vektor </v>
      </c>
      <c r="Q16" s="40"/>
      <c r="R16" s="40" t="s">
        <v>8</v>
      </c>
      <c r="S16" s="18"/>
      <c r="T16" s="1">
        <v>68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68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66837</v>
      </c>
      <c r="C17" s="19" t="s">
        <v>163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menjelaskan Vektor namun perlu peningkatan menganalisis Perkalian skalar dua Vektor dan  sudut antara dua vektor.</v>
      </c>
      <c r="K17" s="36">
        <f t="shared" si="4"/>
        <v>82</v>
      </c>
      <c r="L17" s="28" t="str">
        <f t="shared" si="5"/>
        <v>B</v>
      </c>
      <c r="M17" s="28">
        <f t="shared" si="6"/>
        <v>82</v>
      </c>
      <c r="N17" s="28" t="str">
        <f t="shared" si="7"/>
        <v>B</v>
      </c>
      <c r="O17" s="38">
        <v>2</v>
      </c>
      <c r="P17" s="28" t="str">
        <f t="shared" si="8"/>
        <v xml:space="preserve">Sangat terampil menyelesaikan  tentang  perkalian skalar dua vektor </v>
      </c>
      <c r="Q17" s="40"/>
      <c r="R17" s="40" t="s">
        <v>8</v>
      </c>
      <c r="S17" s="18"/>
      <c r="T17" s="1">
        <v>80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76</v>
      </c>
      <c r="FJ17" s="42">
        <v>19943</v>
      </c>
      <c r="FK17" s="42">
        <v>19953</v>
      </c>
    </row>
    <row r="18" spans="1:167" x14ac:dyDescent="0.25">
      <c r="A18" s="19">
        <v>8</v>
      </c>
      <c r="B18" s="19">
        <v>66853</v>
      </c>
      <c r="C18" s="19" t="s">
        <v>164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dalam menjelaskan Vektor namun perlu peningkatan menganalisis Perkalian skalar dua Vektor dan  sudut antara dua vektor.</v>
      </c>
      <c r="K18" s="36">
        <f t="shared" si="4"/>
        <v>82</v>
      </c>
      <c r="L18" s="28" t="str">
        <f t="shared" si="5"/>
        <v>B</v>
      </c>
      <c r="M18" s="28">
        <f t="shared" si="6"/>
        <v>82</v>
      </c>
      <c r="N18" s="28" t="str">
        <f t="shared" si="7"/>
        <v>B</v>
      </c>
      <c r="O18" s="38">
        <v>2</v>
      </c>
      <c r="P18" s="28" t="str">
        <f t="shared" si="8"/>
        <v xml:space="preserve">Sangat terampil menyelesaikan  tentang  perkalian skalar dua vektor </v>
      </c>
      <c r="Q18" s="40"/>
      <c r="R18" s="40" t="s">
        <v>8</v>
      </c>
      <c r="S18" s="18"/>
      <c r="T18" s="1">
        <v>80</v>
      </c>
      <c r="U18" s="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66869</v>
      </c>
      <c r="C19" s="19" t="s">
        <v>165</v>
      </c>
      <c r="D19" s="18"/>
      <c r="E19" s="36">
        <f t="shared" si="0"/>
        <v>74</v>
      </c>
      <c r="F19" s="28" t="str">
        <f t="shared" si="1"/>
        <v>C</v>
      </c>
      <c r="G19" s="28">
        <f>IF((COUNTA(T12:AC12)&gt;0),(ROUND((AVERAGE(T19:AD19)),0)),"")</f>
        <v>74</v>
      </c>
      <c r="H19" s="28" t="str">
        <f t="shared" si="2"/>
        <v>C</v>
      </c>
      <c r="I19" s="38">
        <v>3</v>
      </c>
      <c r="J19" s="28" t="str">
        <f t="shared" si="3"/>
        <v>Meiliki kemampuan dalam menjelaskan Vektor namun perlu peningkatan pemahaman tentang Perkalian skalar dua Vektor dan sudut antara dua Vektor</v>
      </c>
      <c r="K19" s="36">
        <f t="shared" si="4"/>
        <v>74</v>
      </c>
      <c r="L19" s="28" t="str">
        <f t="shared" si="5"/>
        <v>C</v>
      </c>
      <c r="M19" s="28">
        <f t="shared" si="6"/>
        <v>74</v>
      </c>
      <c r="N19" s="28" t="str">
        <f t="shared" si="7"/>
        <v>C</v>
      </c>
      <c r="O19" s="38">
        <v>3</v>
      </c>
      <c r="P19" s="28" t="str">
        <f t="shared" si="8"/>
        <v xml:space="preserve">Sangat terampil menyelesaikan  tentang  Operasi Vektor </v>
      </c>
      <c r="Q19" s="40"/>
      <c r="R19" s="40" t="s">
        <v>8</v>
      </c>
      <c r="S19" s="18"/>
      <c r="T19" s="1">
        <v>68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68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19944</v>
      </c>
      <c r="FK19" s="42">
        <v>19954</v>
      </c>
    </row>
    <row r="20" spans="1:167" x14ac:dyDescent="0.25">
      <c r="A20" s="19">
        <v>10</v>
      </c>
      <c r="B20" s="19">
        <v>66885</v>
      </c>
      <c r="C20" s="19" t="s">
        <v>166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2</v>
      </c>
      <c r="J20" s="28" t="str">
        <f t="shared" si="3"/>
        <v>Memiliki kemampuan dalam menjelaskan Vektor namun perlu peningkatan menganalisis Perkalian skalar dua Vektor dan  sudut antara dua vektor.</v>
      </c>
      <c r="K20" s="36">
        <f t="shared" si="4"/>
        <v>77.5</v>
      </c>
      <c r="L20" s="28" t="str">
        <f t="shared" si="5"/>
        <v>B</v>
      </c>
      <c r="M20" s="28">
        <f t="shared" si="6"/>
        <v>77.5</v>
      </c>
      <c r="N20" s="28" t="str">
        <f t="shared" si="7"/>
        <v>B</v>
      </c>
      <c r="O20" s="38">
        <v>2</v>
      </c>
      <c r="P20" s="28" t="str">
        <f t="shared" si="8"/>
        <v xml:space="preserve">Sangat terampil menyelesaikan  tentang  perkalian skalar dua vektor </v>
      </c>
      <c r="Q20" s="40"/>
      <c r="R20" s="40" t="s">
        <v>8</v>
      </c>
      <c r="S20" s="18"/>
      <c r="T20" s="1">
        <v>75</v>
      </c>
      <c r="U20" s="1">
        <v>76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66901</v>
      </c>
      <c r="C21" s="19" t="s">
        <v>167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dalam menjelaskan Vektor namun perlu peningkatan menganalisis Perkalian skalar dua Vektor dan  sudut antara dua vektor.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 xml:space="preserve">Sangat terampil menyelesaikan  tentang  perkalian skalar dua vektor </v>
      </c>
      <c r="Q21" s="40"/>
      <c r="R21" s="40" t="s">
        <v>8</v>
      </c>
      <c r="S21" s="18"/>
      <c r="T21" s="1">
        <v>76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19945</v>
      </c>
      <c r="FK21" s="42">
        <v>19955</v>
      </c>
    </row>
    <row r="22" spans="1:167" x14ac:dyDescent="0.25">
      <c r="A22" s="19">
        <v>12</v>
      </c>
      <c r="B22" s="19">
        <v>66917</v>
      </c>
      <c r="C22" s="19" t="s">
        <v>168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Memiliki kemampuan dalam menjelaskan Vektor namun perlu peningkatan pemahaman tentang sudut antara dua vektor.</v>
      </c>
      <c r="K22" s="36">
        <f t="shared" si="4"/>
        <v>89</v>
      </c>
      <c r="L22" s="28" t="str">
        <f t="shared" si="5"/>
        <v>A</v>
      </c>
      <c r="M22" s="28">
        <f t="shared" si="6"/>
        <v>89</v>
      </c>
      <c r="N22" s="28" t="str">
        <f t="shared" si="7"/>
        <v>A</v>
      </c>
      <c r="O22" s="38">
        <v>1</v>
      </c>
      <c r="P22" s="28" t="str">
        <f t="shared" si="8"/>
        <v>Sangat terampil menganalisis tentang sudut antara dua Vektor</v>
      </c>
      <c r="Q22" s="40"/>
      <c r="R22" s="40" t="s">
        <v>8</v>
      </c>
      <c r="S22" s="18"/>
      <c r="T22" s="1">
        <v>88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66933</v>
      </c>
      <c r="C23" s="19" t="s">
        <v>169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dalam menjelaskan Vektor namun perlu peningkatan menganalisis Perkalian skalar dua Vektor dan  sudut antara dua vektor.</v>
      </c>
      <c r="K23" s="36">
        <f t="shared" si="4"/>
        <v>77</v>
      </c>
      <c r="L23" s="28" t="str">
        <f t="shared" si="5"/>
        <v>B</v>
      </c>
      <c r="M23" s="28">
        <f t="shared" si="6"/>
        <v>77</v>
      </c>
      <c r="N23" s="28" t="str">
        <f t="shared" si="7"/>
        <v>B</v>
      </c>
      <c r="O23" s="38">
        <v>2</v>
      </c>
      <c r="P23" s="28" t="str">
        <f t="shared" si="8"/>
        <v xml:space="preserve">Sangat terampil menyelesaikan  tentang  perkalian skalar dua vektor </v>
      </c>
      <c r="Q23" s="40"/>
      <c r="R23" s="40" t="s">
        <v>8</v>
      </c>
      <c r="S23" s="18"/>
      <c r="T23" s="1">
        <v>75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68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19946</v>
      </c>
      <c r="FK23" s="42">
        <v>19956</v>
      </c>
    </row>
    <row r="24" spans="1:167" x14ac:dyDescent="0.25">
      <c r="A24" s="19">
        <v>14</v>
      </c>
      <c r="B24" s="19">
        <v>66949</v>
      </c>
      <c r="C24" s="19" t="s">
        <v>170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dalam menjelaskan Vektor namun perlu peningkatan menganalisis Perkalian skalar dua Vektor dan  sudut antara dua vektor.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 xml:space="preserve">Sangat terampil menyelesaikan  tentang  perkalian skalar dua vektor </v>
      </c>
      <c r="Q24" s="40"/>
      <c r="R24" s="40" t="s">
        <v>8</v>
      </c>
      <c r="S24" s="18"/>
      <c r="T24" s="1">
        <v>82</v>
      </c>
      <c r="U24" s="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66965</v>
      </c>
      <c r="C25" s="19" t="s">
        <v>171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>Memiliki kemampuan dalam menjelaskan Vektor namun perlu peningkatan menganalisis Perkalian skalar dua Vektor dan  sudut antara dua vektor.</v>
      </c>
      <c r="K25" s="36">
        <f t="shared" si="4"/>
        <v>78</v>
      </c>
      <c r="L25" s="28" t="str">
        <f t="shared" si="5"/>
        <v>B</v>
      </c>
      <c r="M25" s="28">
        <f t="shared" si="6"/>
        <v>78</v>
      </c>
      <c r="N25" s="28" t="str">
        <f t="shared" si="7"/>
        <v>B</v>
      </c>
      <c r="O25" s="38">
        <v>2</v>
      </c>
      <c r="P25" s="28" t="str">
        <f t="shared" si="8"/>
        <v xml:space="preserve">Sangat terampil menyelesaikan  tentang  perkalian skalar dua vektor </v>
      </c>
      <c r="Q25" s="40"/>
      <c r="R25" s="40" t="s">
        <v>8</v>
      </c>
      <c r="S25" s="18"/>
      <c r="T25" s="1">
        <v>76</v>
      </c>
      <c r="U25" s="1">
        <v>76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19947</v>
      </c>
      <c r="FK25" s="42">
        <v>19957</v>
      </c>
    </row>
    <row r="26" spans="1:167" x14ac:dyDescent="0.25">
      <c r="A26" s="19">
        <v>16</v>
      </c>
      <c r="B26" s="19">
        <v>66981</v>
      </c>
      <c r="C26" s="19" t="s">
        <v>172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menjelaskan Vektor namun perlu peningkatan menganalisis Perkalian skalar dua Vektor dan  sudut antara dua vektor.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 xml:space="preserve">Sangat terampil menyelesaikan  tentang  perkalian skalar dua vektor </v>
      </c>
      <c r="Q26" s="40"/>
      <c r="R26" s="40" t="s">
        <v>8</v>
      </c>
      <c r="S26" s="18"/>
      <c r="T26" s="1">
        <v>78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66997</v>
      </c>
      <c r="C27" s="19" t="s">
        <v>173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menjelaskan Vektor namun perlu peningkatan menganalisis Perkalian skalar dua Vektor dan  sudut antara dua vektor.</v>
      </c>
      <c r="K27" s="36">
        <f t="shared" si="4"/>
        <v>84</v>
      </c>
      <c r="L27" s="28" t="str">
        <f t="shared" si="5"/>
        <v>B</v>
      </c>
      <c r="M27" s="28">
        <f t="shared" si="6"/>
        <v>84</v>
      </c>
      <c r="N27" s="28" t="str">
        <f t="shared" si="7"/>
        <v>B</v>
      </c>
      <c r="O27" s="38">
        <v>2</v>
      </c>
      <c r="P27" s="28" t="str">
        <f t="shared" si="8"/>
        <v xml:space="preserve">Sangat terampil menyelesaikan  tentang  perkalian skalar dua vektor </v>
      </c>
      <c r="Q27" s="40"/>
      <c r="R27" s="40" t="s">
        <v>8</v>
      </c>
      <c r="S27" s="18"/>
      <c r="T27" s="1">
        <v>82</v>
      </c>
      <c r="U27" s="1">
        <v>78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19948</v>
      </c>
      <c r="FK27" s="42">
        <v>19958</v>
      </c>
    </row>
    <row r="28" spans="1:167" x14ac:dyDescent="0.25">
      <c r="A28" s="19">
        <v>18</v>
      </c>
      <c r="B28" s="19">
        <v>67013</v>
      </c>
      <c r="C28" s="19" t="s">
        <v>174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Memiliki kemampuan dalam menjelaskan Vektor namun perlu peningkatan pemahaman tentang sudut antara dua vektor.</v>
      </c>
      <c r="K28" s="36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8">
        <v>2</v>
      </c>
      <c r="P28" s="28" t="str">
        <f t="shared" si="8"/>
        <v xml:space="preserve">Sangat terampil menyelesaikan  tentang  perkalian skalar dua vektor </v>
      </c>
      <c r="Q28" s="40"/>
      <c r="R28" s="40" t="s">
        <v>8</v>
      </c>
      <c r="S28" s="18"/>
      <c r="T28" s="1">
        <v>84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67029</v>
      </c>
      <c r="C29" s="19" t="s">
        <v>175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kemampuan dalam menjelaskan Vektor namun perlu peningkatan pemahaman tentang sudut antara dua vektor.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2</v>
      </c>
      <c r="P29" s="28" t="str">
        <f t="shared" si="8"/>
        <v xml:space="preserve">Sangat terampil menyelesaikan  tentang  perkalian skalar dua vektor </v>
      </c>
      <c r="Q29" s="40"/>
      <c r="R29" s="40" t="s">
        <v>8</v>
      </c>
      <c r="S29" s="18"/>
      <c r="T29" s="1">
        <v>82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19949</v>
      </c>
      <c r="FK29" s="42">
        <v>19959</v>
      </c>
    </row>
    <row r="30" spans="1:167" x14ac:dyDescent="0.25">
      <c r="A30" s="19">
        <v>20</v>
      </c>
      <c r="B30" s="19">
        <v>67045</v>
      </c>
      <c r="C30" s="19" t="s">
        <v>176</v>
      </c>
      <c r="D30" s="18"/>
      <c r="E30" s="36">
        <f t="shared" si="0"/>
        <v>75</v>
      </c>
      <c r="F30" s="28" t="str">
        <f t="shared" si="1"/>
        <v>C</v>
      </c>
      <c r="G30" s="28">
        <f>IF((COUNTA(T12:AC12)&gt;0),(ROUND((AVERAGE(T30:AD30)),0)),"")</f>
        <v>75</v>
      </c>
      <c r="H30" s="28" t="str">
        <f t="shared" si="2"/>
        <v>C</v>
      </c>
      <c r="I30" s="38">
        <v>3</v>
      </c>
      <c r="J30" s="28" t="str">
        <f t="shared" si="3"/>
        <v>Meiliki kemampuan dalam menjelaskan Vektor namun perlu peningkatan pemahaman tentang Perkalian skalar dua Vektor dan sudut antara dua Vektor</v>
      </c>
      <c r="K30" s="36">
        <f t="shared" si="4"/>
        <v>78</v>
      </c>
      <c r="L30" s="28" t="str">
        <f t="shared" si="5"/>
        <v>B</v>
      </c>
      <c r="M30" s="28">
        <f t="shared" si="6"/>
        <v>78</v>
      </c>
      <c r="N30" s="28" t="str">
        <f t="shared" si="7"/>
        <v>B</v>
      </c>
      <c r="O30" s="38">
        <v>2</v>
      </c>
      <c r="P30" s="28" t="str">
        <f t="shared" si="8"/>
        <v xml:space="preserve">Sangat terampil menyelesaikan  tentang  perkalian skalar dua vektor </v>
      </c>
      <c r="Q30" s="40"/>
      <c r="R30" s="40" t="s">
        <v>8</v>
      </c>
      <c r="S30" s="18"/>
      <c r="T30" s="1">
        <v>70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67061</v>
      </c>
      <c r="C31" s="19" t="s">
        <v>177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>Memiliki kemampuan dalam menjelaskan Vektor namun perlu peningkatan menganalisis Perkalian skalar dua Vektor dan  sudut antara dua vektor.</v>
      </c>
      <c r="K31" s="36">
        <f t="shared" si="4"/>
        <v>77</v>
      </c>
      <c r="L31" s="28" t="str">
        <f t="shared" si="5"/>
        <v>B</v>
      </c>
      <c r="M31" s="28">
        <f t="shared" si="6"/>
        <v>77</v>
      </c>
      <c r="N31" s="28" t="str">
        <f t="shared" si="7"/>
        <v>B</v>
      </c>
      <c r="O31" s="38">
        <v>2</v>
      </c>
      <c r="P31" s="28" t="str">
        <f t="shared" si="8"/>
        <v xml:space="preserve">Sangat terampil menyelesaikan  tentang  perkalian skalar dua vektor </v>
      </c>
      <c r="Q31" s="40"/>
      <c r="R31" s="40" t="s">
        <v>8</v>
      </c>
      <c r="S31" s="18"/>
      <c r="T31" s="1">
        <v>76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74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19950</v>
      </c>
      <c r="FK31" s="42">
        <v>19960</v>
      </c>
    </row>
    <row r="32" spans="1:167" x14ac:dyDescent="0.25">
      <c r="A32" s="19">
        <v>22</v>
      </c>
      <c r="B32" s="19">
        <v>67077</v>
      </c>
      <c r="C32" s="19" t="s">
        <v>178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2</v>
      </c>
      <c r="J32" s="28" t="str">
        <f t="shared" si="3"/>
        <v>Memiliki kemampuan dalam menjelaskan Vektor namun perlu peningkatan menganalisis Perkalian skalar dua Vektor dan  sudut antara dua vektor.</v>
      </c>
      <c r="K32" s="36">
        <f t="shared" si="4"/>
        <v>78.5</v>
      </c>
      <c r="L32" s="28" t="str">
        <f t="shared" si="5"/>
        <v>B</v>
      </c>
      <c r="M32" s="28">
        <f t="shared" si="6"/>
        <v>78.5</v>
      </c>
      <c r="N32" s="28" t="str">
        <f t="shared" si="7"/>
        <v>B</v>
      </c>
      <c r="O32" s="38">
        <v>2</v>
      </c>
      <c r="P32" s="28" t="str">
        <f t="shared" si="8"/>
        <v xml:space="preserve">Sangat terampil menyelesaikan  tentang  perkalian skalar dua vektor </v>
      </c>
      <c r="Q32" s="40"/>
      <c r="R32" s="40" t="s">
        <v>8</v>
      </c>
      <c r="S32" s="18"/>
      <c r="T32" s="1">
        <v>75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67093</v>
      </c>
      <c r="C33" s="19" t="s">
        <v>179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menjelaskan Vektor namun perlu peningkatan menganalisis Perkalian skalar dua Vektor dan  sudut antara dua vektor.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 xml:space="preserve">Sangat terampil menyelesaikan  tentang  perkalian skalar dua vektor </v>
      </c>
      <c r="Q33" s="40"/>
      <c r="R33" s="40" t="s">
        <v>8</v>
      </c>
      <c r="S33" s="18"/>
      <c r="T33" s="1">
        <v>78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67109</v>
      </c>
      <c r="C34" s="19" t="s">
        <v>180</v>
      </c>
      <c r="D34" s="18"/>
      <c r="E34" s="36">
        <f t="shared" si="0"/>
        <v>75</v>
      </c>
      <c r="F34" s="28" t="str">
        <f t="shared" si="1"/>
        <v>C</v>
      </c>
      <c r="G34" s="28">
        <f>IF((COUNTA(T12:AC12)&gt;0),(ROUND((AVERAGE(T34:AD34)),0)),"")</f>
        <v>75</v>
      </c>
      <c r="H34" s="28" t="str">
        <f t="shared" si="2"/>
        <v>C</v>
      </c>
      <c r="I34" s="38">
        <v>3</v>
      </c>
      <c r="J34" s="28" t="str">
        <f t="shared" si="3"/>
        <v>Meiliki kemampuan dalam menjelaskan Vektor namun perlu peningkatan pemahaman tentang Perkalian skalar dua Vektor dan sudut antara dua Vektor</v>
      </c>
      <c r="K34" s="36">
        <f t="shared" si="4"/>
        <v>74</v>
      </c>
      <c r="L34" s="28" t="str">
        <f t="shared" si="5"/>
        <v>C</v>
      </c>
      <c r="M34" s="28">
        <f t="shared" si="6"/>
        <v>74</v>
      </c>
      <c r="N34" s="28" t="str">
        <f t="shared" si="7"/>
        <v>C</v>
      </c>
      <c r="O34" s="38">
        <v>3</v>
      </c>
      <c r="P34" s="28" t="str">
        <f t="shared" si="8"/>
        <v xml:space="preserve">Sangat terampil menyelesaikan  tentang  Operasi Vektor </v>
      </c>
      <c r="Q34" s="40"/>
      <c r="R34" s="40" t="s">
        <v>8</v>
      </c>
      <c r="S34" s="18"/>
      <c r="T34" s="1">
        <v>70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>
        <v>76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67125</v>
      </c>
      <c r="C35" s="19" t="s">
        <v>181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dalam menjelaskan Vektor namun perlu peningkatan menganalisis Perkalian skalar dua Vektor dan  sudut antara dua vektor.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 xml:space="preserve">Sangat terampil menyelesaikan  tentang  perkalian skalar dua vektor </v>
      </c>
      <c r="Q35" s="40"/>
      <c r="R35" s="40" t="s">
        <v>8</v>
      </c>
      <c r="S35" s="18"/>
      <c r="T35" s="1">
        <v>78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67141</v>
      </c>
      <c r="C36" s="19" t="s">
        <v>182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2</v>
      </c>
      <c r="J36" s="28" t="str">
        <f t="shared" si="3"/>
        <v>Memiliki kemampuan dalam menjelaskan Vektor namun perlu peningkatan menganalisis Perkalian skalar dua Vektor dan  sudut antara dua vektor.</v>
      </c>
      <c r="K36" s="36">
        <f t="shared" si="4"/>
        <v>77</v>
      </c>
      <c r="L36" s="28" t="str">
        <f t="shared" si="5"/>
        <v>B</v>
      </c>
      <c r="M36" s="28">
        <f t="shared" si="6"/>
        <v>77</v>
      </c>
      <c r="N36" s="28" t="str">
        <f t="shared" si="7"/>
        <v>B</v>
      </c>
      <c r="O36" s="38">
        <v>2</v>
      </c>
      <c r="P36" s="28" t="str">
        <f t="shared" si="8"/>
        <v xml:space="preserve">Sangat terampil menyelesaikan  tentang  perkalian skalar dua vektor </v>
      </c>
      <c r="Q36" s="40"/>
      <c r="R36" s="40" t="s">
        <v>8</v>
      </c>
      <c r="S36" s="18"/>
      <c r="T36" s="1">
        <v>72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74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67157</v>
      </c>
      <c r="C37" s="19" t="s">
        <v>183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2</v>
      </c>
      <c r="J37" s="28" t="str">
        <f t="shared" si="3"/>
        <v>Memiliki kemampuan dalam menjelaskan Vektor namun perlu peningkatan menganalisis Perkalian skalar dua Vektor dan  sudut antara dua vektor.</v>
      </c>
      <c r="K37" s="36">
        <f t="shared" si="4"/>
        <v>79</v>
      </c>
      <c r="L37" s="28" t="str">
        <f t="shared" si="5"/>
        <v>B</v>
      </c>
      <c r="M37" s="28">
        <f t="shared" si="6"/>
        <v>79</v>
      </c>
      <c r="N37" s="28" t="str">
        <f t="shared" si="7"/>
        <v>B</v>
      </c>
      <c r="O37" s="38">
        <v>2</v>
      </c>
      <c r="P37" s="28" t="str">
        <f t="shared" si="8"/>
        <v xml:space="preserve">Sangat terampil menyelesaikan  tentang  perkalian skalar dua vektor </v>
      </c>
      <c r="Q37" s="40"/>
      <c r="R37" s="40" t="s">
        <v>8</v>
      </c>
      <c r="S37" s="18"/>
      <c r="T37" s="1">
        <v>80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67173</v>
      </c>
      <c r="C38" s="19" t="s">
        <v>184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dalam menjelaskan Vektor namun perlu peningkatan pemahaman tentang sudut antara dua vektor.</v>
      </c>
      <c r="K38" s="36">
        <f t="shared" si="4"/>
        <v>87.5</v>
      </c>
      <c r="L38" s="28" t="str">
        <f t="shared" si="5"/>
        <v>A</v>
      </c>
      <c r="M38" s="28">
        <f t="shared" si="6"/>
        <v>87.5</v>
      </c>
      <c r="N38" s="28" t="str">
        <f t="shared" si="7"/>
        <v>A</v>
      </c>
      <c r="O38" s="38">
        <v>1</v>
      </c>
      <c r="P38" s="28" t="str">
        <f t="shared" si="8"/>
        <v>Sangat terampil menganalisis tentang sudut antara dua Vektor</v>
      </c>
      <c r="Q38" s="40"/>
      <c r="R38" s="40" t="s">
        <v>8</v>
      </c>
      <c r="S38" s="18"/>
      <c r="T38" s="1">
        <v>88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67189</v>
      </c>
      <c r="C39" s="19" t="s">
        <v>185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>Memiliki kemampuan dalam menjelaskan Vektor namun perlu peningkatan pemahaman tentang sudut antara dua vektor.</v>
      </c>
      <c r="K39" s="36">
        <f t="shared" si="4"/>
        <v>87</v>
      </c>
      <c r="L39" s="28" t="str">
        <f t="shared" si="5"/>
        <v>A</v>
      </c>
      <c r="M39" s="28">
        <f t="shared" si="6"/>
        <v>87</v>
      </c>
      <c r="N39" s="28" t="str">
        <f t="shared" si="7"/>
        <v>A</v>
      </c>
      <c r="O39" s="38">
        <v>1</v>
      </c>
      <c r="P39" s="28" t="str">
        <f t="shared" si="8"/>
        <v>Sangat terampil menganalisis tentang sudut antara dua Vektor</v>
      </c>
      <c r="Q39" s="40"/>
      <c r="R39" s="40" t="s">
        <v>8</v>
      </c>
      <c r="S39" s="18"/>
      <c r="T39" s="1">
        <v>84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67205</v>
      </c>
      <c r="C40" s="19" t="s">
        <v>186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2</v>
      </c>
      <c r="J40" s="28" t="str">
        <f t="shared" si="3"/>
        <v>Memiliki kemampuan dalam menjelaskan Vektor namun perlu peningkatan menganalisis Perkalian skalar dua Vektor dan  sudut antara dua vektor.</v>
      </c>
      <c r="K40" s="36">
        <f t="shared" si="4"/>
        <v>83</v>
      </c>
      <c r="L40" s="28" t="str">
        <f t="shared" si="5"/>
        <v>B</v>
      </c>
      <c r="M40" s="28">
        <f t="shared" si="6"/>
        <v>83</v>
      </c>
      <c r="N40" s="28" t="str">
        <f t="shared" si="7"/>
        <v>B</v>
      </c>
      <c r="O40" s="38">
        <v>2</v>
      </c>
      <c r="P40" s="28" t="str">
        <f t="shared" si="8"/>
        <v xml:space="preserve">Sangat terampil menyelesaikan  tentang  perkalian skalar dua vektor </v>
      </c>
      <c r="Q40" s="40"/>
      <c r="R40" s="40" t="s">
        <v>8</v>
      </c>
      <c r="S40" s="18"/>
      <c r="T40" s="1">
        <v>80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67221</v>
      </c>
      <c r="C41" s="19" t="s">
        <v>187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menjelaskan Vektor namun perlu peningkatan menganalisis Perkalian skalar dua Vektor dan  sudut antara dua vektor.</v>
      </c>
      <c r="K41" s="36">
        <f t="shared" si="4"/>
        <v>82</v>
      </c>
      <c r="L41" s="28" t="str">
        <f t="shared" si="5"/>
        <v>B</v>
      </c>
      <c r="M41" s="28">
        <f t="shared" si="6"/>
        <v>82</v>
      </c>
      <c r="N41" s="28" t="str">
        <f t="shared" si="7"/>
        <v>B</v>
      </c>
      <c r="O41" s="38">
        <v>2</v>
      </c>
      <c r="P41" s="28" t="str">
        <f t="shared" si="8"/>
        <v xml:space="preserve">Sangat terampil menyelesaikan  tentang  perkalian skalar dua vektor </v>
      </c>
      <c r="Q41" s="40"/>
      <c r="R41" s="40" t="s">
        <v>8</v>
      </c>
      <c r="S41" s="18"/>
      <c r="T41" s="1">
        <v>78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67237</v>
      </c>
      <c r="C42" s="19" t="s">
        <v>188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dalam menjelaskan Vektor namun perlu peningkatan menganalisis Perkalian skalar dua Vektor dan  sudut antara dua vektor.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 xml:space="preserve">Sangat terampil menyelesaikan  tentang  perkalian skalar dua vektor </v>
      </c>
      <c r="Q42" s="40"/>
      <c r="R42" s="40" t="s">
        <v>8</v>
      </c>
      <c r="S42" s="18"/>
      <c r="T42" s="1">
        <v>80</v>
      </c>
      <c r="U42" s="1">
        <v>76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78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67253</v>
      </c>
      <c r="C43" s="19" t="s">
        <v>189</v>
      </c>
      <c r="D43" s="18"/>
      <c r="E43" s="36">
        <f t="shared" si="0"/>
        <v>78</v>
      </c>
      <c r="F43" s="28" t="str">
        <f t="shared" si="1"/>
        <v>B</v>
      </c>
      <c r="G43" s="28">
        <f>IF((COUNTA(T12:AC12)&gt;0),(ROUND((AVERAGE(T43:AD43)),0)),"")</f>
        <v>78</v>
      </c>
      <c r="H43" s="28" t="str">
        <f t="shared" si="2"/>
        <v>B</v>
      </c>
      <c r="I43" s="38">
        <v>2</v>
      </c>
      <c r="J43" s="28" t="str">
        <f t="shared" si="3"/>
        <v>Memiliki kemampuan dalam menjelaskan Vektor namun perlu peningkatan menganalisis Perkalian skalar dua Vektor dan  sudut antara dua vektor.</v>
      </c>
      <c r="K43" s="36">
        <f t="shared" si="4"/>
        <v>77</v>
      </c>
      <c r="L43" s="28" t="str">
        <f t="shared" si="5"/>
        <v>B</v>
      </c>
      <c r="M43" s="28">
        <f t="shared" si="6"/>
        <v>77</v>
      </c>
      <c r="N43" s="28" t="str">
        <f t="shared" si="7"/>
        <v>B</v>
      </c>
      <c r="O43" s="38">
        <v>2</v>
      </c>
      <c r="P43" s="28" t="str">
        <f t="shared" si="8"/>
        <v xml:space="preserve">Sangat terampil menyelesaikan  tentang  perkalian skalar dua vektor </v>
      </c>
      <c r="Q43" s="40"/>
      <c r="R43" s="40" t="s">
        <v>8</v>
      </c>
      <c r="S43" s="18"/>
      <c r="T43" s="1">
        <v>72</v>
      </c>
      <c r="U43" s="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74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67269</v>
      </c>
      <c r="C44" s="19" t="s">
        <v>190</v>
      </c>
      <c r="D44" s="18"/>
      <c r="E44" s="36">
        <f t="shared" si="0"/>
        <v>92</v>
      </c>
      <c r="F44" s="28" t="str">
        <f t="shared" si="1"/>
        <v>A</v>
      </c>
      <c r="G44" s="28">
        <f>IF((COUNTA(T12:AC12)&gt;0),(ROUND((AVERAGE(T44:AD44)),0)),"")</f>
        <v>92</v>
      </c>
      <c r="H44" s="28" t="str">
        <f t="shared" si="2"/>
        <v>A</v>
      </c>
      <c r="I44" s="38">
        <v>1</v>
      </c>
      <c r="J44" s="28" t="str">
        <f t="shared" si="3"/>
        <v>Memiliki kemampuan dalam menjelaskan Vektor namun perlu peningkatan pemahaman tentang sudut antara dua vektor.</v>
      </c>
      <c r="K44" s="36">
        <f t="shared" si="4"/>
        <v>91</v>
      </c>
      <c r="L44" s="28" t="str">
        <f t="shared" si="5"/>
        <v>A</v>
      </c>
      <c r="M44" s="28">
        <f t="shared" si="6"/>
        <v>91</v>
      </c>
      <c r="N44" s="28" t="str">
        <f t="shared" si="7"/>
        <v>A</v>
      </c>
      <c r="O44" s="38">
        <v>1</v>
      </c>
      <c r="P44" s="28" t="str">
        <f t="shared" si="8"/>
        <v>Sangat terampil menganalisis tentang sudut antara dua Vektor</v>
      </c>
      <c r="Q44" s="40"/>
      <c r="R44" s="40" t="s">
        <v>8</v>
      </c>
      <c r="S44" s="18"/>
      <c r="T44" s="1">
        <v>90</v>
      </c>
      <c r="U44" s="1">
        <v>94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2018-06-07T00:25:15Z</dcterms:modified>
  <cp:category/>
</cp:coreProperties>
</file>