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4\FRESTO\GEN\"/>
    </mc:Choice>
  </mc:AlternateContent>
  <bookViews>
    <workbookView xWindow="0" yWindow="0" windowWidth="20490" windowHeight="7755"/>
  </bookViews>
  <sheets>
    <sheet name="XI-MIPA 4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<sst xmlns="http://schemas.openxmlformats.org/spreadsheetml/2006/main" count="151" uniqueCount="123">
  <si>
    <t>DAFTAR NILAI SISWA SMAN 9 SEMARANG SEMESTER GENAP TAHUN PELAJARAN 2017/2018</t>
  </si>
  <si>
    <t>Guru :</t>
  </si>
  <si>
    <t>Nur Zakiah M.Pd.</t>
  </si>
  <si>
    <t>Kelas XI-MIPA 4</t>
  </si>
  <si>
    <t>Mapel :</t>
  </si>
  <si>
    <t>Matematika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</si>
  <si>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</si>
  <si>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</si>
  <si>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</si>
  <si>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</si>
  <si>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</si>
  <si>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</si>
  <si>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</si>
  <si>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</si>
  <si>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</si>
  <si>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</si>
  <si>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</si>
  <si>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</si>
  <si>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</si>
  <si>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</si>
  <si>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</si>
  <si>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</si>
  <si>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</si>
  <si>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</si>
  <si>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</si>
  <si>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</si>
  <si>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</si>
  <si>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</si>
  <si>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</si>
  <si>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</si>
  <si>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</si>
  <si>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</si>
  <si>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</si>
  <si>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</si>
  <si>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</si>
  <si>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</si>
  <si>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</si>
  <si>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</si>
  <si>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</si>
  <si>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</si>
  <si>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</si>
  <si>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</si>
  <si>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</si>
  <si>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</si>
  <si>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</si>
  <si>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</si>
  <si>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</si>
  <si>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</si>
  <si>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</si>
  <si>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</si>
  <si>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</si>
  <si>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</si>
  <si>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</si>
  <si>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</si>
  <si>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</si>
  <si>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</si>
  <si>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</si>
  <si>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</si>
  <si>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</si>
  <si>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</si>
  <si>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</si>
  <si>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</si>
  <si>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</si>
  <si>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</si>
  <si>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</si>
  <si>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</si>
  <si>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</si>
  <si>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</si>
  <si>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</si>
  <si>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</si>
  <si>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</si>
  <si>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</si>
  <si>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</si>
  <si>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</si>
  <si>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</si>
  <si>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</si>
  <si>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</si>
  <si>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</si>
  <si>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</si>
  <si>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</si>
  <si>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</si>
  <si>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</si>
  <si>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</si>
  <si>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</si>
  <si>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</si>
  <si>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</si>
  <si>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</si>
  <si>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</si>
  <si>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</si>
  <si>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</si>
  <si>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</si>
  <si>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</si>
  <si>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</si>
  <si>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</si>
  <si>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</si>
  <si>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</si>
  <si>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</si>
  <si>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</si>
  <si>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</si>
  <si>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</si>
  <si>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</si>
  <si>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</si>
  <si>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</si>
  <si>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</si>
  <si>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</si>
  <si>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</si>
  <si>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</si>
  <si>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</si>
  <si>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</si>
  <si>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</si>
  <si>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</si>
  <si>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</si>
  <si>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</si>
  <si>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</si>
  <si>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</si>
  <si>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</si>
  <si>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Memiliki kemampuan dalam menemukan pola barisan, limit fungsi dan turunan namun perlu peningkatan pemahaman penerapan integral tak tentu.</t>
  </si>
  <si>
    <t>Memiliki kemampuan dalam menemukan pola barisan dan limit fungsi namun perlu peningkatan pemahaman aplikasi turunan dan penerapan integral tak tentu.</t>
  </si>
  <si>
    <t>Memiliki kemampuan dalam menemukan pola barisan namun perlu peningkatan pemahaman limit fungsi aljabar tak tentu, aplikasi turunan serta penerapan integral tak tentu.</t>
  </si>
  <si>
    <t>Sangat terampil menyelesaikan masalah yang berkaitan dengan pola barisan, limit fungsi dan turunan fungsi aljabar.</t>
  </si>
  <si>
    <t>Sangat terampil menyelesaikan masalah yang berkaitan dengan pola barisan, limit fungsi suatu aljabar.</t>
  </si>
  <si>
    <t>Sangat terampil menyelesaikan masalah yang berkaitan dengan pola barisan, limit fungsi, turunan dan integral tak tentu (anti turunan) fungsi aljabar.</t>
  </si>
  <si>
    <t xml:space="preserve">Sangat terampil menyelesaikan masalah yang berkaitan dengan pola bilangan dan jumlah pada barisan aritmatika dan geometri.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</si>
</sst>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5" activePane="bottomRight" state="frozen"/>
      <selection pane="topRight"/>
      <selection pane="bottomLeft"/>
      <selection pane="bottomRight" activeCell="J43" sqref="J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54267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menemukan pola barisan, limit fungsi dan turunan namun perlu peningkatan pemahaman penerapan integral tak tentu.</v>
      </c>
      <c r="K11" s="36">
        <f t="shared" ref="K11:K50" si="4">IF((COUNTA(AF11:AO11)&gt;0),AVERAGE(AF11:AO11),"")</f>
        <v>88.25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pola barisan, limit fungsi, turunan dan integral tak tentu (anti turunan) fungsi aljabar.</v>
      </c>
      <c r="Q11" s="40"/>
      <c r="R11" s="40"/>
      <c r="S11" s="18"/>
      <c r="T11" s="1">
        <v>100</v>
      </c>
      <c r="U11" s="1">
        <v>86</v>
      </c>
      <c r="V11" s="1">
        <v>87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93</v>
      </c>
      <c r="AH11" s="1">
        <v>88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54282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menemukan pola barisan dan limit fungsi namun perlu peningkatan pemahaman aplikasi turunan dan penerapan integral tak tentu.</v>
      </c>
      <c r="K12" s="36">
        <f t="shared" si="4"/>
        <v>82.75</v>
      </c>
      <c r="L12" s="28" t="str">
        <f t="shared" si="5"/>
        <v>B</v>
      </c>
      <c r="M12" s="28">
        <f t="shared" si="6"/>
        <v>82.75</v>
      </c>
      <c r="N12" s="28" t="str">
        <f t="shared" si="7"/>
        <v>B</v>
      </c>
      <c r="O12" s="38">
        <v>2</v>
      </c>
      <c r="P12" s="28" t="str">
        <f t="shared" si="8"/>
        <v>Sangat terampil menyelesaikan masalah yang berkaitan dengan pola barisan, limit fungsi dan turunan fungsi aljabar.</v>
      </c>
      <c r="Q12" s="40"/>
      <c r="R12" s="40"/>
      <c r="S12" s="18"/>
      <c r="T12" s="1">
        <v>90</v>
      </c>
      <c r="U12" s="1">
        <v>70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93</v>
      </c>
      <c r="AH12" s="1">
        <v>88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54297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menemukan pola barisan dan limit fungsi namun perlu peningkatan pemahaman aplikasi turunan dan penerapan integral tak tentu.</v>
      </c>
      <c r="K13" s="36">
        <f t="shared" si="4"/>
        <v>88.25</v>
      </c>
      <c r="L13" s="28" t="str">
        <f t="shared" si="5"/>
        <v>A</v>
      </c>
      <c r="M13" s="28">
        <f t="shared" si="6"/>
        <v>88.25</v>
      </c>
      <c r="N13" s="28" t="str">
        <f t="shared" si="7"/>
        <v>A</v>
      </c>
      <c r="O13" s="38">
        <v>1</v>
      </c>
      <c r="P13" s="28" t="str">
        <f t="shared" si="8"/>
        <v>Sangat terampil menyelesaikan masalah yang berkaitan dengan pola barisan, limit fungsi, turunan dan integral tak tentu (anti turunan) fungsi aljabar.</v>
      </c>
      <c r="Q13" s="40"/>
      <c r="R13" s="40"/>
      <c r="S13" s="18"/>
      <c r="T13" s="1">
        <v>70</v>
      </c>
      <c r="U13" s="1">
        <v>91</v>
      </c>
      <c r="V13" s="1">
        <v>80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93</v>
      </c>
      <c r="AH13" s="1">
        <v>88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116</v>
      </c>
      <c r="FI13" s="78" t="s">
        <v>121</v>
      </c>
      <c r="FJ13" s="79">
        <v>16041</v>
      </c>
      <c r="FK13" s="79">
        <v>16051</v>
      </c>
    </row>
    <row r="14" spans="1:167" x14ac:dyDescent="0.25">
      <c r="A14" s="19">
        <v>4</v>
      </c>
      <c r="B14" s="19">
        <v>54312</v>
      </c>
      <c r="C14" s="19" t="s">
        <v>68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Memiliki kemampuan dalam menemukan pola barisan, limit fungsi dan turunan namun perlu peningkatan pemahaman penerapan integral tak tentu.</v>
      </c>
      <c r="K14" s="36">
        <f t="shared" si="4"/>
        <v>91</v>
      </c>
      <c r="L14" s="28" t="str">
        <f t="shared" si="5"/>
        <v>A</v>
      </c>
      <c r="M14" s="28">
        <f t="shared" si="6"/>
        <v>91</v>
      </c>
      <c r="N14" s="28" t="str">
        <f t="shared" si="7"/>
        <v>A</v>
      </c>
      <c r="O14" s="38">
        <v>1</v>
      </c>
      <c r="P14" s="28" t="str">
        <f t="shared" si="8"/>
        <v>Sangat terampil menyelesaikan masalah yang berkaitan dengan pola barisan, limit fungsi, turunan dan integral tak tentu (anti turunan) fungsi aljabar.</v>
      </c>
      <c r="Q14" s="40"/>
      <c r="R14" s="40"/>
      <c r="S14" s="18"/>
      <c r="T14" s="1">
        <v>100</v>
      </c>
      <c r="U14" s="1">
        <v>90</v>
      </c>
      <c r="V14" s="1">
        <v>82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100</v>
      </c>
      <c r="AH14" s="1">
        <v>94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54327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menemukan pola barisan dan limit fungsi namun perlu peningkatan pemahaman aplikasi turunan dan penerapan integral tak tentu.</v>
      </c>
      <c r="K15" s="36">
        <f t="shared" si="4"/>
        <v>94</v>
      </c>
      <c r="L15" s="28" t="str">
        <f t="shared" si="5"/>
        <v>A</v>
      </c>
      <c r="M15" s="28">
        <f t="shared" si="6"/>
        <v>94</v>
      </c>
      <c r="N15" s="28" t="str">
        <f t="shared" si="7"/>
        <v>A</v>
      </c>
      <c r="O15" s="38">
        <v>1</v>
      </c>
      <c r="P15" s="28" t="str">
        <f t="shared" si="8"/>
        <v>Sangat terampil menyelesaikan masalah yang berkaitan dengan pola barisan, limit fungsi, turunan dan integral tak tentu (anti turunan) fungsi aljabar.</v>
      </c>
      <c r="Q15" s="40"/>
      <c r="R15" s="40"/>
      <c r="S15" s="18"/>
      <c r="T15" s="1">
        <v>83</v>
      </c>
      <c r="U15" s="1">
        <v>96</v>
      </c>
      <c r="V15" s="1">
        <v>85</v>
      </c>
      <c r="W15" s="1">
        <v>71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100</v>
      </c>
      <c r="AH15" s="1">
        <v>100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117</v>
      </c>
      <c r="FI15" s="78" t="s">
        <v>119</v>
      </c>
      <c r="FJ15" s="79">
        <v>16042</v>
      </c>
      <c r="FK15" s="79">
        <v>16052</v>
      </c>
    </row>
    <row r="16" spans="1:167" x14ac:dyDescent="0.25">
      <c r="A16" s="19">
        <v>6</v>
      </c>
      <c r="B16" s="19">
        <v>54342</v>
      </c>
      <c r="C16" s="19" t="s">
        <v>70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menemukan pola barisan dan limit fungsi namun perlu peningkatan pemahaman aplikasi turunan dan penerapan integral tak tentu.</v>
      </c>
      <c r="K16" s="36">
        <f t="shared" si="4"/>
        <v>82.75</v>
      </c>
      <c r="L16" s="28" t="str">
        <f t="shared" si="5"/>
        <v>B</v>
      </c>
      <c r="M16" s="28">
        <f t="shared" si="6"/>
        <v>82.75</v>
      </c>
      <c r="N16" s="28" t="str">
        <f t="shared" si="7"/>
        <v>B</v>
      </c>
      <c r="O16" s="38">
        <v>2</v>
      </c>
      <c r="P16" s="28" t="str">
        <f t="shared" si="8"/>
        <v>Sangat terampil menyelesaikan masalah yang berkaitan dengan pola barisan, limit fungsi dan turunan fungsi aljabar.</v>
      </c>
      <c r="Q16" s="40"/>
      <c r="R16" s="40"/>
      <c r="S16" s="18"/>
      <c r="T16" s="1">
        <v>78</v>
      </c>
      <c r="U16" s="1">
        <v>82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70</v>
      </c>
      <c r="AH16" s="1">
        <v>82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54357</v>
      </c>
      <c r="C17" s="19" t="s">
        <v>71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menemukan pola barisan dan limit fungsi namun perlu peningkatan pemahaman aplikasi turunan dan penerapan integral tak tentu.</v>
      </c>
      <c r="K17" s="36">
        <f t="shared" si="4"/>
        <v>76.25</v>
      </c>
      <c r="L17" s="28" t="str">
        <f t="shared" si="5"/>
        <v>B</v>
      </c>
      <c r="M17" s="28">
        <f t="shared" si="6"/>
        <v>76.25</v>
      </c>
      <c r="N17" s="28" t="str">
        <f t="shared" si="7"/>
        <v>B</v>
      </c>
      <c r="O17" s="38">
        <v>2</v>
      </c>
      <c r="P17" s="28" t="str">
        <f t="shared" si="8"/>
        <v>Sangat terampil menyelesaikan masalah yang berkaitan dengan pola barisan, limit fungsi dan turunan fungsi aljabar.</v>
      </c>
      <c r="Q17" s="40"/>
      <c r="R17" s="40"/>
      <c r="S17" s="18"/>
      <c r="T17" s="1">
        <v>78</v>
      </c>
      <c r="U17" s="1">
        <v>79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 t="s">
        <v>118</v>
      </c>
      <c r="FI17" s="78" t="s">
        <v>120</v>
      </c>
      <c r="FJ17" s="79">
        <v>16043</v>
      </c>
      <c r="FK17" s="79">
        <v>16053</v>
      </c>
    </row>
    <row r="18" spans="1:167" x14ac:dyDescent="0.25">
      <c r="A18" s="19">
        <v>8</v>
      </c>
      <c r="B18" s="19">
        <v>54372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menemukan pola barisan, limit fungsi dan turunan namun perlu peningkatan pemahaman penerapan integral tak tentu.</v>
      </c>
      <c r="K18" s="36">
        <f t="shared" si="4"/>
        <v>93</v>
      </c>
      <c r="L18" s="28" t="str">
        <f t="shared" si="5"/>
        <v>A</v>
      </c>
      <c r="M18" s="28">
        <f t="shared" si="6"/>
        <v>93</v>
      </c>
      <c r="N18" s="28" t="str">
        <f t="shared" si="7"/>
        <v>A</v>
      </c>
      <c r="O18" s="38">
        <v>1</v>
      </c>
      <c r="P18" s="28" t="str">
        <f t="shared" si="8"/>
        <v>Sangat terampil menyelesaikan masalah yang berkaitan dengan pola barisan, limit fungsi, turunan dan integral tak tentu (anti turunan) fungsi aljabar.</v>
      </c>
      <c r="Q18" s="40"/>
      <c r="R18" s="40"/>
      <c r="S18" s="18"/>
      <c r="T18" s="1">
        <v>90</v>
      </c>
      <c r="U18" s="1">
        <v>90</v>
      </c>
      <c r="V18" s="1">
        <v>88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100</v>
      </c>
      <c r="AH18" s="1">
        <v>94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54386</v>
      </c>
      <c r="C19" s="19" t="s">
        <v>73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menemukan pola barisan dan limit fungsi namun perlu peningkatan pemahaman aplikasi turunan dan penerapan integral tak tentu.</v>
      </c>
      <c r="K19" s="36">
        <f t="shared" si="4"/>
        <v>86.25</v>
      </c>
      <c r="L19" s="28" t="str">
        <f t="shared" si="5"/>
        <v>A</v>
      </c>
      <c r="M19" s="28">
        <f t="shared" si="6"/>
        <v>86.25</v>
      </c>
      <c r="N19" s="28" t="str">
        <f t="shared" si="7"/>
        <v>A</v>
      </c>
      <c r="O19" s="38">
        <v>1</v>
      </c>
      <c r="P19" s="28" t="str">
        <f t="shared" si="8"/>
        <v>Sangat terampil menyelesaikan masalah yang berkaitan dengan pola barisan, limit fungsi, turunan dan integral tak tentu (anti turunan) fungsi aljabar.</v>
      </c>
      <c r="Q19" s="40"/>
      <c r="R19" s="40"/>
      <c r="S19" s="18"/>
      <c r="T19" s="1">
        <v>79</v>
      </c>
      <c r="U19" s="1">
        <v>78</v>
      </c>
      <c r="V19" s="1">
        <v>76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93</v>
      </c>
      <c r="AH19" s="1">
        <v>76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8" t="s">
        <v>122</v>
      </c>
      <c r="FJ19" s="79">
        <v>16044</v>
      </c>
      <c r="FK19" s="79">
        <v>16054</v>
      </c>
    </row>
    <row r="20" spans="1:167" x14ac:dyDescent="0.25">
      <c r="A20" s="19">
        <v>10</v>
      </c>
      <c r="B20" s="19">
        <v>54402</v>
      </c>
      <c r="C20" s="19" t="s">
        <v>74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dalam menemukan pola barisan dan limit fungsi namun perlu peningkatan pemahaman aplikasi turunan dan penerapan integral tak tentu.</v>
      </c>
      <c r="K20" s="36">
        <f t="shared" si="4"/>
        <v>87.75</v>
      </c>
      <c r="L20" s="28" t="str">
        <f t="shared" si="5"/>
        <v>A</v>
      </c>
      <c r="M20" s="28">
        <f t="shared" si="6"/>
        <v>87.75</v>
      </c>
      <c r="N20" s="28" t="str">
        <f t="shared" si="7"/>
        <v>A</v>
      </c>
      <c r="O20" s="38">
        <v>1</v>
      </c>
      <c r="P20" s="28" t="str">
        <f t="shared" si="8"/>
        <v>Sangat terampil menyelesaikan masalah yang berkaitan dengan pola barisan, limit fungsi, turunan dan integral tak tentu (anti turunan) fungsi aljabar.</v>
      </c>
      <c r="Q20" s="40"/>
      <c r="R20" s="40"/>
      <c r="S20" s="18"/>
      <c r="T20" s="1">
        <v>78</v>
      </c>
      <c r="U20" s="1">
        <v>79</v>
      </c>
      <c r="V20" s="1">
        <v>76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90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54417</v>
      </c>
      <c r="C21" s="19" t="s">
        <v>75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menemukan pola barisan dan limit fungsi namun perlu peningkatan pemahaman aplikasi turunan dan penerapan integral tak tentu.</v>
      </c>
      <c r="K21" s="36">
        <f t="shared" si="4"/>
        <v>93</v>
      </c>
      <c r="L21" s="28" t="str">
        <f t="shared" si="5"/>
        <v>A</v>
      </c>
      <c r="M21" s="28">
        <f t="shared" si="6"/>
        <v>93</v>
      </c>
      <c r="N21" s="28" t="str">
        <f t="shared" si="7"/>
        <v>A</v>
      </c>
      <c r="O21" s="38">
        <v>1</v>
      </c>
      <c r="P21" s="28" t="str">
        <f t="shared" si="8"/>
        <v>Sangat terampil menyelesaikan masalah yang berkaitan dengan pola barisan, limit fungsi, turunan dan integral tak tentu (anti turunan) fungsi aljabar.</v>
      </c>
      <c r="Q21" s="40"/>
      <c r="R21" s="40"/>
      <c r="S21" s="18"/>
      <c r="T21" s="1">
        <v>79</v>
      </c>
      <c r="U21" s="1">
        <v>82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96</v>
      </c>
      <c r="AH21" s="1">
        <v>100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16045</v>
      </c>
      <c r="FK21" s="79">
        <v>16055</v>
      </c>
    </row>
    <row r="22" spans="1:167" x14ac:dyDescent="0.25">
      <c r="A22" s="19">
        <v>12</v>
      </c>
      <c r="B22" s="19">
        <v>54431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menemukan pola barisan dan limit fungsi namun perlu peningkatan pemahaman aplikasi turunan dan penerapan integral tak tentu.</v>
      </c>
      <c r="K22" s="36">
        <f t="shared" si="4"/>
        <v>79.25</v>
      </c>
      <c r="L22" s="28" t="str">
        <f t="shared" si="5"/>
        <v>B</v>
      </c>
      <c r="M22" s="28">
        <f t="shared" si="6"/>
        <v>79.25</v>
      </c>
      <c r="N22" s="28" t="str">
        <f t="shared" si="7"/>
        <v>B</v>
      </c>
      <c r="O22" s="38">
        <v>2</v>
      </c>
      <c r="P22" s="28" t="str">
        <f t="shared" si="8"/>
        <v>Sangat terampil menyelesaikan masalah yang berkaitan dengan pola barisan, limit fungsi dan turunan fungsi aljabar.</v>
      </c>
      <c r="Q22" s="40"/>
      <c r="R22" s="40"/>
      <c r="S22" s="18"/>
      <c r="T22" s="1">
        <v>80</v>
      </c>
      <c r="U22" s="1">
        <v>79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78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54447</v>
      </c>
      <c r="C23" s="19" t="s">
        <v>77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menemukan pola barisan dan limit fungsi namun perlu peningkatan pemahaman aplikasi turunan dan penerapan integral tak tentu.</v>
      </c>
      <c r="K23" s="36">
        <f t="shared" si="4"/>
        <v>87.5</v>
      </c>
      <c r="L23" s="28" t="str">
        <f t="shared" si="5"/>
        <v>A</v>
      </c>
      <c r="M23" s="28">
        <f t="shared" si="6"/>
        <v>87.5</v>
      </c>
      <c r="N23" s="28" t="str">
        <f t="shared" si="7"/>
        <v>A</v>
      </c>
      <c r="O23" s="38">
        <v>1</v>
      </c>
      <c r="P23" s="28" t="str">
        <f t="shared" si="8"/>
        <v>Sangat terampil menyelesaikan masalah yang berkaitan dengan pola barisan, limit fungsi, turunan dan integral tak tentu (anti turunan) fungsi aljabar.</v>
      </c>
      <c r="Q23" s="40"/>
      <c r="R23" s="40"/>
      <c r="S23" s="18"/>
      <c r="T23" s="1">
        <v>78</v>
      </c>
      <c r="U23" s="1">
        <v>79</v>
      </c>
      <c r="V23" s="1">
        <v>79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88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16046</v>
      </c>
      <c r="FK23" s="79">
        <v>16056</v>
      </c>
    </row>
    <row r="24" spans="1:167" x14ac:dyDescent="0.25">
      <c r="A24" s="19">
        <v>14</v>
      </c>
      <c r="B24" s="19">
        <v>54462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menemukan pola barisan dan limit fungsi namun perlu peningkatan pemahaman aplikasi turunan dan penerapan integral tak tentu.</v>
      </c>
      <c r="K24" s="36">
        <f t="shared" si="4"/>
        <v>90.5</v>
      </c>
      <c r="L24" s="28" t="str">
        <f t="shared" si="5"/>
        <v>A</v>
      </c>
      <c r="M24" s="28">
        <f t="shared" si="6"/>
        <v>90.5</v>
      </c>
      <c r="N24" s="28" t="str">
        <f t="shared" si="7"/>
        <v>A</v>
      </c>
      <c r="O24" s="38">
        <v>1</v>
      </c>
      <c r="P24" s="28" t="str">
        <f t="shared" si="8"/>
        <v>Sangat terampil menyelesaikan masalah yang berkaitan dengan pola barisan, limit fungsi, turunan dan integral tak tentu (anti turunan) fungsi aljabar.</v>
      </c>
      <c r="Q24" s="40"/>
      <c r="R24" s="40"/>
      <c r="S24" s="18"/>
      <c r="T24" s="1">
        <v>97</v>
      </c>
      <c r="U24" s="1">
        <v>75</v>
      </c>
      <c r="V24" s="1">
        <v>82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97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54477</v>
      </c>
      <c r="C25" s="19" t="s">
        <v>79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menemukan pola barisan dan limit fungsi namun perlu peningkatan pemahaman aplikasi turunan dan penerapan integral tak tentu.</v>
      </c>
      <c r="K25" s="36">
        <f t="shared" si="4"/>
        <v>90.5</v>
      </c>
      <c r="L25" s="28" t="str">
        <f t="shared" si="5"/>
        <v>A</v>
      </c>
      <c r="M25" s="28">
        <f t="shared" si="6"/>
        <v>90.5</v>
      </c>
      <c r="N25" s="28" t="str">
        <f t="shared" si="7"/>
        <v>A</v>
      </c>
      <c r="O25" s="38">
        <v>1</v>
      </c>
      <c r="P25" s="28" t="str">
        <f t="shared" si="8"/>
        <v>Sangat terampil menyelesaikan masalah yang berkaitan dengan pola barisan, limit fungsi, turunan dan integral tak tentu (anti turunan) fungsi aljabar.</v>
      </c>
      <c r="Q25" s="40"/>
      <c r="R25" s="40"/>
      <c r="S25" s="18"/>
      <c r="T25" s="1">
        <v>87</v>
      </c>
      <c r="U25" s="1">
        <v>76</v>
      </c>
      <c r="V25" s="1">
        <v>81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93</v>
      </c>
      <c r="AH25" s="1">
        <v>94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16047</v>
      </c>
      <c r="FK25" s="79">
        <v>16057</v>
      </c>
    </row>
    <row r="26" spans="1:167" x14ac:dyDescent="0.25">
      <c r="A26" s="19">
        <v>16</v>
      </c>
      <c r="B26" s="19">
        <v>54507</v>
      </c>
      <c r="C26" s="19" t="s">
        <v>81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menemukan pola barisan dan limit fungsi namun perlu peningkatan pemahaman aplikasi turunan dan penerapan integral tak tentu.</v>
      </c>
      <c r="K26" s="36">
        <f t="shared" si="4"/>
        <v>93.5</v>
      </c>
      <c r="L26" s="28" t="str">
        <f t="shared" si="5"/>
        <v>A</v>
      </c>
      <c r="M26" s="28">
        <f t="shared" si="6"/>
        <v>93.5</v>
      </c>
      <c r="N26" s="28" t="str">
        <f t="shared" si="7"/>
        <v>A</v>
      </c>
      <c r="O26" s="38">
        <v>1</v>
      </c>
      <c r="P26" s="28" t="str">
        <f t="shared" si="8"/>
        <v>Sangat terampil menyelesaikan masalah yang berkaitan dengan pola barisan, limit fungsi, turunan dan integral tak tentu (anti turunan) fungsi aljabar.</v>
      </c>
      <c r="Q26" s="40"/>
      <c r="R26" s="40"/>
      <c r="S26" s="18"/>
      <c r="T26" s="1">
        <v>83</v>
      </c>
      <c r="U26" s="1">
        <v>84</v>
      </c>
      <c r="V26" s="1">
        <v>85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100</v>
      </c>
      <c r="AH26" s="1">
        <v>94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54522</v>
      </c>
      <c r="C27" s="19" t="s">
        <v>82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menemukan pola barisan dan limit fungsi namun perlu peningkatan pemahaman aplikasi turunan dan penerapan integral tak tentu.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1</v>
      </c>
      <c r="P27" s="28" t="str">
        <f t="shared" si="8"/>
        <v>Sangat terampil menyelesaikan masalah yang berkaitan dengan pola barisan, limit fungsi, turunan dan integral tak tentu (anti turunan) fungsi aljabar.</v>
      </c>
      <c r="Q27" s="40"/>
      <c r="R27" s="40"/>
      <c r="S27" s="18"/>
      <c r="T27" s="1">
        <v>78</v>
      </c>
      <c r="U27" s="1">
        <v>77</v>
      </c>
      <c r="V27" s="1">
        <v>76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93</v>
      </c>
      <c r="AH27" s="1">
        <v>100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16048</v>
      </c>
      <c r="FK27" s="79">
        <v>16058</v>
      </c>
    </row>
    <row r="28" spans="1:167" x14ac:dyDescent="0.25">
      <c r="A28" s="19">
        <v>18</v>
      </c>
      <c r="B28" s="19">
        <v>54537</v>
      </c>
      <c r="C28" s="19" t="s">
        <v>83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dalam menemukan pola barisan dan limit fungsi namun perlu peningkatan pemahaman aplikasi turunan dan penerapan integral tak tentu.</v>
      </c>
      <c r="K28" s="36">
        <f t="shared" si="4"/>
        <v>89.5</v>
      </c>
      <c r="L28" s="28" t="str">
        <f t="shared" si="5"/>
        <v>A</v>
      </c>
      <c r="M28" s="28">
        <f t="shared" si="6"/>
        <v>89.5</v>
      </c>
      <c r="N28" s="28" t="str">
        <f t="shared" si="7"/>
        <v>A</v>
      </c>
      <c r="O28" s="38">
        <v>1</v>
      </c>
      <c r="P28" s="28" t="str">
        <f t="shared" si="8"/>
        <v>Sangat terampil menyelesaikan masalah yang berkaitan dengan pola barisan, limit fungsi, turunan dan integral tak tentu (anti turunan) fungsi aljabar.</v>
      </c>
      <c r="Q28" s="40"/>
      <c r="R28" s="40"/>
      <c r="S28" s="18"/>
      <c r="T28" s="1">
        <v>87</v>
      </c>
      <c r="U28" s="1">
        <v>70</v>
      </c>
      <c r="V28" s="1">
        <v>79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90</v>
      </c>
      <c r="AH28" s="1">
        <v>94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54552</v>
      </c>
      <c r="C29" s="19" t="s">
        <v>84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menemukan pola barisan dan limit fungsi namun perlu peningkatan pemahaman aplikasi turunan dan penerapan integral tak tentu.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1</v>
      </c>
      <c r="P29" s="28" t="str">
        <f t="shared" si="8"/>
        <v>Sangat terampil menyelesaikan masalah yang berkaitan dengan pola barisan, limit fungsi, turunan dan integral tak tentu (anti turunan) fungsi aljabar.</v>
      </c>
      <c r="Q29" s="40"/>
      <c r="R29" s="40"/>
      <c r="S29" s="18"/>
      <c r="T29" s="1">
        <v>100</v>
      </c>
      <c r="U29" s="1">
        <v>70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87</v>
      </c>
      <c r="AH29" s="1">
        <v>94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16049</v>
      </c>
      <c r="FK29" s="79">
        <v>16059</v>
      </c>
    </row>
    <row r="30" spans="1:167" x14ac:dyDescent="0.25">
      <c r="A30" s="19">
        <v>20</v>
      </c>
      <c r="B30" s="19">
        <v>63257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menemukan pola barisan dan limit fungsi namun perlu peningkatan pemahaman aplikasi turunan dan penerapan integral tak tentu.</v>
      </c>
      <c r="K30" s="36">
        <f t="shared" si="4"/>
        <v>90.5</v>
      </c>
      <c r="L30" s="28" t="str">
        <f t="shared" si="5"/>
        <v>A</v>
      </c>
      <c r="M30" s="28">
        <f t="shared" si="6"/>
        <v>90.5</v>
      </c>
      <c r="N30" s="28" t="str">
        <f t="shared" si="7"/>
        <v>A</v>
      </c>
      <c r="O30" s="38">
        <v>1</v>
      </c>
      <c r="P30" s="28" t="str">
        <f t="shared" si="8"/>
        <v>Sangat terampil menyelesaikan masalah yang berkaitan dengan pola barisan, limit fungsi, turunan dan integral tak tentu (anti turunan) fungsi aljabar.</v>
      </c>
      <c r="Q30" s="40"/>
      <c r="R30" s="40"/>
      <c r="S30" s="18"/>
      <c r="T30" s="1">
        <v>87</v>
      </c>
      <c r="U30" s="1">
        <v>76</v>
      </c>
      <c r="V30" s="1">
        <v>82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94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54567</v>
      </c>
      <c r="C31" s="19" t="s">
        <v>86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menemukan pola barisan dan limit fungsi namun perlu peningkatan pemahaman aplikasi turunan dan penerapan integral tak tentu.</v>
      </c>
      <c r="K31" s="36">
        <f t="shared" si="4"/>
        <v>88.75</v>
      </c>
      <c r="L31" s="28" t="str">
        <f t="shared" si="5"/>
        <v>A</v>
      </c>
      <c r="M31" s="28">
        <f t="shared" si="6"/>
        <v>88.75</v>
      </c>
      <c r="N31" s="28" t="str">
        <f t="shared" si="7"/>
        <v>A</v>
      </c>
      <c r="O31" s="38">
        <v>1</v>
      </c>
      <c r="P31" s="28" t="str">
        <f t="shared" si="8"/>
        <v>Sangat terampil menyelesaikan masalah yang berkaitan dengan pola barisan, limit fungsi, turunan dan integral tak tentu (anti turunan) fungsi aljabar.</v>
      </c>
      <c r="Q31" s="40"/>
      <c r="R31" s="40"/>
      <c r="S31" s="18"/>
      <c r="T31" s="1">
        <v>70</v>
      </c>
      <c r="U31" s="1">
        <v>76</v>
      </c>
      <c r="V31" s="1">
        <v>83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93</v>
      </c>
      <c r="AH31" s="1">
        <v>94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16050</v>
      </c>
      <c r="FK31" s="79">
        <v>16060</v>
      </c>
    </row>
    <row r="32" spans="1:167" x14ac:dyDescent="0.25">
      <c r="A32" s="19">
        <v>22</v>
      </c>
      <c r="B32" s="19">
        <v>54582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menemukan pola barisan dan limit fungsi namun perlu peningkatan pemahaman aplikasi turunan dan penerapan integral tak tentu.</v>
      </c>
      <c r="K32" s="36">
        <f t="shared" si="4"/>
        <v>89</v>
      </c>
      <c r="L32" s="28" t="str">
        <f t="shared" si="5"/>
        <v>A</v>
      </c>
      <c r="M32" s="28">
        <f t="shared" si="6"/>
        <v>89</v>
      </c>
      <c r="N32" s="28" t="str">
        <f t="shared" si="7"/>
        <v>A</v>
      </c>
      <c r="O32" s="38">
        <v>1</v>
      </c>
      <c r="P32" s="28" t="str">
        <f t="shared" si="8"/>
        <v>Sangat terampil menyelesaikan masalah yang berkaitan dengan pola barisan, limit fungsi, turunan dan integral tak tentu (anti turunan) fungsi aljabar.</v>
      </c>
      <c r="Q32" s="40"/>
      <c r="R32" s="40"/>
      <c r="S32" s="18"/>
      <c r="T32" s="1">
        <v>81</v>
      </c>
      <c r="U32" s="1">
        <v>80</v>
      </c>
      <c r="V32" s="1">
        <v>82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93</v>
      </c>
      <c r="AH32" s="1">
        <v>94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54597</v>
      </c>
      <c r="C33" s="19" t="s">
        <v>88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menemukan pola barisan dan limit fungsi namun perlu peningkatan pemahaman aplikasi turunan dan penerapan integral tak tentu.</v>
      </c>
      <c r="K33" s="36">
        <f t="shared" si="4"/>
        <v>88.75</v>
      </c>
      <c r="L33" s="28" t="str">
        <f t="shared" si="5"/>
        <v>A</v>
      </c>
      <c r="M33" s="28">
        <f t="shared" si="6"/>
        <v>88.75</v>
      </c>
      <c r="N33" s="28" t="str">
        <f t="shared" si="7"/>
        <v>A</v>
      </c>
      <c r="O33" s="38">
        <v>1</v>
      </c>
      <c r="P33" s="28" t="str">
        <f t="shared" si="8"/>
        <v>Sangat terampil menyelesaikan masalah yang berkaitan dengan pola barisan, limit fungsi, turunan dan integral tak tentu (anti turunan) fungsi aljabar.</v>
      </c>
      <c r="Q33" s="40"/>
      <c r="R33" s="40"/>
      <c r="S33" s="18"/>
      <c r="T33" s="1">
        <v>100</v>
      </c>
      <c r="U33" s="1">
        <v>74</v>
      </c>
      <c r="V33" s="1">
        <v>83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90</v>
      </c>
      <c r="AH33" s="1">
        <v>94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54612</v>
      </c>
      <c r="C34" s="19" t="s">
        <v>89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kemampuan dalam menemukan pola barisan, limit fungsi dan turunan namun perlu peningkatan pemahaman penerapan integral tak tentu.</v>
      </c>
      <c r="K34" s="36">
        <f t="shared" si="4"/>
        <v>93.5</v>
      </c>
      <c r="L34" s="28" t="str">
        <f t="shared" si="5"/>
        <v>A</v>
      </c>
      <c r="M34" s="28">
        <f t="shared" si="6"/>
        <v>93.5</v>
      </c>
      <c r="N34" s="28" t="str">
        <f t="shared" si="7"/>
        <v>A</v>
      </c>
      <c r="O34" s="38">
        <v>1</v>
      </c>
      <c r="P34" s="28" t="str">
        <f t="shared" si="8"/>
        <v>Sangat terampil menyelesaikan masalah yang berkaitan dengan pola barisan, limit fungsi, turunan dan integral tak tentu (anti turunan) fungsi aljabar.</v>
      </c>
      <c r="Q34" s="40"/>
      <c r="R34" s="40"/>
      <c r="S34" s="18"/>
      <c r="T34" s="1">
        <v>100</v>
      </c>
      <c r="U34" s="1">
        <v>84</v>
      </c>
      <c r="V34" s="1">
        <v>87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100</v>
      </c>
      <c r="AH34" s="1">
        <v>94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54627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menemukan pola barisan dan limit fungsi namun perlu peningkatan pemahaman aplikasi turunan dan penerapan integral tak tentu.</v>
      </c>
      <c r="K35" s="36">
        <f t="shared" si="4"/>
        <v>95</v>
      </c>
      <c r="L35" s="28" t="str">
        <f t="shared" si="5"/>
        <v>A</v>
      </c>
      <c r="M35" s="28">
        <f t="shared" si="6"/>
        <v>95</v>
      </c>
      <c r="N35" s="28" t="str">
        <f t="shared" si="7"/>
        <v>A</v>
      </c>
      <c r="O35" s="38">
        <v>1</v>
      </c>
      <c r="P35" s="28" t="str">
        <f t="shared" si="8"/>
        <v>Sangat terampil menyelesaikan masalah yang berkaitan dengan pola barisan, limit fungsi, turunan dan integral tak tentu (anti turunan) fungsi aljabar.</v>
      </c>
      <c r="Q35" s="40"/>
      <c r="R35" s="40"/>
      <c r="S35" s="18"/>
      <c r="T35" s="1">
        <v>80</v>
      </c>
      <c r="U35" s="1">
        <v>78</v>
      </c>
      <c r="V35" s="1">
        <v>79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100</v>
      </c>
      <c r="AH35" s="1">
        <v>100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63243</v>
      </c>
      <c r="C36" s="19" t="s">
        <v>91</v>
      </c>
      <c r="D36" s="18"/>
      <c r="E36" s="36">
        <f t="shared" si="0"/>
        <v>75</v>
      </c>
      <c r="F36" s="28" t="str">
        <f t="shared" si="1"/>
        <v>C</v>
      </c>
      <c r="G36" s="28">
        <f>IF((COUNTA(T12:AC12)&gt;0),(ROUND((AVERAGE(T36:AD36)),0)),"")</f>
        <v>75</v>
      </c>
      <c r="H36" s="28" t="str">
        <f t="shared" si="2"/>
        <v>C</v>
      </c>
      <c r="I36" s="38">
        <v>3</v>
      </c>
      <c r="J36" s="28" t="str">
        <f t="shared" si="3"/>
        <v>Memiliki kemampuan dalam menemukan pola barisan namun perlu peningkatan pemahaman limit fungsi aljabar tak tentu, aplikasi turunan serta penerapan integral tak tentu.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2</v>
      </c>
      <c r="P36" s="28" t="str">
        <f t="shared" si="8"/>
        <v>Sangat terampil menyelesaikan masalah yang berkaitan dengan pola barisan, limit fungsi dan turunan fungsi aljabar.</v>
      </c>
      <c r="Q36" s="40"/>
      <c r="R36" s="40"/>
      <c r="S36" s="18"/>
      <c r="T36" s="1">
        <v>75</v>
      </c>
      <c r="U36" s="1">
        <v>74</v>
      </c>
      <c r="V36" s="1">
        <v>74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54642</v>
      </c>
      <c r="C37" s="19" t="s">
        <v>92</v>
      </c>
      <c r="D37" s="18"/>
      <c r="E37" s="36">
        <f t="shared" si="0"/>
        <v>93</v>
      </c>
      <c r="F37" s="28" t="str">
        <f t="shared" si="1"/>
        <v>A</v>
      </c>
      <c r="G37" s="28">
        <f>IF((COUNTA(T12:AC12)&gt;0),(ROUND((AVERAGE(T37:AD37)),0)),"")</f>
        <v>93</v>
      </c>
      <c r="H37" s="28" t="str">
        <f t="shared" si="2"/>
        <v>A</v>
      </c>
      <c r="I37" s="38">
        <v>1</v>
      </c>
      <c r="J37" s="28" t="str">
        <f t="shared" si="3"/>
        <v>Memiliki kemampuan dalam menemukan pola barisan, limit fungsi dan turunan namun perlu peningkatan pemahaman penerapan integral tak tentu.</v>
      </c>
      <c r="K37" s="36">
        <f t="shared" si="4"/>
        <v>95</v>
      </c>
      <c r="L37" s="28" t="str">
        <f t="shared" si="5"/>
        <v>A</v>
      </c>
      <c r="M37" s="28">
        <f t="shared" si="6"/>
        <v>95</v>
      </c>
      <c r="N37" s="28" t="str">
        <f t="shared" si="7"/>
        <v>A</v>
      </c>
      <c r="O37" s="38">
        <v>1</v>
      </c>
      <c r="P37" s="28" t="str">
        <f t="shared" si="8"/>
        <v>Sangat terampil menyelesaikan masalah yang berkaitan dengan pola barisan, limit fungsi, turunan dan integral tak tentu (anti turunan) fungsi aljabar.</v>
      </c>
      <c r="Q37" s="40"/>
      <c r="R37" s="40"/>
      <c r="S37" s="18"/>
      <c r="T37" s="1">
        <v>91</v>
      </c>
      <c r="U37" s="1">
        <v>98</v>
      </c>
      <c r="V37" s="1">
        <v>93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100</v>
      </c>
      <c r="AH37" s="1">
        <v>100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54656</v>
      </c>
      <c r="C38" s="19" t="s">
        <v>93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>Memiliki kemampuan dalam menemukan pola barisan dan limit fungsi namun perlu peningkatan pemahaman aplikasi turunan dan penerapan integral tak tentu.</v>
      </c>
      <c r="K38" s="36">
        <f t="shared" si="4"/>
        <v>75.5</v>
      </c>
      <c r="L38" s="28" t="str">
        <f t="shared" si="5"/>
        <v>B</v>
      </c>
      <c r="M38" s="28">
        <f t="shared" si="6"/>
        <v>75.5</v>
      </c>
      <c r="N38" s="28" t="str">
        <f t="shared" si="7"/>
        <v>B</v>
      </c>
      <c r="O38" s="38">
        <v>2</v>
      </c>
      <c r="P38" s="28" t="str">
        <f t="shared" si="8"/>
        <v>Sangat terampil menyelesaikan masalah yang berkaitan dengan pola barisan, limit fungsi dan turunan fungsi aljabar.</v>
      </c>
      <c r="Q38" s="40"/>
      <c r="R38" s="40"/>
      <c r="S38" s="18"/>
      <c r="T38" s="1">
        <v>76</v>
      </c>
      <c r="U38" s="1">
        <v>79</v>
      </c>
      <c r="V38" s="1">
        <v>76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75</v>
      </c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54672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menemukan pola barisan dan limit fungsi namun perlu peningkatan pemahaman aplikasi turunan dan penerapan integral tak tentu.</v>
      </c>
      <c r="K39" s="36">
        <f t="shared" si="4"/>
        <v>91.75</v>
      </c>
      <c r="L39" s="28" t="str">
        <f t="shared" si="5"/>
        <v>A</v>
      </c>
      <c r="M39" s="28">
        <f t="shared" si="6"/>
        <v>91.75</v>
      </c>
      <c r="N39" s="28" t="str">
        <f t="shared" si="7"/>
        <v>A</v>
      </c>
      <c r="O39" s="38">
        <v>1</v>
      </c>
      <c r="P39" s="28" t="str">
        <f t="shared" si="8"/>
        <v>Sangat terampil menyelesaikan masalah yang berkaitan dengan pola barisan, limit fungsi, turunan dan integral tak tentu (anti turunan) fungsi aljabar.</v>
      </c>
      <c r="Q39" s="40"/>
      <c r="R39" s="40"/>
      <c r="S39" s="18"/>
      <c r="T39" s="1">
        <v>84</v>
      </c>
      <c r="U39" s="1">
        <v>80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93</v>
      </c>
      <c r="AH39" s="1">
        <v>94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54686</v>
      </c>
      <c r="C40" s="19" t="s">
        <v>95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dalam menemukan pola barisan dan limit fungsi namun perlu peningkatan pemahaman aplikasi turunan dan penerapan integral tak tentu.</v>
      </c>
      <c r="K40" s="36">
        <f t="shared" si="4"/>
        <v>85.5</v>
      </c>
      <c r="L40" s="28" t="str">
        <f t="shared" si="5"/>
        <v>A</v>
      </c>
      <c r="M40" s="28">
        <f t="shared" si="6"/>
        <v>85.5</v>
      </c>
      <c r="N40" s="28" t="str">
        <f t="shared" si="7"/>
        <v>A</v>
      </c>
      <c r="O40" s="38">
        <v>1</v>
      </c>
      <c r="P40" s="28" t="str">
        <f t="shared" si="8"/>
        <v>Sangat terampil menyelesaikan masalah yang berkaitan dengan pola barisan, limit fungsi, turunan dan integral tak tentu (anti turunan) fungsi aljabar.</v>
      </c>
      <c r="Q40" s="40"/>
      <c r="R40" s="40"/>
      <c r="S40" s="18"/>
      <c r="T40" s="1">
        <v>88</v>
      </c>
      <c r="U40" s="1">
        <v>74</v>
      </c>
      <c r="V40" s="1">
        <v>78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90</v>
      </c>
      <c r="AH40" s="1">
        <v>80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54702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menemukan pola barisan dan limit fungsi namun perlu peningkatan pemahaman aplikasi turunan dan penerapan integral tak tentu.</v>
      </c>
      <c r="K41" s="36">
        <f t="shared" si="4"/>
        <v>89</v>
      </c>
      <c r="L41" s="28" t="str">
        <f t="shared" si="5"/>
        <v>A</v>
      </c>
      <c r="M41" s="28">
        <f t="shared" si="6"/>
        <v>89</v>
      </c>
      <c r="N41" s="28" t="str">
        <f t="shared" si="7"/>
        <v>A</v>
      </c>
      <c r="O41" s="38">
        <v>1</v>
      </c>
      <c r="P41" s="28" t="str">
        <f t="shared" si="8"/>
        <v>Sangat terampil menyelesaikan masalah yang berkaitan dengan pola barisan, limit fungsi, turunan dan integral tak tentu (anti turunan) fungsi aljabar.</v>
      </c>
      <c r="Q41" s="40"/>
      <c r="R41" s="40"/>
      <c r="S41" s="18"/>
      <c r="T41" s="1">
        <v>100</v>
      </c>
      <c r="U41" s="1">
        <v>76</v>
      </c>
      <c r="V41" s="1">
        <v>80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96</v>
      </c>
      <c r="AH41" s="1">
        <v>88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54716</v>
      </c>
      <c r="C42" s="19" t="s">
        <v>97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menemukan pola barisan dan limit fungsi namun perlu peningkatan pemahaman aplikasi turunan dan penerapan integral tak tentu.</v>
      </c>
      <c r="K42" s="36">
        <f t="shared" si="4"/>
        <v>88</v>
      </c>
      <c r="L42" s="28" t="str">
        <f t="shared" si="5"/>
        <v>A</v>
      </c>
      <c r="M42" s="28">
        <f t="shared" si="6"/>
        <v>88</v>
      </c>
      <c r="N42" s="28" t="str">
        <f t="shared" si="7"/>
        <v>A</v>
      </c>
      <c r="O42" s="38">
        <v>1</v>
      </c>
      <c r="P42" s="28" t="str">
        <f t="shared" si="8"/>
        <v>Sangat terampil menyelesaikan masalah yang berkaitan dengan pola barisan, limit fungsi, turunan dan integral tak tentu (anti turunan) fungsi aljabar.</v>
      </c>
      <c r="Q42" s="40"/>
      <c r="R42" s="40"/>
      <c r="S42" s="18"/>
      <c r="T42" s="1">
        <v>85</v>
      </c>
      <c r="U42" s="1">
        <v>81</v>
      </c>
      <c r="V42" s="1">
        <v>80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90</v>
      </c>
      <c r="AH42" s="1">
        <v>94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54731</v>
      </c>
      <c r="C43" s="19" t="s">
        <v>98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menemukan pola barisan dan limit fungsi namun perlu peningkatan pemahaman aplikasi turunan dan penerapan integral tak tentu.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terampil menyelesaikan masalah yang berkaitan dengan pola barisan, limit fungsi dan turunan fungsi aljabar.</v>
      </c>
      <c r="Q43" s="40"/>
      <c r="R43" s="40"/>
      <c r="S43" s="18"/>
      <c r="T43" s="1">
        <v>94</v>
      </c>
      <c r="U43" s="1">
        <v>82</v>
      </c>
      <c r="V43" s="1">
        <v>78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79</v>
      </c>
      <c r="AH43" s="1">
        <v>76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54747</v>
      </c>
      <c r="C44" s="19" t="s">
        <v>99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menemukan pola barisan dan limit fungsi namun perlu peningkatan pemahaman aplikasi turunan dan penerapan integral tak tentu.</v>
      </c>
      <c r="K44" s="36">
        <f t="shared" si="4"/>
        <v>92.25</v>
      </c>
      <c r="L44" s="28" t="str">
        <f t="shared" si="5"/>
        <v>A</v>
      </c>
      <c r="M44" s="28">
        <f t="shared" si="6"/>
        <v>92.25</v>
      </c>
      <c r="N44" s="28" t="str">
        <f t="shared" si="7"/>
        <v>A</v>
      </c>
      <c r="O44" s="38">
        <v>1</v>
      </c>
      <c r="P44" s="28" t="str">
        <f t="shared" si="8"/>
        <v>Sangat terampil menyelesaikan masalah yang berkaitan dengan pola barisan, limit fungsi, turunan dan integral tak tentu (anti turunan) fungsi aljabar.</v>
      </c>
      <c r="Q44" s="40"/>
      <c r="R44" s="40"/>
      <c r="S44" s="18"/>
      <c r="T44" s="1">
        <v>89</v>
      </c>
      <c r="U44" s="1">
        <v>70</v>
      </c>
      <c r="V44" s="1">
        <v>80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93</v>
      </c>
      <c r="AH44" s="1">
        <v>100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54762</v>
      </c>
      <c r="C45" s="19" t="s">
        <v>100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dalam menemukan pola barisan dan limit fungsi namun perlu peningkatan pemahaman aplikasi turunan dan penerapan integral tak tentu.</v>
      </c>
      <c r="K45" s="36">
        <f t="shared" si="4"/>
        <v>83.5</v>
      </c>
      <c r="L45" s="28" t="str">
        <f t="shared" si="5"/>
        <v>B</v>
      </c>
      <c r="M45" s="28">
        <f t="shared" si="6"/>
        <v>83.5</v>
      </c>
      <c r="N45" s="28" t="str">
        <f t="shared" si="7"/>
        <v>B</v>
      </c>
      <c r="O45" s="38">
        <v>2</v>
      </c>
      <c r="P45" s="28" t="str">
        <f t="shared" si="8"/>
        <v>Sangat terampil menyelesaikan masalah yang berkaitan dengan pola barisan, limit fungsi dan turunan fungsi aljabar.</v>
      </c>
      <c r="Q45" s="40"/>
      <c r="R45" s="40"/>
      <c r="S45" s="18"/>
      <c r="T45" s="1">
        <v>82</v>
      </c>
      <c r="U45" s="1">
        <v>91</v>
      </c>
      <c r="V45" s="1">
        <v>83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97</v>
      </c>
      <c r="AH45" s="1">
        <v>70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54776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menemukan pola barisan dan limit fungsi namun perlu peningkatan pemahaman aplikasi turunan dan penerapan integral tak tentu.</v>
      </c>
      <c r="K46" s="36">
        <f t="shared" si="4"/>
        <v>89.25</v>
      </c>
      <c r="L46" s="28" t="str">
        <f t="shared" si="5"/>
        <v>A</v>
      </c>
      <c r="M46" s="28">
        <f t="shared" si="6"/>
        <v>89.25</v>
      </c>
      <c r="N46" s="28" t="str">
        <f t="shared" si="7"/>
        <v>A</v>
      </c>
      <c r="O46" s="38">
        <v>1</v>
      </c>
      <c r="P46" s="28" t="str">
        <f t="shared" si="8"/>
        <v>Sangat terampil menyelesaikan masalah yang berkaitan dengan pola barisan, limit fungsi, turunan dan integral tak tentu (anti turunan) fungsi aljabar.</v>
      </c>
      <c r="Q46" s="40"/>
      <c r="R46" s="40"/>
      <c r="S46" s="18"/>
      <c r="T46" s="1">
        <v>81</v>
      </c>
      <c r="U46" s="1">
        <v>78</v>
      </c>
      <c r="V46" s="1">
        <v>80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100</v>
      </c>
      <c r="AH46" s="1">
        <v>94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54792</v>
      </c>
      <c r="C47" s="19" t="s">
        <v>102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menemukan pola barisan dan limit fungsi namun perlu peningkatan pemahaman aplikasi turunan dan penerapan integral tak tentu.</v>
      </c>
      <c r="K47" s="36">
        <f t="shared" si="4"/>
        <v>86.25</v>
      </c>
      <c r="L47" s="28" t="str">
        <f t="shared" si="5"/>
        <v>A</v>
      </c>
      <c r="M47" s="28">
        <f t="shared" si="6"/>
        <v>86.25</v>
      </c>
      <c r="N47" s="28" t="str">
        <f t="shared" si="7"/>
        <v>A</v>
      </c>
      <c r="O47" s="38">
        <v>1</v>
      </c>
      <c r="P47" s="28" t="str">
        <f t="shared" si="8"/>
        <v>Sangat terampil menyelesaikan masalah yang berkaitan dengan pola barisan, limit fungsi, turunan dan integral tak tentu (anti turunan) fungsi aljabar.</v>
      </c>
      <c r="Q47" s="40"/>
      <c r="R47" s="40"/>
      <c r="S47" s="18"/>
      <c r="T47" s="1">
        <v>78</v>
      </c>
      <c r="U47" s="1">
        <v>83</v>
      </c>
      <c r="V47" s="1">
        <v>79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96</v>
      </c>
      <c r="AH47" s="1">
        <v>82</v>
      </c>
      <c r="AI47" s="1">
        <v>84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2018-06-04T23:03:00Z</dcterms:modified>
  <cp:category/>
</cp:coreProperties>
</file>