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6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  <sheet name="XI-MIPA 6" sheetId="6" r:id="rId6"/>
    <sheet name="XI-MIPA 7" sheetId="7" r:id="rId7"/>
  </sheets>
  <calcPr calcId="144525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H46" i="7"/>
  <c r="G46" i="7"/>
  <c r="F46" i="7"/>
  <c r="E46" i="7"/>
  <c r="P45" i="7"/>
  <c r="M45" i="7"/>
  <c r="N45" i="7" s="1"/>
  <c r="K45" i="7"/>
  <c r="L45" i="7" s="1"/>
  <c r="J45" i="7"/>
  <c r="H45" i="7"/>
  <c r="G45" i="7"/>
  <c r="F45" i="7"/>
  <c r="E45" i="7"/>
  <c r="P44" i="7"/>
  <c r="M44" i="7"/>
  <c r="N44" i="7" s="1"/>
  <c r="K44" i="7"/>
  <c r="L44" i="7" s="1"/>
  <c r="J44" i="7"/>
  <c r="H44" i="7"/>
  <c r="G44" i="7"/>
  <c r="F44" i="7"/>
  <c r="E44" i="7"/>
  <c r="P43" i="7"/>
  <c r="M43" i="7"/>
  <c r="N43" i="7" s="1"/>
  <c r="K43" i="7"/>
  <c r="L43" i="7" s="1"/>
  <c r="J43" i="7"/>
  <c r="H43" i="7"/>
  <c r="G43" i="7"/>
  <c r="F43" i="7"/>
  <c r="E43" i="7"/>
  <c r="P42" i="7"/>
  <c r="M42" i="7"/>
  <c r="N42" i="7" s="1"/>
  <c r="K42" i="7"/>
  <c r="L42" i="7" s="1"/>
  <c r="J42" i="7"/>
  <c r="H42" i="7"/>
  <c r="G42" i="7"/>
  <c r="F42" i="7"/>
  <c r="E42" i="7"/>
  <c r="P41" i="7"/>
  <c r="M41" i="7"/>
  <c r="N41" i="7" s="1"/>
  <c r="K41" i="7"/>
  <c r="L41" i="7" s="1"/>
  <c r="J41" i="7"/>
  <c r="H41" i="7"/>
  <c r="G41" i="7"/>
  <c r="F41" i="7"/>
  <c r="E41" i="7"/>
  <c r="P40" i="7"/>
  <c r="M40" i="7"/>
  <c r="N40" i="7" s="1"/>
  <c r="K40" i="7"/>
  <c r="L40" i="7" s="1"/>
  <c r="J40" i="7"/>
  <c r="H40" i="7"/>
  <c r="G40" i="7"/>
  <c r="F40" i="7"/>
  <c r="E40" i="7"/>
  <c r="P39" i="7"/>
  <c r="M39" i="7"/>
  <c r="N39" i="7" s="1"/>
  <c r="K39" i="7"/>
  <c r="L39" i="7" s="1"/>
  <c r="J39" i="7"/>
  <c r="H39" i="7"/>
  <c r="G39" i="7"/>
  <c r="F39" i="7"/>
  <c r="E39" i="7"/>
  <c r="P38" i="7"/>
  <c r="M38" i="7"/>
  <c r="N38" i="7" s="1"/>
  <c r="K38" i="7"/>
  <c r="L38" i="7" s="1"/>
  <c r="J38" i="7"/>
  <c r="H38" i="7"/>
  <c r="G38" i="7"/>
  <c r="F38" i="7"/>
  <c r="E38" i="7"/>
  <c r="P37" i="7"/>
  <c r="M37" i="7"/>
  <c r="N37" i="7" s="1"/>
  <c r="K37" i="7"/>
  <c r="L37" i="7" s="1"/>
  <c r="J37" i="7"/>
  <c r="H37" i="7"/>
  <c r="G37" i="7"/>
  <c r="F37" i="7"/>
  <c r="E37" i="7"/>
  <c r="P36" i="7"/>
  <c r="M36" i="7"/>
  <c r="N36" i="7" s="1"/>
  <c r="K36" i="7"/>
  <c r="L36" i="7" s="1"/>
  <c r="J36" i="7"/>
  <c r="H36" i="7"/>
  <c r="G36" i="7"/>
  <c r="F36" i="7"/>
  <c r="E36" i="7"/>
  <c r="P35" i="7"/>
  <c r="M35" i="7"/>
  <c r="N35" i="7" s="1"/>
  <c r="K35" i="7"/>
  <c r="L35" i="7" s="1"/>
  <c r="J35" i="7"/>
  <c r="H35" i="7"/>
  <c r="G35" i="7"/>
  <c r="F35" i="7"/>
  <c r="E35" i="7"/>
  <c r="P34" i="7"/>
  <c r="M34" i="7"/>
  <c r="N34" i="7" s="1"/>
  <c r="K34" i="7"/>
  <c r="L34" i="7" s="1"/>
  <c r="J34" i="7"/>
  <c r="H34" i="7"/>
  <c r="G34" i="7"/>
  <c r="F34" i="7"/>
  <c r="E34" i="7"/>
  <c r="P33" i="7"/>
  <c r="M33" i="7"/>
  <c r="N33" i="7" s="1"/>
  <c r="K33" i="7"/>
  <c r="L33" i="7" s="1"/>
  <c r="J33" i="7"/>
  <c r="H33" i="7"/>
  <c r="G33" i="7"/>
  <c r="F33" i="7"/>
  <c r="E33" i="7"/>
  <c r="P32" i="7"/>
  <c r="M32" i="7"/>
  <c r="N32" i="7" s="1"/>
  <c r="K32" i="7"/>
  <c r="L32" i="7" s="1"/>
  <c r="J32" i="7"/>
  <c r="H32" i="7"/>
  <c r="G32" i="7"/>
  <c r="F32" i="7"/>
  <c r="E32" i="7"/>
  <c r="P31" i="7"/>
  <c r="M31" i="7"/>
  <c r="N31" i="7" s="1"/>
  <c r="K31" i="7"/>
  <c r="L31" i="7" s="1"/>
  <c r="J31" i="7"/>
  <c r="H31" i="7"/>
  <c r="G31" i="7"/>
  <c r="F31" i="7"/>
  <c r="E31" i="7"/>
  <c r="P30" i="7"/>
  <c r="M30" i="7"/>
  <c r="N30" i="7" s="1"/>
  <c r="K30" i="7"/>
  <c r="L30" i="7" s="1"/>
  <c r="J30" i="7"/>
  <c r="H30" i="7"/>
  <c r="G30" i="7"/>
  <c r="F30" i="7"/>
  <c r="E30" i="7"/>
  <c r="P29" i="7"/>
  <c r="M29" i="7"/>
  <c r="N29" i="7" s="1"/>
  <c r="K29" i="7"/>
  <c r="L29" i="7" s="1"/>
  <c r="J29" i="7"/>
  <c r="H29" i="7"/>
  <c r="G29" i="7"/>
  <c r="F29" i="7"/>
  <c r="E29" i="7"/>
  <c r="P28" i="7"/>
  <c r="M28" i="7"/>
  <c r="N28" i="7" s="1"/>
  <c r="K28" i="7"/>
  <c r="L28" i="7" s="1"/>
  <c r="J28" i="7"/>
  <c r="H28" i="7"/>
  <c r="G28" i="7"/>
  <c r="F28" i="7"/>
  <c r="E28" i="7"/>
  <c r="P27" i="7"/>
  <c r="M27" i="7"/>
  <c r="N27" i="7" s="1"/>
  <c r="K27" i="7"/>
  <c r="L27" i="7" s="1"/>
  <c r="J27" i="7"/>
  <c r="H27" i="7"/>
  <c r="G27" i="7"/>
  <c r="F27" i="7"/>
  <c r="E27" i="7"/>
  <c r="P26" i="7"/>
  <c r="M26" i="7"/>
  <c r="N26" i="7" s="1"/>
  <c r="K26" i="7"/>
  <c r="L26" i="7" s="1"/>
  <c r="J26" i="7"/>
  <c r="H26" i="7"/>
  <c r="G26" i="7"/>
  <c r="F26" i="7"/>
  <c r="E26" i="7"/>
  <c r="P25" i="7"/>
  <c r="M25" i="7"/>
  <c r="N25" i="7" s="1"/>
  <c r="K25" i="7"/>
  <c r="L25" i="7" s="1"/>
  <c r="J25" i="7"/>
  <c r="H25" i="7"/>
  <c r="G25" i="7"/>
  <c r="F25" i="7"/>
  <c r="E25" i="7"/>
  <c r="P24" i="7"/>
  <c r="M24" i="7"/>
  <c r="N24" i="7" s="1"/>
  <c r="K24" i="7"/>
  <c r="L24" i="7" s="1"/>
  <c r="J24" i="7"/>
  <c r="H24" i="7"/>
  <c r="G24" i="7"/>
  <c r="F24" i="7"/>
  <c r="E24" i="7"/>
  <c r="P23" i="7"/>
  <c r="M23" i="7"/>
  <c r="N23" i="7" s="1"/>
  <c r="K23" i="7"/>
  <c r="L23" i="7" s="1"/>
  <c r="J23" i="7"/>
  <c r="H23" i="7"/>
  <c r="G23" i="7"/>
  <c r="F23" i="7"/>
  <c r="E23" i="7"/>
  <c r="P22" i="7"/>
  <c r="M22" i="7"/>
  <c r="N22" i="7" s="1"/>
  <c r="K22" i="7"/>
  <c r="L22" i="7" s="1"/>
  <c r="J22" i="7"/>
  <c r="H22" i="7"/>
  <c r="G22" i="7"/>
  <c r="F22" i="7"/>
  <c r="E22" i="7"/>
  <c r="P21" i="7"/>
  <c r="M21" i="7"/>
  <c r="N21" i="7" s="1"/>
  <c r="K21" i="7"/>
  <c r="L21" i="7" s="1"/>
  <c r="J21" i="7"/>
  <c r="H21" i="7"/>
  <c r="G21" i="7"/>
  <c r="F21" i="7"/>
  <c r="E21" i="7"/>
  <c r="P20" i="7"/>
  <c r="M20" i="7"/>
  <c r="N20" i="7" s="1"/>
  <c r="K20" i="7"/>
  <c r="L20" i="7" s="1"/>
  <c r="J20" i="7"/>
  <c r="H20" i="7"/>
  <c r="G20" i="7"/>
  <c r="F20" i="7"/>
  <c r="E20" i="7"/>
  <c r="P19" i="7"/>
  <c r="M19" i="7"/>
  <c r="N19" i="7" s="1"/>
  <c r="K19" i="7"/>
  <c r="L19" i="7" s="1"/>
  <c r="J19" i="7"/>
  <c r="H19" i="7"/>
  <c r="G19" i="7"/>
  <c r="F19" i="7"/>
  <c r="E19" i="7"/>
  <c r="P18" i="7"/>
  <c r="M18" i="7"/>
  <c r="N18" i="7" s="1"/>
  <c r="K18" i="7"/>
  <c r="L18" i="7" s="1"/>
  <c r="J18" i="7"/>
  <c r="H18" i="7"/>
  <c r="G18" i="7"/>
  <c r="F18" i="7"/>
  <c r="E18" i="7"/>
  <c r="P17" i="7"/>
  <c r="M17" i="7"/>
  <c r="N17" i="7" s="1"/>
  <c r="K17" i="7"/>
  <c r="L17" i="7" s="1"/>
  <c r="J17" i="7"/>
  <c r="H17" i="7"/>
  <c r="G17" i="7"/>
  <c r="F17" i="7"/>
  <c r="E17" i="7"/>
  <c r="P16" i="7"/>
  <c r="M16" i="7"/>
  <c r="N16" i="7" s="1"/>
  <c r="K16" i="7"/>
  <c r="L16" i="7" s="1"/>
  <c r="J16" i="7"/>
  <c r="H16" i="7"/>
  <c r="G16" i="7"/>
  <c r="F16" i="7"/>
  <c r="E16" i="7"/>
  <c r="P15" i="7"/>
  <c r="M15" i="7"/>
  <c r="N15" i="7" s="1"/>
  <c r="K15" i="7"/>
  <c r="L15" i="7" s="1"/>
  <c r="J15" i="7"/>
  <c r="H15" i="7"/>
  <c r="G15" i="7"/>
  <c r="F15" i="7"/>
  <c r="E15" i="7"/>
  <c r="P14" i="7"/>
  <c r="M14" i="7"/>
  <c r="N14" i="7" s="1"/>
  <c r="K14" i="7"/>
  <c r="L14" i="7" s="1"/>
  <c r="J14" i="7"/>
  <c r="H14" i="7"/>
  <c r="G14" i="7"/>
  <c r="F14" i="7"/>
  <c r="E14" i="7"/>
  <c r="P13" i="7"/>
  <c r="M13" i="7"/>
  <c r="N13" i="7" s="1"/>
  <c r="K13" i="7"/>
  <c r="L13" i="7" s="1"/>
  <c r="J13" i="7"/>
  <c r="H13" i="7"/>
  <c r="G13" i="7"/>
  <c r="F13" i="7"/>
  <c r="E13" i="7"/>
  <c r="P12" i="7"/>
  <c r="M12" i="7"/>
  <c r="N12" i="7" s="1"/>
  <c r="K12" i="7"/>
  <c r="L12" i="7" s="1"/>
  <c r="J12" i="7"/>
  <c r="H12" i="7"/>
  <c r="G12" i="7"/>
  <c r="F12" i="7"/>
  <c r="E12" i="7"/>
  <c r="P11" i="7"/>
  <c r="M11" i="7"/>
  <c r="N11" i="7" s="1"/>
  <c r="K11" i="7"/>
  <c r="L11" i="7" s="1"/>
  <c r="J11" i="7"/>
  <c r="H11" i="7"/>
  <c r="G11" i="7"/>
  <c r="K53" i="7" s="1"/>
  <c r="F11" i="7"/>
  <c r="E11" i="7"/>
  <c r="K55" i="6"/>
  <c r="P50" i="6"/>
  <c r="M50" i="6"/>
  <c r="N50" i="6" s="1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N45" i="6"/>
  <c r="M45" i="6"/>
  <c r="L45" i="6"/>
  <c r="K45" i="6"/>
  <c r="J45" i="6"/>
  <c r="G45" i="6"/>
  <c r="H45" i="6" s="1"/>
  <c r="E45" i="6"/>
  <c r="F45" i="6" s="1"/>
  <c r="P44" i="6"/>
  <c r="N44" i="6"/>
  <c r="M44" i="6"/>
  <c r="L44" i="6"/>
  <c r="K44" i="6"/>
  <c r="J44" i="6"/>
  <c r="G44" i="6"/>
  <c r="H44" i="6" s="1"/>
  <c r="E44" i="6"/>
  <c r="F44" i="6" s="1"/>
  <c r="P43" i="6"/>
  <c r="N43" i="6"/>
  <c r="M43" i="6"/>
  <c r="L43" i="6"/>
  <c r="K43" i="6"/>
  <c r="J43" i="6"/>
  <c r="G43" i="6"/>
  <c r="H43" i="6" s="1"/>
  <c r="E43" i="6"/>
  <c r="F43" i="6" s="1"/>
  <c r="P42" i="6"/>
  <c r="N42" i="6"/>
  <c r="M42" i="6"/>
  <c r="L42" i="6"/>
  <c r="K42" i="6"/>
  <c r="J42" i="6"/>
  <c r="G42" i="6"/>
  <c r="H42" i="6" s="1"/>
  <c r="E42" i="6"/>
  <c r="F42" i="6" s="1"/>
  <c r="P41" i="6"/>
  <c r="N41" i="6"/>
  <c r="M41" i="6"/>
  <c r="L41" i="6"/>
  <c r="K41" i="6"/>
  <c r="J41" i="6"/>
  <c r="G41" i="6"/>
  <c r="H41" i="6" s="1"/>
  <c r="E41" i="6"/>
  <c r="F41" i="6" s="1"/>
  <c r="P40" i="6"/>
  <c r="N40" i="6"/>
  <c r="M40" i="6"/>
  <c r="L40" i="6"/>
  <c r="K40" i="6"/>
  <c r="J40" i="6"/>
  <c r="G40" i="6"/>
  <c r="H40" i="6" s="1"/>
  <c r="E40" i="6"/>
  <c r="F40" i="6" s="1"/>
  <c r="P39" i="6"/>
  <c r="N39" i="6"/>
  <c r="M39" i="6"/>
  <c r="L39" i="6"/>
  <c r="K39" i="6"/>
  <c r="J39" i="6"/>
  <c r="G39" i="6"/>
  <c r="H39" i="6" s="1"/>
  <c r="E39" i="6"/>
  <c r="F39" i="6" s="1"/>
  <c r="P38" i="6"/>
  <c r="N38" i="6"/>
  <c r="M38" i="6"/>
  <c r="L38" i="6"/>
  <c r="K38" i="6"/>
  <c r="J38" i="6"/>
  <c r="G38" i="6"/>
  <c r="H38" i="6" s="1"/>
  <c r="E38" i="6"/>
  <c r="F38" i="6" s="1"/>
  <c r="P37" i="6"/>
  <c r="N37" i="6"/>
  <c r="M37" i="6"/>
  <c r="L37" i="6"/>
  <c r="K37" i="6"/>
  <c r="J37" i="6"/>
  <c r="G37" i="6"/>
  <c r="H37" i="6" s="1"/>
  <c r="E37" i="6"/>
  <c r="F37" i="6" s="1"/>
  <c r="P36" i="6"/>
  <c r="N36" i="6"/>
  <c r="M36" i="6"/>
  <c r="L36" i="6"/>
  <c r="K36" i="6"/>
  <c r="J36" i="6"/>
  <c r="G36" i="6"/>
  <c r="H36" i="6" s="1"/>
  <c r="E36" i="6"/>
  <c r="F36" i="6" s="1"/>
  <c r="P35" i="6"/>
  <c r="N35" i="6"/>
  <c r="M35" i="6"/>
  <c r="L35" i="6"/>
  <c r="K35" i="6"/>
  <c r="J35" i="6"/>
  <c r="G35" i="6"/>
  <c r="H35" i="6" s="1"/>
  <c r="E35" i="6"/>
  <c r="F35" i="6" s="1"/>
  <c r="P34" i="6"/>
  <c r="N34" i="6"/>
  <c r="M34" i="6"/>
  <c r="L34" i="6"/>
  <c r="K34" i="6"/>
  <c r="J34" i="6"/>
  <c r="G34" i="6"/>
  <c r="H34" i="6" s="1"/>
  <c r="E34" i="6"/>
  <c r="F34" i="6" s="1"/>
  <c r="P33" i="6"/>
  <c r="N33" i="6"/>
  <c r="M33" i="6"/>
  <c r="L33" i="6"/>
  <c r="K33" i="6"/>
  <c r="J33" i="6"/>
  <c r="G33" i="6"/>
  <c r="H33" i="6" s="1"/>
  <c r="E33" i="6"/>
  <c r="F33" i="6" s="1"/>
  <c r="P32" i="6"/>
  <c r="N32" i="6"/>
  <c r="M32" i="6"/>
  <c r="L32" i="6"/>
  <c r="K32" i="6"/>
  <c r="J32" i="6"/>
  <c r="G32" i="6"/>
  <c r="H32" i="6" s="1"/>
  <c r="E32" i="6"/>
  <c r="F32" i="6" s="1"/>
  <c r="P31" i="6"/>
  <c r="N31" i="6"/>
  <c r="M31" i="6"/>
  <c r="L31" i="6"/>
  <c r="K31" i="6"/>
  <c r="J31" i="6"/>
  <c r="G31" i="6"/>
  <c r="H31" i="6" s="1"/>
  <c r="E31" i="6"/>
  <c r="F31" i="6" s="1"/>
  <c r="P30" i="6"/>
  <c r="N30" i="6"/>
  <c r="M30" i="6"/>
  <c r="L30" i="6"/>
  <c r="K30" i="6"/>
  <c r="J30" i="6"/>
  <c r="G30" i="6"/>
  <c r="H30" i="6" s="1"/>
  <c r="E30" i="6"/>
  <c r="F30" i="6" s="1"/>
  <c r="P29" i="6"/>
  <c r="N29" i="6"/>
  <c r="M29" i="6"/>
  <c r="L29" i="6"/>
  <c r="K29" i="6"/>
  <c r="J29" i="6"/>
  <c r="G29" i="6"/>
  <c r="H29" i="6" s="1"/>
  <c r="E29" i="6"/>
  <c r="F29" i="6" s="1"/>
  <c r="P28" i="6"/>
  <c r="N28" i="6"/>
  <c r="M28" i="6"/>
  <c r="L28" i="6"/>
  <c r="K28" i="6"/>
  <c r="J28" i="6"/>
  <c r="G28" i="6"/>
  <c r="H28" i="6" s="1"/>
  <c r="E28" i="6"/>
  <c r="F28" i="6" s="1"/>
  <c r="P27" i="6"/>
  <c r="N27" i="6"/>
  <c r="M27" i="6"/>
  <c r="L27" i="6"/>
  <c r="K27" i="6"/>
  <c r="J27" i="6"/>
  <c r="G27" i="6"/>
  <c r="H27" i="6" s="1"/>
  <c r="E27" i="6"/>
  <c r="F27" i="6" s="1"/>
  <c r="P26" i="6"/>
  <c r="N26" i="6"/>
  <c r="M26" i="6"/>
  <c r="L26" i="6"/>
  <c r="K26" i="6"/>
  <c r="J26" i="6"/>
  <c r="G26" i="6"/>
  <c r="H26" i="6" s="1"/>
  <c r="E26" i="6"/>
  <c r="F26" i="6" s="1"/>
  <c r="P25" i="6"/>
  <c r="N25" i="6"/>
  <c r="M25" i="6"/>
  <c r="L25" i="6"/>
  <c r="K25" i="6"/>
  <c r="J25" i="6"/>
  <c r="G25" i="6"/>
  <c r="H25" i="6" s="1"/>
  <c r="E25" i="6"/>
  <c r="F25" i="6" s="1"/>
  <c r="P24" i="6"/>
  <c r="N24" i="6"/>
  <c r="M24" i="6"/>
  <c r="L24" i="6"/>
  <c r="K24" i="6"/>
  <c r="J24" i="6"/>
  <c r="G24" i="6"/>
  <c r="H24" i="6" s="1"/>
  <c r="E24" i="6"/>
  <c r="F24" i="6" s="1"/>
  <c r="P23" i="6"/>
  <c r="N23" i="6"/>
  <c r="M23" i="6"/>
  <c r="L23" i="6"/>
  <c r="K23" i="6"/>
  <c r="J23" i="6"/>
  <c r="G23" i="6"/>
  <c r="H23" i="6" s="1"/>
  <c r="E23" i="6"/>
  <c r="F23" i="6" s="1"/>
  <c r="P22" i="6"/>
  <c r="N22" i="6"/>
  <c r="M22" i="6"/>
  <c r="L22" i="6"/>
  <c r="K22" i="6"/>
  <c r="J22" i="6"/>
  <c r="G22" i="6"/>
  <c r="H22" i="6" s="1"/>
  <c r="E22" i="6"/>
  <c r="F22" i="6" s="1"/>
  <c r="P21" i="6"/>
  <c r="N21" i="6"/>
  <c r="M21" i="6"/>
  <c r="L21" i="6"/>
  <c r="K21" i="6"/>
  <c r="J21" i="6"/>
  <c r="G21" i="6"/>
  <c r="H21" i="6" s="1"/>
  <c r="E21" i="6"/>
  <c r="F21" i="6" s="1"/>
  <c r="P20" i="6"/>
  <c r="N20" i="6"/>
  <c r="M20" i="6"/>
  <c r="L20" i="6"/>
  <c r="K20" i="6"/>
  <c r="J20" i="6"/>
  <c r="G20" i="6"/>
  <c r="H20" i="6" s="1"/>
  <c r="E20" i="6"/>
  <c r="F20" i="6" s="1"/>
  <c r="P19" i="6"/>
  <c r="N19" i="6"/>
  <c r="M19" i="6"/>
  <c r="L19" i="6"/>
  <c r="K19" i="6"/>
  <c r="J19" i="6"/>
  <c r="G19" i="6"/>
  <c r="H19" i="6" s="1"/>
  <c r="E19" i="6"/>
  <c r="F19" i="6" s="1"/>
  <c r="P18" i="6"/>
  <c r="N18" i="6"/>
  <c r="M18" i="6"/>
  <c r="L18" i="6"/>
  <c r="K18" i="6"/>
  <c r="J18" i="6"/>
  <c r="G18" i="6"/>
  <c r="H18" i="6" s="1"/>
  <c r="E18" i="6"/>
  <c r="F18" i="6" s="1"/>
  <c r="P17" i="6"/>
  <c r="N17" i="6"/>
  <c r="M17" i="6"/>
  <c r="L17" i="6"/>
  <c r="K17" i="6"/>
  <c r="J17" i="6"/>
  <c r="G17" i="6"/>
  <c r="H17" i="6" s="1"/>
  <c r="E17" i="6"/>
  <c r="F17" i="6" s="1"/>
  <c r="P16" i="6"/>
  <c r="N16" i="6"/>
  <c r="M16" i="6"/>
  <c r="L16" i="6"/>
  <c r="K16" i="6"/>
  <c r="J16" i="6"/>
  <c r="G16" i="6"/>
  <c r="H16" i="6" s="1"/>
  <c r="E16" i="6"/>
  <c r="F16" i="6" s="1"/>
  <c r="P15" i="6"/>
  <c r="N15" i="6"/>
  <c r="M15" i="6"/>
  <c r="L15" i="6"/>
  <c r="K15" i="6"/>
  <c r="J15" i="6"/>
  <c r="G15" i="6"/>
  <c r="H15" i="6" s="1"/>
  <c r="E15" i="6"/>
  <c r="F15" i="6" s="1"/>
  <c r="P14" i="6"/>
  <c r="N14" i="6"/>
  <c r="M14" i="6"/>
  <c r="L14" i="6"/>
  <c r="K14" i="6"/>
  <c r="J14" i="6"/>
  <c r="G14" i="6"/>
  <c r="H14" i="6" s="1"/>
  <c r="E14" i="6"/>
  <c r="F14" i="6" s="1"/>
  <c r="P13" i="6"/>
  <c r="N13" i="6"/>
  <c r="M13" i="6"/>
  <c r="L13" i="6"/>
  <c r="K13" i="6"/>
  <c r="J13" i="6"/>
  <c r="G13" i="6"/>
  <c r="H13" i="6" s="1"/>
  <c r="E13" i="6"/>
  <c r="F13" i="6" s="1"/>
  <c r="P12" i="6"/>
  <c r="N12" i="6"/>
  <c r="M12" i="6"/>
  <c r="L12" i="6"/>
  <c r="K12" i="6"/>
  <c r="J12" i="6"/>
  <c r="G12" i="6"/>
  <c r="H12" i="6" s="1"/>
  <c r="E12" i="6"/>
  <c r="F12" i="6" s="1"/>
  <c r="P11" i="6"/>
  <c r="N11" i="6"/>
  <c r="M11" i="6"/>
  <c r="L11" i="6"/>
  <c r="K11" i="6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N46" i="5"/>
  <c r="M46" i="5"/>
  <c r="L46" i="5"/>
  <c r="K46" i="5"/>
  <c r="J46" i="5"/>
  <c r="G46" i="5"/>
  <c r="H46" i="5" s="1"/>
  <c r="E46" i="5"/>
  <c r="F46" i="5" s="1"/>
  <c r="P45" i="5"/>
  <c r="N45" i="5"/>
  <c r="M45" i="5"/>
  <c r="L45" i="5"/>
  <c r="K45" i="5"/>
  <c r="J45" i="5"/>
  <c r="G45" i="5"/>
  <c r="H45" i="5" s="1"/>
  <c r="E45" i="5"/>
  <c r="F45" i="5" s="1"/>
  <c r="P44" i="5"/>
  <c r="N44" i="5"/>
  <c r="M44" i="5"/>
  <c r="L44" i="5"/>
  <c r="K44" i="5"/>
  <c r="J44" i="5"/>
  <c r="G44" i="5"/>
  <c r="H44" i="5" s="1"/>
  <c r="E44" i="5"/>
  <c r="F44" i="5" s="1"/>
  <c r="P43" i="5"/>
  <c r="N43" i="5"/>
  <c r="M43" i="5"/>
  <c r="L43" i="5"/>
  <c r="K43" i="5"/>
  <c r="J43" i="5"/>
  <c r="G43" i="5"/>
  <c r="H43" i="5" s="1"/>
  <c r="E43" i="5"/>
  <c r="F43" i="5" s="1"/>
  <c r="P42" i="5"/>
  <c r="N42" i="5"/>
  <c r="M42" i="5"/>
  <c r="L42" i="5"/>
  <c r="K42" i="5"/>
  <c r="J42" i="5"/>
  <c r="G42" i="5"/>
  <c r="H42" i="5" s="1"/>
  <c r="E42" i="5"/>
  <c r="F42" i="5" s="1"/>
  <c r="P41" i="5"/>
  <c r="N41" i="5"/>
  <c r="M41" i="5"/>
  <c r="L41" i="5"/>
  <c r="K41" i="5"/>
  <c r="J41" i="5"/>
  <c r="G41" i="5"/>
  <c r="H41" i="5" s="1"/>
  <c r="E41" i="5"/>
  <c r="F41" i="5" s="1"/>
  <c r="P40" i="5"/>
  <c r="N40" i="5"/>
  <c r="M40" i="5"/>
  <c r="L40" i="5"/>
  <c r="K40" i="5"/>
  <c r="J40" i="5"/>
  <c r="G40" i="5"/>
  <c r="H40" i="5" s="1"/>
  <c r="E40" i="5"/>
  <c r="F40" i="5" s="1"/>
  <c r="P39" i="5"/>
  <c r="N39" i="5"/>
  <c r="M39" i="5"/>
  <c r="L39" i="5"/>
  <c r="K39" i="5"/>
  <c r="J39" i="5"/>
  <c r="G39" i="5"/>
  <c r="H39" i="5" s="1"/>
  <c r="E39" i="5"/>
  <c r="F39" i="5" s="1"/>
  <c r="P38" i="5"/>
  <c r="N38" i="5"/>
  <c r="M38" i="5"/>
  <c r="L38" i="5"/>
  <c r="K38" i="5"/>
  <c r="J38" i="5"/>
  <c r="G38" i="5"/>
  <c r="H38" i="5" s="1"/>
  <c r="E38" i="5"/>
  <c r="F38" i="5" s="1"/>
  <c r="P37" i="5"/>
  <c r="N37" i="5"/>
  <c r="M37" i="5"/>
  <c r="L37" i="5"/>
  <c r="K37" i="5"/>
  <c r="J37" i="5"/>
  <c r="G37" i="5"/>
  <c r="H37" i="5" s="1"/>
  <c r="E37" i="5"/>
  <c r="F37" i="5" s="1"/>
  <c r="P36" i="5"/>
  <c r="N36" i="5"/>
  <c r="M36" i="5"/>
  <c r="L36" i="5"/>
  <c r="K36" i="5"/>
  <c r="J36" i="5"/>
  <c r="G36" i="5"/>
  <c r="H36" i="5" s="1"/>
  <c r="E36" i="5"/>
  <c r="F36" i="5" s="1"/>
  <c r="P35" i="5"/>
  <c r="N35" i="5"/>
  <c r="M35" i="5"/>
  <c r="L35" i="5"/>
  <c r="K35" i="5"/>
  <c r="J35" i="5"/>
  <c r="G35" i="5"/>
  <c r="H35" i="5" s="1"/>
  <c r="E35" i="5"/>
  <c r="F35" i="5" s="1"/>
  <c r="P34" i="5"/>
  <c r="N34" i="5"/>
  <c r="M34" i="5"/>
  <c r="L34" i="5"/>
  <c r="K34" i="5"/>
  <c r="J34" i="5"/>
  <c r="G34" i="5"/>
  <c r="H34" i="5" s="1"/>
  <c r="E34" i="5"/>
  <c r="F34" i="5" s="1"/>
  <c r="P33" i="5"/>
  <c r="N33" i="5"/>
  <c r="M33" i="5"/>
  <c r="L33" i="5"/>
  <c r="K33" i="5"/>
  <c r="J33" i="5"/>
  <c r="G33" i="5"/>
  <c r="H33" i="5" s="1"/>
  <c r="E33" i="5"/>
  <c r="F33" i="5" s="1"/>
  <c r="P32" i="5"/>
  <c r="N32" i="5"/>
  <c r="M32" i="5"/>
  <c r="L32" i="5"/>
  <c r="K32" i="5"/>
  <c r="J32" i="5"/>
  <c r="G32" i="5"/>
  <c r="H32" i="5" s="1"/>
  <c r="E32" i="5"/>
  <c r="F32" i="5" s="1"/>
  <c r="P31" i="5"/>
  <c r="N31" i="5"/>
  <c r="M31" i="5"/>
  <c r="L31" i="5"/>
  <c r="K31" i="5"/>
  <c r="J31" i="5"/>
  <c r="G31" i="5"/>
  <c r="H31" i="5" s="1"/>
  <c r="E31" i="5"/>
  <c r="F31" i="5" s="1"/>
  <c r="P30" i="5"/>
  <c r="N30" i="5"/>
  <c r="M30" i="5"/>
  <c r="L30" i="5"/>
  <c r="K30" i="5"/>
  <c r="J30" i="5"/>
  <c r="G30" i="5"/>
  <c r="H30" i="5" s="1"/>
  <c r="E30" i="5"/>
  <c r="F30" i="5" s="1"/>
  <c r="P29" i="5"/>
  <c r="N29" i="5"/>
  <c r="M29" i="5"/>
  <c r="L29" i="5"/>
  <c r="K29" i="5"/>
  <c r="J29" i="5"/>
  <c r="G29" i="5"/>
  <c r="H29" i="5" s="1"/>
  <c r="E29" i="5"/>
  <c r="F29" i="5" s="1"/>
  <c r="P28" i="5"/>
  <c r="N28" i="5"/>
  <c r="M28" i="5"/>
  <c r="L28" i="5"/>
  <c r="K28" i="5"/>
  <c r="J28" i="5"/>
  <c r="G28" i="5"/>
  <c r="H28" i="5" s="1"/>
  <c r="E28" i="5"/>
  <c r="F28" i="5" s="1"/>
  <c r="P27" i="5"/>
  <c r="N27" i="5"/>
  <c r="M27" i="5"/>
  <c r="L27" i="5"/>
  <c r="K27" i="5"/>
  <c r="J27" i="5"/>
  <c r="G27" i="5"/>
  <c r="H27" i="5" s="1"/>
  <c r="E27" i="5"/>
  <c r="F27" i="5" s="1"/>
  <c r="P26" i="5"/>
  <c r="N26" i="5"/>
  <c r="M26" i="5"/>
  <c r="L26" i="5"/>
  <c r="K26" i="5"/>
  <c r="J26" i="5"/>
  <c r="G26" i="5"/>
  <c r="H26" i="5" s="1"/>
  <c r="E26" i="5"/>
  <c r="F26" i="5" s="1"/>
  <c r="P25" i="5"/>
  <c r="N25" i="5"/>
  <c r="M25" i="5"/>
  <c r="L25" i="5"/>
  <c r="K25" i="5"/>
  <c r="J25" i="5"/>
  <c r="G25" i="5"/>
  <c r="H25" i="5" s="1"/>
  <c r="E25" i="5"/>
  <c r="F25" i="5" s="1"/>
  <c r="P24" i="5"/>
  <c r="N24" i="5"/>
  <c r="M24" i="5"/>
  <c r="L24" i="5"/>
  <c r="K24" i="5"/>
  <c r="J24" i="5"/>
  <c r="G24" i="5"/>
  <c r="H24" i="5" s="1"/>
  <c r="E24" i="5"/>
  <c r="F24" i="5" s="1"/>
  <c r="P23" i="5"/>
  <c r="N23" i="5"/>
  <c r="M23" i="5"/>
  <c r="L23" i="5"/>
  <c r="K23" i="5"/>
  <c r="J23" i="5"/>
  <c r="G23" i="5"/>
  <c r="H23" i="5" s="1"/>
  <c r="E23" i="5"/>
  <c r="F23" i="5" s="1"/>
  <c r="P22" i="5"/>
  <c r="N22" i="5"/>
  <c r="M22" i="5"/>
  <c r="L22" i="5"/>
  <c r="K22" i="5"/>
  <c r="J22" i="5"/>
  <c r="G22" i="5"/>
  <c r="H22" i="5" s="1"/>
  <c r="E22" i="5"/>
  <c r="F22" i="5" s="1"/>
  <c r="P21" i="5"/>
  <c r="N21" i="5"/>
  <c r="M21" i="5"/>
  <c r="L21" i="5"/>
  <c r="K21" i="5"/>
  <c r="J21" i="5"/>
  <c r="G21" i="5"/>
  <c r="H21" i="5" s="1"/>
  <c r="E21" i="5"/>
  <c r="F21" i="5" s="1"/>
  <c r="P20" i="5"/>
  <c r="N20" i="5"/>
  <c r="M20" i="5"/>
  <c r="L20" i="5"/>
  <c r="K20" i="5"/>
  <c r="J20" i="5"/>
  <c r="G20" i="5"/>
  <c r="H20" i="5" s="1"/>
  <c r="E20" i="5"/>
  <c r="F20" i="5" s="1"/>
  <c r="P19" i="5"/>
  <c r="N19" i="5"/>
  <c r="M19" i="5"/>
  <c r="L19" i="5"/>
  <c r="K19" i="5"/>
  <c r="J19" i="5"/>
  <c r="G19" i="5"/>
  <c r="H19" i="5" s="1"/>
  <c r="E19" i="5"/>
  <c r="F19" i="5" s="1"/>
  <c r="P18" i="5"/>
  <c r="N18" i="5"/>
  <c r="M18" i="5"/>
  <c r="L18" i="5"/>
  <c r="K18" i="5"/>
  <c r="J18" i="5"/>
  <c r="G18" i="5"/>
  <c r="H18" i="5" s="1"/>
  <c r="E18" i="5"/>
  <c r="F18" i="5" s="1"/>
  <c r="P17" i="5"/>
  <c r="N17" i="5"/>
  <c r="M17" i="5"/>
  <c r="L17" i="5"/>
  <c r="K17" i="5"/>
  <c r="J17" i="5"/>
  <c r="G17" i="5"/>
  <c r="H17" i="5" s="1"/>
  <c r="E17" i="5"/>
  <c r="F17" i="5" s="1"/>
  <c r="P16" i="5"/>
  <c r="N16" i="5"/>
  <c r="M16" i="5"/>
  <c r="L16" i="5"/>
  <c r="K16" i="5"/>
  <c r="J16" i="5"/>
  <c r="G16" i="5"/>
  <c r="H16" i="5" s="1"/>
  <c r="E16" i="5"/>
  <c r="F16" i="5" s="1"/>
  <c r="P15" i="5"/>
  <c r="N15" i="5"/>
  <c r="M15" i="5"/>
  <c r="L15" i="5"/>
  <c r="K15" i="5"/>
  <c r="J15" i="5"/>
  <c r="G15" i="5"/>
  <c r="H15" i="5" s="1"/>
  <c r="E15" i="5"/>
  <c r="F15" i="5" s="1"/>
  <c r="P14" i="5"/>
  <c r="N14" i="5"/>
  <c r="M14" i="5"/>
  <c r="L14" i="5"/>
  <c r="K14" i="5"/>
  <c r="J14" i="5"/>
  <c r="G14" i="5"/>
  <c r="H14" i="5" s="1"/>
  <c r="E14" i="5"/>
  <c r="F14" i="5" s="1"/>
  <c r="P13" i="5"/>
  <c r="N13" i="5"/>
  <c r="M13" i="5"/>
  <c r="L13" i="5"/>
  <c r="K13" i="5"/>
  <c r="J13" i="5"/>
  <c r="G13" i="5"/>
  <c r="H13" i="5" s="1"/>
  <c r="E13" i="5"/>
  <c r="F13" i="5" s="1"/>
  <c r="P12" i="5"/>
  <c r="N12" i="5"/>
  <c r="M12" i="5"/>
  <c r="L12" i="5"/>
  <c r="K12" i="5"/>
  <c r="J12" i="5"/>
  <c r="G12" i="5"/>
  <c r="H12" i="5" s="1"/>
  <c r="E12" i="5"/>
  <c r="F12" i="5" s="1"/>
  <c r="P11" i="5"/>
  <c r="N11" i="5"/>
  <c r="M11" i="5"/>
  <c r="L11" i="5"/>
  <c r="K11" i="5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K53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K53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2" i="2"/>
  <c r="K52" i="3"/>
  <c r="K53" i="4"/>
  <c r="H11" i="4"/>
  <c r="K54" i="4"/>
  <c r="K54" i="3"/>
  <c r="K52" i="4"/>
  <c r="K53" i="5"/>
  <c r="K54" i="5"/>
  <c r="K52" i="5"/>
  <c r="H11" i="5"/>
  <c r="K54" i="6"/>
  <c r="K52" i="6"/>
  <c r="K53" i="6"/>
  <c r="H11" i="6"/>
  <c r="K52" i="7"/>
  <c r="K54" i="7"/>
</calcChain>
</file>

<file path=xl/sharedStrings.xml><?xml version="1.0" encoding="utf-8"?>
<sst xmlns="http://schemas.openxmlformats.org/spreadsheetml/2006/main" count="1061" uniqueCount="349">
  <si>
    <t>DAFTAR NILAI SISWA SMAN 9 SEMARANG SEMESTER GENAP TAHUN PELAJARAN 2017/2018</t>
  </si>
  <si>
    <t>Guru :</t>
  </si>
  <si>
    <t>Andewi Hastu S.Pd.</t>
  </si>
  <si>
    <t>Kelas XI-MIPA 1</t>
  </si>
  <si>
    <t>Mapel :</t>
  </si>
  <si>
    <t>Seni Budaya [ Kelompok B (Wajib)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</si>
  <si>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</si>
  <si>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</si>
  <si>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</si>
  <si>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</si>
  <si>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</si>
  <si>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</si>
  <si>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</si>
  <si>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</si>
  <si>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</si>
  <si>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</si>
  <si>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</si>
  <si>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</si>
  <si>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</si>
  <si>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</si>
  <si>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</si>
  <si>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</si>
  <si>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</si>
  <si>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</si>
  <si>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</si>
  <si>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</si>
  <si>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</si>
  <si>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</si>
  <si>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</si>
  <si>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</si>
  <si>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</si>
  <si>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</si>
  <si>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</si>
  <si>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</si>
  <si>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</si>
  <si>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</si>
  <si>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</si>
  <si>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</si>
  <si>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</si>
  <si>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</si>
  <si>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</si>
  <si>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</si>
  <si>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</si>
  <si>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</si>
  <si>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</si>
  <si>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</si>
  <si>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</si>
  <si>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</si>
  <si>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</si>
  <si>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</si>
  <si>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</si>
  <si>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</si>
  <si>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</si>
  <si>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</si>
  <si>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</si>
  <si>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</si>
  <si>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</si>
  <si>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</si>
  <si>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</si>
  <si>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</si>
  <si>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</si>
  <si>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</si>
  <si>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</si>
  <si>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</si>
  <si>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</si>
  <si>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</si>
  <si>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</si>
  <si>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</si>
  <si>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Menguasai tentang materi karya seni 2D ataupun 3D dan pameran</t>
  </si>
  <si>
    <t>ARUM GURITNO LEMBAYUNG APITRA</t>
  </si>
  <si>
    <t>AULIA PUTRI FITRIANA</t>
  </si>
  <si>
    <t>Menguasai materi 2D dan 3D tetapi belum menguasai materi pameran</t>
  </si>
  <si>
    <t>BERDIKA MADU CAHYADARU</t>
  </si>
  <si>
    <t>BINTANG ALLJERRO SETYANEGARA</t>
  </si>
  <si>
    <t>Belum menguasai materi 2D dan 3D namun menguasai materi pameran</t>
  </si>
  <si>
    <t>BOBBY RIZQI FEBRIANTO</t>
  </si>
  <si>
    <t>CANINE ARDIYANNISA</t>
  </si>
  <si>
    <t>Belum menguasai materi 2D/3D dan materi pameran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</si>
  <si>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</si>
  <si>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</si>
  <si>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</si>
  <si>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</si>
  <si>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</si>
  <si>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</si>
  <si>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</si>
  <si>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</si>
  <si>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</si>
  <si>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</si>
  <si>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</si>
  <si>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</si>
  <si>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</si>
  <si>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</si>
  <si>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</si>
  <si>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</si>
  <si>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</si>
  <si>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</si>
  <si>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</si>
  <si>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</si>
  <si>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</si>
  <si>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</si>
  <si>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</si>
  <si>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</si>
  <si>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</si>
  <si>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</si>
  <si>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</si>
  <si>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</si>
  <si>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</si>
  <si>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</si>
  <si>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</si>
  <si>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</si>
  <si>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</si>
  <si>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</si>
  <si>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</si>
  <si>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</si>
  <si>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</si>
  <si>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</si>
  <si>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19810112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</si>
  <si>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</si>
  <si>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</si>
  <si>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</si>
  <si>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</si>
  <si>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</si>
  <si>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</si>
  <si>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</si>
  <si>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</si>
  <si>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</si>
  <si>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</si>
  <si>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</si>
  <si>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</si>
  <si>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</si>
  <si>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</si>
  <si>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</si>
  <si>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</si>
  <si>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</si>
  <si>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</si>
  <si>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</si>
  <si>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</si>
  <si>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</si>
  <si>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</si>
  <si>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</si>
  <si>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</si>
  <si>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</si>
  <si>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</si>
  <si>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</si>
  <si>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</si>
  <si>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</si>
  <si>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</si>
  <si>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</si>
  <si>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</si>
  <si>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</si>
  <si>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</si>
  <si>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</si>
  <si>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</si>
  <si>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</si>
  <si>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</si>
  <si>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</si>
  <si>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</si>
  <si>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</si>
  <si>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</si>
  <si>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</si>
  <si>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</si>
  <si>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</si>
  <si>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</si>
  <si>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</si>
  <si>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</si>
  <si>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</si>
  <si>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</si>
  <si>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</si>
  <si>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</si>
  <si>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</si>
  <si>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</si>
  <si>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</si>
  <si>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</si>
  <si>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</si>
  <si>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</si>
  <si>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</si>
  <si>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</si>
  <si>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</si>
  <si>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</si>
  <si>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</si>
  <si>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</si>
  <si>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</si>
  <si>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</si>
  <si>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</si>
  <si>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</si>
  <si>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</si>
  <si>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</si>
  <si>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</si>
  <si>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</si>
  <si>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</si>
  <si>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</si>
  <si>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</si>
  <si>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</si>
  <si>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</si>
  <si>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</si>
  <si>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</si>
  <si>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</si>
  <si>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</si>
  <si>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</si>
  <si>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</si>
  <si>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</si>
  <si>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</si>
  <si>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</si>
  <si>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</si>
  <si>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</si>
  <si>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</si>
  <si>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</si>
  <si>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</si>
  <si>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</si>
  <si>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</si>
  <si>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</si>
  <si>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</si>
  <si>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</si>
  <si>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</si>
  <si>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</si>
  <si>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</si>
  <si>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</si>
  <si>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</si>
  <si>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</si>
  <si>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</si>
  <si>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</si>
  <si>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</si>
  <si>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</si>
  <si>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</si>
  <si>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</si>
  <si>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</si>
  <si>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</si>
  <si>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</si>
  <si>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</si>
  <si>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</si>
  <si>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</si>
  <si>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</si>
  <si>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</si>
  <si>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</si>
  <si>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</si>
  <si>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</si>
  <si>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</si>
  <si>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</si>
  <si>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</si>
  <si>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</si>
  <si>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</si>
  <si>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</si>
  <si>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</si>
  <si>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</si>
  <si>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</si>
  <si>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</si>
  <si>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</si>
  <si>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</si>
  <si>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</si>
  <si>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</si>
  <si>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</si>
  <si>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</si>
  <si>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</si>
  <si>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</si>
  <si>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</si>
  <si>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</si>
  <si>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</si>
  <si>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</si>
  <si>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</si>
  <si>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</si>
  <si>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</si>
  <si>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</si>
  <si>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</si>
  <si>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</si>
  <si>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</si>
  <si>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</si>
  <si>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</si>
  <si>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</si>
  <si>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</si>
  <si>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</si>
  <si>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</si>
  <si>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</si>
  <si>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</si>
  <si>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</si>
  <si>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</si>
  <si>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</si>
  <si>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</si>
  <si>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</si>
  <si>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</si>
  <si>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</si>
  <si>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</si>
  <si>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</si>
  <si>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</si>
  <si>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</si>
  <si>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</si>
  <si>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</si>
  <si>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</si>
  <si>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</si>
  <si>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</si>
  <si>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</si>
  <si>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</si>
  <si>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</si>
  <si>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</si>
  <si>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</si>
  <si>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</si>
  <si>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</si>
  <si>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</si>
  <si>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</si>
  <si>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</si>
  <si>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</si>
  <si>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</si>
  <si>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</si>
  <si>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</si>
  <si>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</si>
  <si>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</si>
  <si>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</si>
  <si>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</si>
  <si>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FARREL REYHAN DYANANTAMA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</si>
  <si>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</si>
  <si>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</si>
  <si>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</si>
  <si>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</si>
  <si>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</si>
  <si>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</si>
  <si>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</si>
  <si>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</si>
  <si>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</si>
  <si>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</si>
  <si>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</si>
  <si>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</si>
  <si>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</si>
  <si>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</si>
  <si>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</si>
  <si>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</si>
  <si>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</si>
  <si>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</si>
  <si>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</si>
  <si>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</si>
  <si>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</si>
  <si>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</si>
  <si>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</si>
  <si>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</si>
  <si>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</si>
  <si>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</si>
  <si>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</si>
  <si>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</si>
  <si>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</si>
  <si>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</si>
  <si>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</si>
  <si>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</si>
  <si>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</si>
  <si>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</si>
  <si>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</si>
  <si>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</si>
  <si>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</si>
  <si>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Terampil pada pembuatan desain dan karya lukis 2D/3D</t>
  </si>
  <si>
    <t>Terampil pada pembuatan desain karya 2D/3D tetapi belum terampil dalam pembuatan karya lukis 2D/3D</t>
  </si>
  <si>
    <t>Belum terampil dalam pembuatan desain karya tetapi terampil dalam pembuatan karya 2D/3D</t>
  </si>
  <si>
    <t>Belum terampil dalam pembuatan desain maupun karya seni lukis 2D/3D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</si>
</sst>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52633</v>
      </c>
      <c r="C11" s="19" t="s">
        <v>55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Menguasai tentang materi karya seni 2D ataupun 3D dan pameran</v>
      </c>
      <c r="K11" s="36">
        <f t="shared" ref="K11:K50" si="4">IF((COUNTA(AF11:AO11)&gt;0),AVERAGE(AF11:AO11),"")</f>
        <v>87.5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pada pembuatan desain dan karya lukis 2D/3D</v>
      </c>
      <c r="Q11" s="40">
        <v>80</v>
      </c>
      <c r="R11" s="40"/>
      <c r="S11" s="18"/>
      <c r="T11" s="1">
        <v>80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52648</v>
      </c>
      <c r="C12" s="19" t="s">
        <v>58</v>
      </c>
      <c r="D12" s="18"/>
      <c r="E12" s="36">
        <f t="shared" si="0"/>
        <v>88</v>
      </c>
      <c r="F12" s="28" t="str">
        <f t="shared" si="1"/>
        <v>A</v>
      </c>
      <c r="G12" s="28">
        <f>IF((COUNTA(T12:AC12)&gt;0),(ROUND((AVERAGE(T12:AD12)),0)),"")</f>
        <v>88</v>
      </c>
      <c r="H12" s="28" t="str">
        <f t="shared" si="2"/>
        <v>A</v>
      </c>
      <c r="I12" s="38">
        <v>1</v>
      </c>
      <c r="J12" s="28" t="str">
        <f t="shared" si="3"/>
        <v>Menguasai tentang materi karya seni 2D ataupun 3D dan pameran</v>
      </c>
      <c r="K12" s="36">
        <f t="shared" si="4"/>
        <v>91.5</v>
      </c>
      <c r="L12" s="28" t="str">
        <f t="shared" si="5"/>
        <v>A</v>
      </c>
      <c r="M12" s="28">
        <f t="shared" si="6"/>
        <v>91.5</v>
      </c>
      <c r="N12" s="28" t="str">
        <f t="shared" si="7"/>
        <v>A</v>
      </c>
      <c r="O12" s="38">
        <v>1</v>
      </c>
      <c r="P12" s="28" t="str">
        <f t="shared" si="8"/>
        <v>Terampil pada pembuatan desain dan karya lukis 2D/3D</v>
      </c>
      <c r="Q12" s="40">
        <v>85</v>
      </c>
      <c r="R12" s="40"/>
      <c r="S12" s="18"/>
      <c r="T12" s="1">
        <v>88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52663</v>
      </c>
      <c r="C13" s="19" t="s">
        <v>67</v>
      </c>
      <c r="D13" s="18"/>
      <c r="E13" s="36">
        <f t="shared" si="0"/>
        <v>87</v>
      </c>
      <c r="F13" s="28" t="str">
        <f t="shared" si="1"/>
        <v>A</v>
      </c>
      <c r="G13" s="28">
        <f>IF((COUNTA(T12:AC12)&gt;0),(ROUND((AVERAGE(T13:AD13)),0)),"")</f>
        <v>87</v>
      </c>
      <c r="H13" s="28" t="str">
        <f t="shared" si="2"/>
        <v>A</v>
      </c>
      <c r="I13" s="38">
        <v>1</v>
      </c>
      <c r="J13" s="28" t="str">
        <f t="shared" si="3"/>
        <v>Menguasai tentang materi karya seni 2D ataupun 3D dan pameran</v>
      </c>
      <c r="K13" s="36">
        <f t="shared" si="4"/>
        <v>90.5</v>
      </c>
      <c r="L13" s="28" t="str">
        <f t="shared" si="5"/>
        <v>A</v>
      </c>
      <c r="M13" s="28">
        <f t="shared" si="6"/>
        <v>90.5</v>
      </c>
      <c r="N13" s="28" t="str">
        <f t="shared" si="7"/>
        <v>A</v>
      </c>
      <c r="O13" s="38">
        <v>1</v>
      </c>
      <c r="P13" s="28" t="str">
        <f t="shared" si="8"/>
        <v>Terampil pada pembuatan desain dan karya lukis 2D/3D</v>
      </c>
      <c r="Q13" s="40">
        <v>80</v>
      </c>
      <c r="R13" s="40"/>
      <c r="S13" s="18"/>
      <c r="T13" s="1">
        <v>85</v>
      </c>
      <c r="U13" s="1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95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345</v>
      </c>
      <c r="FJ13" s="42">
        <v>17861</v>
      </c>
      <c r="FK13" s="42">
        <v>17871</v>
      </c>
    </row>
    <row r="14" spans="1:167" x14ac:dyDescent="0.25">
      <c r="A14" s="19">
        <v>4</v>
      </c>
      <c r="B14" s="19">
        <v>52678</v>
      </c>
      <c r="C14" s="19" t="s">
        <v>69</v>
      </c>
      <c r="D14" s="18"/>
      <c r="E14" s="36">
        <f t="shared" si="0"/>
        <v>84</v>
      </c>
      <c r="F14" s="28" t="str">
        <f t="shared" si="1"/>
        <v>B</v>
      </c>
      <c r="G14" s="28">
        <f>IF((COUNTA(T12:AC12)&gt;0),(ROUND((AVERAGE(T14:AD14)),0)),"")</f>
        <v>84</v>
      </c>
      <c r="H14" s="28" t="str">
        <f t="shared" si="2"/>
        <v>B</v>
      </c>
      <c r="I14" s="38">
        <v>1</v>
      </c>
      <c r="J14" s="28" t="str">
        <f t="shared" si="3"/>
        <v>Menguasai tentang materi karya seni 2D ataupun 3D dan pameran</v>
      </c>
      <c r="K14" s="36">
        <f t="shared" si="4"/>
        <v>94.5</v>
      </c>
      <c r="L14" s="28" t="str">
        <f t="shared" si="5"/>
        <v>A</v>
      </c>
      <c r="M14" s="28">
        <f t="shared" si="6"/>
        <v>94.5</v>
      </c>
      <c r="N14" s="28" t="str">
        <f t="shared" si="7"/>
        <v>A</v>
      </c>
      <c r="O14" s="38">
        <v>1</v>
      </c>
      <c r="P14" s="28" t="str">
        <f t="shared" si="8"/>
        <v>Terampil pada pembuatan desain dan karya lukis 2D/3D</v>
      </c>
      <c r="Q14" s="40">
        <v>80</v>
      </c>
      <c r="R14" s="40"/>
      <c r="S14" s="18"/>
      <c r="T14" s="1">
        <v>80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94</v>
      </c>
      <c r="AG14" s="1">
        <v>95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52693</v>
      </c>
      <c r="C15" s="19" t="s">
        <v>70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1</v>
      </c>
      <c r="J15" s="28" t="str">
        <f t="shared" si="3"/>
        <v>Menguasai tentang materi karya seni 2D ataupun 3D dan pameran</v>
      </c>
      <c r="K15" s="36">
        <f t="shared" si="4"/>
        <v>95.5</v>
      </c>
      <c r="L15" s="28" t="str">
        <f t="shared" si="5"/>
        <v>A</v>
      </c>
      <c r="M15" s="28">
        <f t="shared" si="6"/>
        <v>95.5</v>
      </c>
      <c r="N15" s="28" t="str">
        <f t="shared" si="7"/>
        <v>A</v>
      </c>
      <c r="O15" s="38">
        <v>1</v>
      </c>
      <c r="P15" s="28" t="str">
        <f t="shared" si="8"/>
        <v>Terampil pada pembuatan desain dan karya lukis 2D/3D</v>
      </c>
      <c r="Q15" s="40">
        <v>80</v>
      </c>
      <c r="R15" s="40"/>
      <c r="S15" s="18"/>
      <c r="T15" s="1">
        <v>80</v>
      </c>
      <c r="U15" s="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93</v>
      </c>
      <c r="AG15" s="1">
        <v>98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346</v>
      </c>
      <c r="FJ15" s="42">
        <v>17862</v>
      </c>
      <c r="FK15" s="42">
        <v>17872</v>
      </c>
    </row>
    <row r="16" spans="1:167" x14ac:dyDescent="0.25">
      <c r="A16" s="19">
        <v>6</v>
      </c>
      <c r="B16" s="19">
        <v>52708</v>
      </c>
      <c r="C16" s="19" t="s">
        <v>72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1</v>
      </c>
      <c r="J16" s="28" t="str">
        <f t="shared" si="3"/>
        <v>Menguasai tentang materi karya seni 2D ataupun 3D dan pameran</v>
      </c>
      <c r="K16" s="36">
        <f t="shared" si="4"/>
        <v>96</v>
      </c>
      <c r="L16" s="28" t="str">
        <f t="shared" si="5"/>
        <v>A</v>
      </c>
      <c r="M16" s="28">
        <f t="shared" si="6"/>
        <v>96</v>
      </c>
      <c r="N16" s="28" t="str">
        <f t="shared" si="7"/>
        <v>A</v>
      </c>
      <c r="O16" s="38">
        <v>1</v>
      </c>
      <c r="P16" s="28" t="str">
        <f t="shared" si="8"/>
        <v>Terampil pada pembuatan desain dan karya lukis 2D/3D</v>
      </c>
      <c r="Q16" s="40">
        <v>80</v>
      </c>
      <c r="R16" s="40"/>
      <c r="S16" s="18"/>
      <c r="T16" s="1">
        <v>78</v>
      </c>
      <c r="U16" s="1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94</v>
      </c>
      <c r="AG16" s="1">
        <v>98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52723</v>
      </c>
      <c r="C17" s="19" t="s">
        <v>73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1</v>
      </c>
      <c r="J17" s="28" t="str">
        <f t="shared" si="3"/>
        <v>Menguasai tentang materi karya seni 2D ataupun 3D dan pameran</v>
      </c>
      <c r="K17" s="36">
        <f t="shared" si="4"/>
        <v>94</v>
      </c>
      <c r="L17" s="28" t="str">
        <f t="shared" si="5"/>
        <v>A</v>
      </c>
      <c r="M17" s="28">
        <f t="shared" si="6"/>
        <v>94</v>
      </c>
      <c r="N17" s="28" t="str">
        <f t="shared" si="7"/>
        <v>A</v>
      </c>
      <c r="O17" s="38">
        <v>1</v>
      </c>
      <c r="P17" s="28" t="str">
        <f t="shared" si="8"/>
        <v>Terampil pada pembuatan desain dan karya lukis 2D/3D</v>
      </c>
      <c r="Q17" s="40">
        <v>80</v>
      </c>
      <c r="R17" s="40"/>
      <c r="S17" s="18"/>
      <c r="T17" s="1">
        <v>80</v>
      </c>
      <c r="U17" s="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93</v>
      </c>
      <c r="AG17" s="1">
        <v>95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347</v>
      </c>
      <c r="FJ17" s="42">
        <v>17863</v>
      </c>
      <c r="FK17" s="42">
        <v>17873</v>
      </c>
    </row>
    <row r="18" spans="1:167" x14ac:dyDescent="0.25">
      <c r="A18" s="19">
        <v>8</v>
      </c>
      <c r="B18" s="19">
        <v>52738</v>
      </c>
      <c r="C18" s="19" t="s">
        <v>75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1</v>
      </c>
      <c r="J18" s="28" t="str">
        <f t="shared" si="3"/>
        <v>Menguasai tentang materi karya seni 2D ataupun 3D dan pameran</v>
      </c>
      <c r="K18" s="36">
        <f t="shared" si="4"/>
        <v>94</v>
      </c>
      <c r="L18" s="28" t="str">
        <f t="shared" si="5"/>
        <v>A</v>
      </c>
      <c r="M18" s="28">
        <f t="shared" si="6"/>
        <v>94</v>
      </c>
      <c r="N18" s="28" t="str">
        <f t="shared" si="7"/>
        <v>A</v>
      </c>
      <c r="O18" s="38">
        <v>1</v>
      </c>
      <c r="P18" s="28" t="str">
        <f t="shared" si="8"/>
        <v>Terampil pada pembuatan desain dan karya lukis 2D/3D</v>
      </c>
      <c r="Q18" s="40">
        <v>78</v>
      </c>
      <c r="R18" s="40"/>
      <c r="S18" s="18"/>
      <c r="T18" s="1">
        <v>78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93</v>
      </c>
      <c r="AG18" s="1">
        <v>95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69094</v>
      </c>
      <c r="C19" s="19" t="s">
        <v>76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1</v>
      </c>
      <c r="J19" s="28" t="str">
        <f t="shared" si="3"/>
        <v>Menguasai tentang materi karya seni 2D ataupun 3D dan pameran</v>
      </c>
      <c r="K19" s="36">
        <f t="shared" si="4"/>
        <v>94</v>
      </c>
      <c r="L19" s="28" t="str">
        <f t="shared" si="5"/>
        <v>A</v>
      </c>
      <c r="M19" s="28">
        <f t="shared" si="6"/>
        <v>94</v>
      </c>
      <c r="N19" s="28" t="str">
        <f t="shared" si="7"/>
        <v>A</v>
      </c>
      <c r="O19" s="38">
        <v>1</v>
      </c>
      <c r="P19" s="28" t="str">
        <f t="shared" si="8"/>
        <v>Terampil pada pembuatan desain dan karya lukis 2D/3D</v>
      </c>
      <c r="Q19" s="40">
        <v>80</v>
      </c>
      <c r="R19" s="40"/>
      <c r="S19" s="18"/>
      <c r="T19" s="1">
        <v>78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94</v>
      </c>
      <c r="AG19" s="1">
        <v>94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77</v>
      </c>
      <c r="FI19" s="44" t="s">
        <v>348</v>
      </c>
      <c r="FJ19" s="42">
        <v>17864</v>
      </c>
      <c r="FK19" s="42">
        <v>17874</v>
      </c>
    </row>
    <row r="20" spans="1:167" x14ac:dyDescent="0.25">
      <c r="A20" s="19">
        <v>10</v>
      </c>
      <c r="B20" s="19">
        <v>52753</v>
      </c>
      <c r="C20" s="19" t="s">
        <v>78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1</v>
      </c>
      <c r="J20" s="28" t="str">
        <f t="shared" si="3"/>
        <v>Menguasai tentang materi karya seni 2D ataupun 3D dan pameran</v>
      </c>
      <c r="K20" s="36">
        <f t="shared" si="4"/>
        <v>88</v>
      </c>
      <c r="L20" s="28" t="str">
        <f t="shared" si="5"/>
        <v>A</v>
      </c>
      <c r="M20" s="28">
        <f t="shared" si="6"/>
        <v>88</v>
      </c>
      <c r="N20" s="28" t="str">
        <f t="shared" si="7"/>
        <v>A</v>
      </c>
      <c r="O20" s="38">
        <v>1</v>
      </c>
      <c r="P20" s="28" t="str">
        <f t="shared" si="8"/>
        <v>Terampil pada pembuatan desain dan karya lukis 2D/3D</v>
      </c>
      <c r="Q20" s="40">
        <v>78</v>
      </c>
      <c r="R20" s="40"/>
      <c r="S20" s="18"/>
      <c r="T20" s="1">
        <v>75</v>
      </c>
      <c r="U20" s="1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52768</v>
      </c>
      <c r="C21" s="19" t="s">
        <v>79</v>
      </c>
      <c r="D21" s="18"/>
      <c r="E21" s="36">
        <f t="shared" si="0"/>
        <v>90</v>
      </c>
      <c r="F21" s="28" t="str">
        <f t="shared" si="1"/>
        <v>A</v>
      </c>
      <c r="G21" s="28">
        <f>IF((COUNTA(T12:AC12)&gt;0),(ROUND((AVERAGE(T21:AD21)),0)),"")</f>
        <v>90</v>
      </c>
      <c r="H21" s="28" t="str">
        <f t="shared" si="2"/>
        <v>A</v>
      </c>
      <c r="I21" s="38">
        <v>1</v>
      </c>
      <c r="J21" s="28" t="str">
        <f t="shared" si="3"/>
        <v>Menguasai tentang materi karya seni 2D ataupun 3D dan pameran</v>
      </c>
      <c r="K21" s="36">
        <f t="shared" si="4"/>
        <v>96</v>
      </c>
      <c r="L21" s="28" t="str">
        <f t="shared" si="5"/>
        <v>A</v>
      </c>
      <c r="M21" s="28">
        <f t="shared" si="6"/>
        <v>96</v>
      </c>
      <c r="N21" s="28" t="str">
        <f t="shared" si="7"/>
        <v>A</v>
      </c>
      <c r="O21" s="38">
        <v>1</v>
      </c>
      <c r="P21" s="28" t="str">
        <f t="shared" si="8"/>
        <v>Terampil pada pembuatan desain dan karya lukis 2D/3D</v>
      </c>
      <c r="Q21" s="40">
        <v>88</v>
      </c>
      <c r="R21" s="40"/>
      <c r="S21" s="18"/>
      <c r="T21" s="1">
        <v>85</v>
      </c>
      <c r="U21" s="1">
        <v>95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94</v>
      </c>
      <c r="AG21" s="1">
        <v>98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17865</v>
      </c>
      <c r="FK21" s="42">
        <v>17875</v>
      </c>
    </row>
    <row r="22" spans="1:167" x14ac:dyDescent="0.25">
      <c r="A22" s="19">
        <v>12</v>
      </c>
      <c r="B22" s="19">
        <v>52783</v>
      </c>
      <c r="C22" s="19" t="s">
        <v>80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Menguasai tentang materi karya seni 2D ataupun 3D dan pameran</v>
      </c>
      <c r="K22" s="36">
        <f t="shared" si="4"/>
        <v>88.5</v>
      </c>
      <c r="L22" s="28" t="str">
        <f t="shared" si="5"/>
        <v>A</v>
      </c>
      <c r="M22" s="28">
        <f t="shared" si="6"/>
        <v>88.5</v>
      </c>
      <c r="N22" s="28" t="str">
        <f t="shared" si="7"/>
        <v>A</v>
      </c>
      <c r="O22" s="38">
        <v>1</v>
      </c>
      <c r="P22" s="28" t="str">
        <f t="shared" si="8"/>
        <v>Terampil pada pembuatan desain dan karya lukis 2D/3D</v>
      </c>
      <c r="Q22" s="40">
        <v>80</v>
      </c>
      <c r="R22" s="40"/>
      <c r="S22" s="18"/>
      <c r="T22" s="1">
        <v>80</v>
      </c>
      <c r="U22" s="1">
        <v>90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98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52798</v>
      </c>
      <c r="C23" s="19" t="s">
        <v>81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Menguasai tentang materi karya seni 2D ataupun 3D dan pameran</v>
      </c>
      <c r="K23" s="36">
        <f t="shared" si="4"/>
        <v>89</v>
      </c>
      <c r="L23" s="28" t="str">
        <f t="shared" si="5"/>
        <v>A</v>
      </c>
      <c r="M23" s="28">
        <f t="shared" si="6"/>
        <v>89</v>
      </c>
      <c r="N23" s="28" t="str">
        <f t="shared" si="7"/>
        <v>A</v>
      </c>
      <c r="O23" s="38">
        <v>1</v>
      </c>
      <c r="P23" s="28" t="str">
        <f t="shared" si="8"/>
        <v>Terampil pada pembuatan desain dan karya lukis 2D/3D</v>
      </c>
      <c r="Q23" s="40">
        <v>80</v>
      </c>
      <c r="R23" s="40"/>
      <c r="S23" s="18"/>
      <c r="T23" s="1">
        <v>80</v>
      </c>
      <c r="U23" s="1">
        <v>90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17866</v>
      </c>
      <c r="FK23" s="42">
        <v>17876</v>
      </c>
    </row>
    <row r="24" spans="1:167" x14ac:dyDescent="0.25">
      <c r="A24" s="19">
        <v>14</v>
      </c>
      <c r="B24" s="19">
        <v>52828</v>
      </c>
      <c r="C24" s="19" t="s">
        <v>82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1</v>
      </c>
      <c r="J24" s="28" t="str">
        <f t="shared" si="3"/>
        <v>Menguasai tentang materi karya seni 2D ataupun 3D dan pameran</v>
      </c>
      <c r="K24" s="36">
        <f t="shared" si="4"/>
        <v>93.5</v>
      </c>
      <c r="L24" s="28" t="str">
        <f t="shared" si="5"/>
        <v>A</v>
      </c>
      <c r="M24" s="28">
        <f t="shared" si="6"/>
        <v>93.5</v>
      </c>
      <c r="N24" s="28" t="str">
        <f t="shared" si="7"/>
        <v>A</v>
      </c>
      <c r="O24" s="38">
        <v>1</v>
      </c>
      <c r="P24" s="28" t="str">
        <f t="shared" si="8"/>
        <v>Terampil pada pembuatan desain dan karya lukis 2D/3D</v>
      </c>
      <c r="Q24" s="40">
        <v>88</v>
      </c>
      <c r="R24" s="40"/>
      <c r="S24" s="18"/>
      <c r="T24" s="1">
        <v>85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>
        <v>96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52843</v>
      </c>
      <c r="C25" s="19" t="s">
        <v>83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1</v>
      </c>
      <c r="J25" s="28" t="str">
        <f t="shared" si="3"/>
        <v>Menguasai tentang materi karya seni 2D ataupun 3D dan pameran</v>
      </c>
      <c r="K25" s="36">
        <f t="shared" si="4"/>
        <v>88</v>
      </c>
      <c r="L25" s="28" t="str">
        <f t="shared" si="5"/>
        <v>A</v>
      </c>
      <c r="M25" s="28">
        <f t="shared" si="6"/>
        <v>88</v>
      </c>
      <c r="N25" s="28" t="str">
        <f t="shared" si="7"/>
        <v>A</v>
      </c>
      <c r="O25" s="38">
        <v>1</v>
      </c>
      <c r="P25" s="28" t="str">
        <f t="shared" si="8"/>
        <v>Terampil pada pembuatan desain dan karya lukis 2D/3D</v>
      </c>
      <c r="Q25" s="40">
        <v>85</v>
      </c>
      <c r="R25" s="40"/>
      <c r="S25" s="18"/>
      <c r="T25" s="1">
        <v>80</v>
      </c>
      <c r="U25" s="1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95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17867</v>
      </c>
      <c r="FK25" s="42">
        <v>17877</v>
      </c>
    </row>
    <row r="26" spans="1:167" x14ac:dyDescent="0.25">
      <c r="A26" s="19">
        <v>16</v>
      </c>
      <c r="B26" s="19">
        <v>52858</v>
      </c>
      <c r="C26" s="19" t="s">
        <v>85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1</v>
      </c>
      <c r="J26" s="28" t="str">
        <f t="shared" si="3"/>
        <v>Menguasai tentang materi karya seni 2D ataupun 3D dan pameran</v>
      </c>
      <c r="K26" s="36">
        <f t="shared" si="4"/>
        <v>94.5</v>
      </c>
      <c r="L26" s="28" t="str">
        <f t="shared" si="5"/>
        <v>A</v>
      </c>
      <c r="M26" s="28">
        <f t="shared" si="6"/>
        <v>94.5</v>
      </c>
      <c r="N26" s="28" t="str">
        <f t="shared" si="7"/>
        <v>A</v>
      </c>
      <c r="O26" s="38">
        <v>1</v>
      </c>
      <c r="P26" s="28" t="str">
        <f t="shared" si="8"/>
        <v>Terampil pada pembuatan desain dan karya lukis 2D/3D</v>
      </c>
      <c r="Q26" s="40">
        <v>88</v>
      </c>
      <c r="R26" s="40"/>
      <c r="S26" s="18"/>
      <c r="T26" s="1">
        <v>88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94</v>
      </c>
      <c r="AG26" s="1">
        <v>95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52873</v>
      </c>
      <c r="C27" s="19" t="s">
        <v>86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1</v>
      </c>
      <c r="J27" s="28" t="str">
        <f t="shared" si="3"/>
        <v>Menguasai tentang materi karya seni 2D ataupun 3D dan pameran</v>
      </c>
      <c r="K27" s="36">
        <f t="shared" si="4"/>
        <v>92.5</v>
      </c>
      <c r="L27" s="28" t="str">
        <f t="shared" si="5"/>
        <v>A</v>
      </c>
      <c r="M27" s="28">
        <f t="shared" si="6"/>
        <v>92.5</v>
      </c>
      <c r="N27" s="28" t="str">
        <f t="shared" si="7"/>
        <v>A</v>
      </c>
      <c r="O27" s="38">
        <v>1</v>
      </c>
      <c r="P27" s="28" t="str">
        <f t="shared" si="8"/>
        <v>Terampil pada pembuatan desain dan karya lukis 2D/3D</v>
      </c>
      <c r="Q27" s="40">
        <v>80</v>
      </c>
      <c r="R27" s="40"/>
      <c r="S27" s="18"/>
      <c r="T27" s="1">
        <v>78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17868</v>
      </c>
      <c r="FK27" s="42">
        <v>17878</v>
      </c>
    </row>
    <row r="28" spans="1:167" x14ac:dyDescent="0.25">
      <c r="A28" s="19">
        <v>18</v>
      </c>
      <c r="B28" s="19">
        <v>52888</v>
      </c>
      <c r="C28" s="19" t="s">
        <v>87</v>
      </c>
      <c r="D28" s="18"/>
      <c r="E28" s="36">
        <f t="shared" si="0"/>
        <v>88</v>
      </c>
      <c r="F28" s="28" t="str">
        <f t="shared" si="1"/>
        <v>A</v>
      </c>
      <c r="G28" s="28">
        <f>IF((COUNTA(T12:AC12)&gt;0),(ROUND((AVERAGE(T28:AD28)),0)),"")</f>
        <v>88</v>
      </c>
      <c r="H28" s="28" t="str">
        <f t="shared" si="2"/>
        <v>A</v>
      </c>
      <c r="I28" s="38">
        <v>1</v>
      </c>
      <c r="J28" s="28" t="str">
        <f t="shared" si="3"/>
        <v>Menguasai tentang materi karya seni 2D ataupun 3D dan pameran</v>
      </c>
      <c r="K28" s="36">
        <f t="shared" si="4"/>
        <v>94</v>
      </c>
      <c r="L28" s="28" t="str">
        <f t="shared" si="5"/>
        <v>A</v>
      </c>
      <c r="M28" s="28">
        <f t="shared" si="6"/>
        <v>94</v>
      </c>
      <c r="N28" s="28" t="str">
        <f t="shared" si="7"/>
        <v>A</v>
      </c>
      <c r="O28" s="38">
        <v>1</v>
      </c>
      <c r="P28" s="28" t="str">
        <f t="shared" si="8"/>
        <v>Terampil pada pembuatan desain dan karya lukis 2D/3D</v>
      </c>
      <c r="Q28" s="40">
        <v>80</v>
      </c>
      <c r="R28" s="40"/>
      <c r="S28" s="18"/>
      <c r="T28" s="1">
        <v>85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93</v>
      </c>
      <c r="AG28" s="1">
        <v>95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52903</v>
      </c>
      <c r="C29" s="19" t="s">
        <v>88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1</v>
      </c>
      <c r="J29" s="28" t="str">
        <f t="shared" si="3"/>
        <v>Menguasai tentang materi karya seni 2D ataupun 3D dan pameran</v>
      </c>
      <c r="K29" s="36">
        <f t="shared" si="4"/>
        <v>89</v>
      </c>
      <c r="L29" s="28" t="str">
        <f t="shared" si="5"/>
        <v>A</v>
      </c>
      <c r="M29" s="28">
        <f t="shared" si="6"/>
        <v>89</v>
      </c>
      <c r="N29" s="28" t="str">
        <f t="shared" si="7"/>
        <v>A</v>
      </c>
      <c r="O29" s="38">
        <v>1</v>
      </c>
      <c r="P29" s="28" t="str">
        <f t="shared" si="8"/>
        <v>Terampil pada pembuatan desain dan karya lukis 2D/3D</v>
      </c>
      <c r="Q29" s="40">
        <v>80</v>
      </c>
      <c r="R29" s="40"/>
      <c r="S29" s="18"/>
      <c r="T29" s="1">
        <v>80</v>
      </c>
      <c r="U29" s="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95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17869</v>
      </c>
      <c r="FK29" s="42">
        <v>17879</v>
      </c>
    </row>
    <row r="30" spans="1:167" x14ac:dyDescent="0.25">
      <c r="A30" s="19">
        <v>20</v>
      </c>
      <c r="B30" s="19">
        <v>52918</v>
      </c>
      <c r="C30" s="19" t="s">
        <v>89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1</v>
      </c>
      <c r="J30" s="28" t="str">
        <f t="shared" si="3"/>
        <v>Menguasai tentang materi karya seni 2D ataupun 3D dan pameran</v>
      </c>
      <c r="K30" s="36">
        <f t="shared" si="4"/>
        <v>92.5</v>
      </c>
      <c r="L30" s="28" t="str">
        <f t="shared" si="5"/>
        <v>A</v>
      </c>
      <c r="M30" s="28">
        <f t="shared" si="6"/>
        <v>92.5</v>
      </c>
      <c r="N30" s="28" t="str">
        <f t="shared" si="7"/>
        <v>A</v>
      </c>
      <c r="O30" s="38">
        <v>1</v>
      </c>
      <c r="P30" s="28" t="str">
        <f t="shared" si="8"/>
        <v>Terampil pada pembuatan desain dan karya lukis 2D/3D</v>
      </c>
      <c r="Q30" s="40">
        <v>80</v>
      </c>
      <c r="R30" s="40"/>
      <c r="S30" s="18"/>
      <c r="T30" s="1">
        <v>80</v>
      </c>
      <c r="U30" s="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52933</v>
      </c>
      <c r="C31" s="19" t="s">
        <v>90</v>
      </c>
      <c r="D31" s="18"/>
      <c r="E31" s="36">
        <f t="shared" si="0"/>
        <v>89</v>
      </c>
      <c r="F31" s="28" t="str">
        <f t="shared" si="1"/>
        <v>A</v>
      </c>
      <c r="G31" s="28">
        <f>IF((COUNTA(T12:AC12)&gt;0),(ROUND((AVERAGE(T31:AD31)),0)),"")</f>
        <v>89</v>
      </c>
      <c r="H31" s="28" t="str">
        <f t="shared" si="2"/>
        <v>A</v>
      </c>
      <c r="I31" s="38">
        <v>1</v>
      </c>
      <c r="J31" s="28" t="str">
        <f t="shared" si="3"/>
        <v>Menguasai tentang materi karya seni 2D ataupun 3D dan pameran</v>
      </c>
      <c r="K31" s="36">
        <f t="shared" si="4"/>
        <v>92</v>
      </c>
      <c r="L31" s="28" t="str">
        <f t="shared" si="5"/>
        <v>A</v>
      </c>
      <c r="M31" s="28">
        <f t="shared" si="6"/>
        <v>92</v>
      </c>
      <c r="N31" s="28" t="str">
        <f t="shared" si="7"/>
        <v>A</v>
      </c>
      <c r="O31" s="38">
        <v>1</v>
      </c>
      <c r="P31" s="28" t="str">
        <f t="shared" si="8"/>
        <v>Terampil pada pembuatan desain dan karya lukis 2D/3D</v>
      </c>
      <c r="Q31" s="40">
        <v>88</v>
      </c>
      <c r="R31" s="40"/>
      <c r="S31" s="18"/>
      <c r="T31" s="1">
        <v>88</v>
      </c>
      <c r="U31" s="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95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17870</v>
      </c>
      <c r="FK31" s="42">
        <v>17880</v>
      </c>
    </row>
    <row r="32" spans="1:167" x14ac:dyDescent="0.25">
      <c r="A32" s="19">
        <v>22</v>
      </c>
      <c r="B32" s="19">
        <v>52948</v>
      </c>
      <c r="C32" s="19" t="s">
        <v>91</v>
      </c>
      <c r="D32" s="18"/>
      <c r="E32" s="36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8">
        <v>1</v>
      </c>
      <c r="J32" s="28" t="str">
        <f t="shared" si="3"/>
        <v>Menguasai tentang materi karya seni 2D ataupun 3D dan pameran</v>
      </c>
      <c r="K32" s="36">
        <f t="shared" si="4"/>
        <v>96</v>
      </c>
      <c r="L32" s="28" t="str">
        <f t="shared" si="5"/>
        <v>A</v>
      </c>
      <c r="M32" s="28">
        <f t="shared" si="6"/>
        <v>96</v>
      </c>
      <c r="N32" s="28" t="str">
        <f t="shared" si="7"/>
        <v>A</v>
      </c>
      <c r="O32" s="38">
        <v>1</v>
      </c>
      <c r="P32" s="28" t="str">
        <f t="shared" si="8"/>
        <v>Terampil pada pembuatan desain dan karya lukis 2D/3D</v>
      </c>
      <c r="Q32" s="40">
        <v>80</v>
      </c>
      <c r="R32" s="40"/>
      <c r="S32" s="18"/>
      <c r="T32" s="1">
        <v>85</v>
      </c>
      <c r="U32" s="1">
        <v>88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96</v>
      </c>
      <c r="AG32" s="1">
        <v>96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52963</v>
      </c>
      <c r="C33" s="19" t="s">
        <v>92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1</v>
      </c>
      <c r="J33" s="28" t="str">
        <f t="shared" si="3"/>
        <v>Menguasai tentang materi karya seni 2D ataupun 3D dan pameran</v>
      </c>
      <c r="K33" s="36">
        <f t="shared" si="4"/>
        <v>91.5</v>
      </c>
      <c r="L33" s="28" t="str">
        <f t="shared" si="5"/>
        <v>A</v>
      </c>
      <c r="M33" s="28">
        <f t="shared" si="6"/>
        <v>91.5</v>
      </c>
      <c r="N33" s="28" t="str">
        <f t="shared" si="7"/>
        <v>A</v>
      </c>
      <c r="O33" s="38">
        <v>1</v>
      </c>
      <c r="P33" s="28" t="str">
        <f t="shared" si="8"/>
        <v>Terampil pada pembuatan desain dan karya lukis 2D/3D</v>
      </c>
      <c r="Q33" s="40">
        <v>80</v>
      </c>
      <c r="R33" s="40"/>
      <c r="S33" s="18"/>
      <c r="T33" s="1">
        <v>80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95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52978</v>
      </c>
      <c r="C34" s="19" t="s">
        <v>93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1</v>
      </c>
      <c r="J34" s="28" t="str">
        <f t="shared" si="3"/>
        <v>Menguasai tentang materi karya seni 2D ataupun 3D dan pameran</v>
      </c>
      <c r="K34" s="36">
        <f t="shared" si="4"/>
        <v>94.5</v>
      </c>
      <c r="L34" s="28" t="str">
        <f t="shared" si="5"/>
        <v>A</v>
      </c>
      <c r="M34" s="28">
        <f t="shared" si="6"/>
        <v>94.5</v>
      </c>
      <c r="N34" s="28" t="str">
        <f t="shared" si="7"/>
        <v>A</v>
      </c>
      <c r="O34" s="38">
        <v>1</v>
      </c>
      <c r="P34" s="28" t="str">
        <f t="shared" si="8"/>
        <v>Terampil pada pembuatan desain dan karya lukis 2D/3D</v>
      </c>
      <c r="Q34" s="40">
        <v>78</v>
      </c>
      <c r="R34" s="40"/>
      <c r="S34" s="18"/>
      <c r="T34" s="1">
        <v>80</v>
      </c>
      <c r="U34" s="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94</v>
      </c>
      <c r="AG34" s="1">
        <v>95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52993</v>
      </c>
      <c r="C35" s="19" t="s">
        <v>94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1</v>
      </c>
      <c r="J35" s="28" t="str">
        <f t="shared" si="3"/>
        <v>Menguasai tentang materi karya seni 2D ataupun 3D dan pameran</v>
      </c>
      <c r="K35" s="36">
        <f t="shared" si="4"/>
        <v>90</v>
      </c>
      <c r="L35" s="28" t="str">
        <f t="shared" si="5"/>
        <v>A</v>
      </c>
      <c r="M35" s="28">
        <f t="shared" si="6"/>
        <v>90</v>
      </c>
      <c r="N35" s="28" t="str">
        <f t="shared" si="7"/>
        <v>A</v>
      </c>
      <c r="O35" s="38">
        <v>1</v>
      </c>
      <c r="P35" s="28" t="str">
        <f t="shared" si="8"/>
        <v>Terampil pada pembuatan desain dan karya lukis 2D/3D</v>
      </c>
      <c r="Q35" s="40">
        <v>78</v>
      </c>
      <c r="R35" s="40"/>
      <c r="S35" s="18"/>
      <c r="T35" s="1">
        <v>80</v>
      </c>
      <c r="U35" s="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53008</v>
      </c>
      <c r="C36" s="19" t="s">
        <v>95</v>
      </c>
      <c r="D36" s="18"/>
      <c r="E36" s="36">
        <f t="shared" si="0"/>
        <v>88</v>
      </c>
      <c r="F36" s="28" t="str">
        <f t="shared" si="1"/>
        <v>A</v>
      </c>
      <c r="G36" s="28">
        <f>IF((COUNTA(T12:AC12)&gt;0),(ROUND((AVERAGE(T36:AD36)),0)),"")</f>
        <v>88</v>
      </c>
      <c r="H36" s="28" t="str">
        <f t="shared" si="2"/>
        <v>A</v>
      </c>
      <c r="I36" s="38">
        <v>1</v>
      </c>
      <c r="J36" s="28" t="str">
        <f t="shared" si="3"/>
        <v>Menguasai tentang materi karya seni 2D ataupun 3D dan pameran</v>
      </c>
      <c r="K36" s="36">
        <f t="shared" si="4"/>
        <v>98</v>
      </c>
      <c r="L36" s="28" t="str">
        <f t="shared" si="5"/>
        <v>A</v>
      </c>
      <c r="M36" s="28">
        <f t="shared" si="6"/>
        <v>98</v>
      </c>
      <c r="N36" s="28" t="str">
        <f t="shared" si="7"/>
        <v>A</v>
      </c>
      <c r="O36" s="38">
        <v>1</v>
      </c>
      <c r="P36" s="28" t="str">
        <f t="shared" si="8"/>
        <v>Terampil pada pembuatan desain dan karya lukis 2D/3D</v>
      </c>
      <c r="Q36" s="40">
        <v>88</v>
      </c>
      <c r="R36" s="40"/>
      <c r="S36" s="18"/>
      <c r="T36" s="1">
        <v>85</v>
      </c>
      <c r="U36" s="1">
        <v>90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98</v>
      </c>
      <c r="AG36" s="1">
        <v>98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53023</v>
      </c>
      <c r="C37" s="19" t="s">
        <v>96</v>
      </c>
      <c r="D37" s="18"/>
      <c r="E37" s="36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8">
        <v>1</v>
      </c>
      <c r="J37" s="28" t="str">
        <f t="shared" si="3"/>
        <v>Menguasai tentang materi karya seni 2D ataupun 3D dan pameran</v>
      </c>
      <c r="K37" s="36">
        <f t="shared" si="4"/>
        <v>87.5</v>
      </c>
      <c r="L37" s="28" t="str">
        <f t="shared" si="5"/>
        <v>A</v>
      </c>
      <c r="M37" s="28">
        <f t="shared" si="6"/>
        <v>87.5</v>
      </c>
      <c r="N37" s="28" t="str">
        <f t="shared" si="7"/>
        <v>A</v>
      </c>
      <c r="O37" s="38">
        <v>1</v>
      </c>
      <c r="P37" s="28" t="str">
        <f t="shared" si="8"/>
        <v>Terampil pada pembuatan desain dan karya lukis 2D/3D</v>
      </c>
      <c r="Q37" s="40">
        <v>80</v>
      </c>
      <c r="R37" s="40"/>
      <c r="S37" s="18"/>
      <c r="T37" s="1">
        <v>80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53038</v>
      </c>
      <c r="C38" s="19" t="s">
        <v>97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1</v>
      </c>
      <c r="J38" s="28" t="str">
        <f t="shared" si="3"/>
        <v>Menguasai tentang materi karya seni 2D ataupun 3D dan pameran</v>
      </c>
      <c r="K38" s="36">
        <f t="shared" si="4"/>
        <v>95</v>
      </c>
      <c r="L38" s="28" t="str">
        <f t="shared" si="5"/>
        <v>A</v>
      </c>
      <c r="M38" s="28">
        <f t="shared" si="6"/>
        <v>95</v>
      </c>
      <c r="N38" s="28" t="str">
        <f t="shared" si="7"/>
        <v>A</v>
      </c>
      <c r="O38" s="38">
        <v>1</v>
      </c>
      <c r="P38" s="28" t="str">
        <f t="shared" si="8"/>
        <v>Terampil pada pembuatan desain dan karya lukis 2D/3D</v>
      </c>
      <c r="Q38" s="40">
        <v>80</v>
      </c>
      <c r="R38" s="40"/>
      <c r="S38" s="18"/>
      <c r="T38" s="1">
        <v>80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95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53053</v>
      </c>
      <c r="C39" s="19" t="s">
        <v>98</v>
      </c>
      <c r="D39" s="18"/>
      <c r="E39" s="36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8">
        <v>1</v>
      </c>
      <c r="J39" s="28" t="str">
        <f t="shared" si="3"/>
        <v>Menguasai tentang materi karya seni 2D ataupun 3D dan pameran</v>
      </c>
      <c r="K39" s="36">
        <f t="shared" si="4"/>
        <v>91</v>
      </c>
      <c r="L39" s="28" t="str">
        <f t="shared" si="5"/>
        <v>A</v>
      </c>
      <c r="M39" s="28">
        <f t="shared" si="6"/>
        <v>91</v>
      </c>
      <c r="N39" s="28" t="str">
        <f t="shared" si="7"/>
        <v>A</v>
      </c>
      <c r="O39" s="38">
        <v>1</v>
      </c>
      <c r="P39" s="28" t="str">
        <f t="shared" si="8"/>
        <v>Terampil pada pembuatan desain dan karya lukis 2D/3D</v>
      </c>
      <c r="Q39" s="40">
        <v>80</v>
      </c>
      <c r="R39" s="40"/>
      <c r="S39" s="18"/>
      <c r="T39" s="1">
        <v>80</v>
      </c>
      <c r="U39" s="1">
        <v>88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95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53068</v>
      </c>
      <c r="C40" s="19" t="s">
        <v>99</v>
      </c>
      <c r="D40" s="18"/>
      <c r="E40" s="36">
        <f t="shared" si="0"/>
        <v>89</v>
      </c>
      <c r="F40" s="28" t="str">
        <f t="shared" si="1"/>
        <v>A</v>
      </c>
      <c r="G40" s="28">
        <f>IF((COUNTA(T12:AC12)&gt;0),(ROUND((AVERAGE(T40:AD40)),0)),"")</f>
        <v>89</v>
      </c>
      <c r="H40" s="28" t="str">
        <f t="shared" si="2"/>
        <v>A</v>
      </c>
      <c r="I40" s="38">
        <v>1</v>
      </c>
      <c r="J40" s="28" t="str">
        <f t="shared" si="3"/>
        <v>Menguasai tentang materi karya seni 2D ataupun 3D dan pameran</v>
      </c>
      <c r="K40" s="36">
        <f t="shared" si="4"/>
        <v>87.5</v>
      </c>
      <c r="L40" s="28" t="str">
        <f t="shared" si="5"/>
        <v>A</v>
      </c>
      <c r="M40" s="28">
        <f t="shared" si="6"/>
        <v>87.5</v>
      </c>
      <c r="N40" s="28" t="str">
        <f t="shared" si="7"/>
        <v>A</v>
      </c>
      <c r="O40" s="38">
        <v>1</v>
      </c>
      <c r="P40" s="28" t="str">
        <f t="shared" si="8"/>
        <v>Terampil pada pembuatan desain dan karya lukis 2D/3D</v>
      </c>
      <c r="Q40" s="40">
        <v>88</v>
      </c>
      <c r="R40" s="40"/>
      <c r="S40" s="18"/>
      <c r="T40" s="1">
        <v>88</v>
      </c>
      <c r="U40" s="1">
        <v>90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53083</v>
      </c>
      <c r="C41" s="19" t="s">
        <v>100</v>
      </c>
      <c r="D41" s="18"/>
      <c r="E41" s="36">
        <f t="shared" si="0"/>
        <v>88</v>
      </c>
      <c r="F41" s="28" t="str">
        <f t="shared" si="1"/>
        <v>A</v>
      </c>
      <c r="G41" s="28">
        <f>IF((COUNTA(T12:AC12)&gt;0),(ROUND((AVERAGE(T41:AD41)),0)),"")</f>
        <v>88</v>
      </c>
      <c r="H41" s="28" t="str">
        <f t="shared" si="2"/>
        <v>A</v>
      </c>
      <c r="I41" s="38">
        <v>1</v>
      </c>
      <c r="J41" s="28" t="str">
        <f t="shared" si="3"/>
        <v>Menguasai tentang materi karya seni 2D ataupun 3D dan pameran</v>
      </c>
      <c r="K41" s="36">
        <f t="shared" si="4"/>
        <v>87.5</v>
      </c>
      <c r="L41" s="28" t="str">
        <f t="shared" si="5"/>
        <v>A</v>
      </c>
      <c r="M41" s="28">
        <f t="shared" si="6"/>
        <v>87.5</v>
      </c>
      <c r="N41" s="28" t="str">
        <f t="shared" si="7"/>
        <v>A</v>
      </c>
      <c r="O41" s="38">
        <v>1</v>
      </c>
      <c r="P41" s="28" t="str">
        <f t="shared" si="8"/>
        <v>Terampil pada pembuatan desain dan karya lukis 2D/3D</v>
      </c>
      <c r="Q41" s="40">
        <v>80</v>
      </c>
      <c r="R41" s="40"/>
      <c r="S41" s="18"/>
      <c r="T41" s="1">
        <v>85</v>
      </c>
      <c r="U41" s="1">
        <v>90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95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53098</v>
      </c>
      <c r="C42" s="19" t="s">
        <v>101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1</v>
      </c>
      <c r="J42" s="28" t="str">
        <f t="shared" si="3"/>
        <v>Menguasai tentang materi karya seni 2D ataupun 3D dan pameran</v>
      </c>
      <c r="K42" s="36">
        <f t="shared" si="4"/>
        <v>93</v>
      </c>
      <c r="L42" s="28" t="str">
        <f t="shared" si="5"/>
        <v>A</v>
      </c>
      <c r="M42" s="28">
        <f t="shared" si="6"/>
        <v>93</v>
      </c>
      <c r="N42" s="28" t="str">
        <f t="shared" si="7"/>
        <v>A</v>
      </c>
      <c r="O42" s="38">
        <v>1</v>
      </c>
      <c r="P42" s="28" t="str">
        <f t="shared" si="8"/>
        <v>Terampil pada pembuatan desain dan karya lukis 2D/3D</v>
      </c>
      <c r="Q42" s="40">
        <v>80</v>
      </c>
      <c r="R42" s="40"/>
      <c r="S42" s="18"/>
      <c r="T42" s="1">
        <v>80</v>
      </c>
      <c r="U42" s="1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91</v>
      </c>
      <c r="AG42" s="1">
        <v>95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53113</v>
      </c>
      <c r="C43" s="19" t="s">
        <v>102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1</v>
      </c>
      <c r="J43" s="28" t="str">
        <f t="shared" si="3"/>
        <v>Menguasai tentang materi karya seni 2D ataupun 3D dan pameran</v>
      </c>
      <c r="K43" s="36">
        <f t="shared" si="4"/>
        <v>93</v>
      </c>
      <c r="L43" s="28" t="str">
        <f t="shared" si="5"/>
        <v>A</v>
      </c>
      <c r="M43" s="28">
        <f t="shared" si="6"/>
        <v>93</v>
      </c>
      <c r="N43" s="28" t="str">
        <f t="shared" si="7"/>
        <v>A</v>
      </c>
      <c r="O43" s="38">
        <v>1</v>
      </c>
      <c r="P43" s="28" t="str">
        <f t="shared" si="8"/>
        <v>Terampil pada pembuatan desain dan karya lukis 2D/3D</v>
      </c>
      <c r="Q43" s="40">
        <v>78</v>
      </c>
      <c r="R43" s="40"/>
      <c r="S43" s="18"/>
      <c r="T43" s="1">
        <v>80</v>
      </c>
      <c r="U43" s="1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91</v>
      </c>
      <c r="AG43" s="1">
        <v>95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53128</v>
      </c>
      <c r="C44" s="19" t="s">
        <v>103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1</v>
      </c>
      <c r="J44" s="28" t="str">
        <f t="shared" si="3"/>
        <v>Menguasai tentang materi karya seni 2D ataupun 3D dan pameran</v>
      </c>
      <c r="K44" s="36">
        <f t="shared" si="4"/>
        <v>93</v>
      </c>
      <c r="L44" s="28" t="str">
        <f t="shared" si="5"/>
        <v>A</v>
      </c>
      <c r="M44" s="28">
        <f t="shared" si="6"/>
        <v>93</v>
      </c>
      <c r="N44" s="28" t="str">
        <f t="shared" si="7"/>
        <v>A</v>
      </c>
      <c r="O44" s="38">
        <v>1</v>
      </c>
      <c r="P44" s="28" t="str">
        <f t="shared" si="8"/>
        <v>Terampil pada pembuatan desain dan karya lukis 2D/3D</v>
      </c>
      <c r="Q44" s="40">
        <v>80</v>
      </c>
      <c r="R44" s="40"/>
      <c r="S44" s="18"/>
      <c r="T44" s="1">
        <v>80</v>
      </c>
      <c r="U44" s="1">
        <v>80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91</v>
      </c>
      <c r="AG44" s="1">
        <v>95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53143</v>
      </c>
      <c r="C45" s="19" t="s">
        <v>104</v>
      </c>
      <c r="D45" s="18"/>
      <c r="E45" s="36">
        <f t="shared" si="0"/>
        <v>89</v>
      </c>
      <c r="F45" s="28" t="str">
        <f t="shared" si="1"/>
        <v>A</v>
      </c>
      <c r="G45" s="28">
        <f>IF((COUNTA(T12:AC12)&gt;0),(ROUND((AVERAGE(T45:AD45)),0)),"")</f>
        <v>89</v>
      </c>
      <c r="H45" s="28" t="str">
        <f t="shared" si="2"/>
        <v>A</v>
      </c>
      <c r="I45" s="38">
        <v>1</v>
      </c>
      <c r="J45" s="28" t="str">
        <f t="shared" si="3"/>
        <v>Menguasai tentang materi karya seni 2D ataupun 3D dan pameran</v>
      </c>
      <c r="K45" s="36">
        <f t="shared" si="4"/>
        <v>95</v>
      </c>
      <c r="L45" s="28" t="str">
        <f t="shared" si="5"/>
        <v>A</v>
      </c>
      <c r="M45" s="28">
        <f t="shared" si="6"/>
        <v>95</v>
      </c>
      <c r="N45" s="28" t="str">
        <f t="shared" si="7"/>
        <v>A</v>
      </c>
      <c r="O45" s="38">
        <v>1</v>
      </c>
      <c r="P45" s="28" t="str">
        <f t="shared" si="8"/>
        <v>Terampil pada pembuatan desain dan karya lukis 2D/3D</v>
      </c>
      <c r="Q45" s="40">
        <v>78</v>
      </c>
      <c r="R45" s="40"/>
      <c r="S45" s="18"/>
      <c r="T45" s="1">
        <v>88</v>
      </c>
      <c r="U45" s="1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95</v>
      </c>
      <c r="AG45" s="1">
        <v>95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53157</v>
      </c>
      <c r="C11" s="19" t="s">
        <v>119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Menguasai tentang materi karya seni 2D ataupun 3D dan pameran</v>
      </c>
      <c r="K11" s="36">
        <f t="shared" ref="K11:K50" si="4">IF((COUNTA(AF11:AO11)&gt;0),AVERAGE(AF11:AO11),"")</f>
        <v>94.5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94.5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pada pembuatan desain dan karya lukis 2D/3D</v>
      </c>
      <c r="Q11" s="40">
        <v>85</v>
      </c>
      <c r="R11" s="40"/>
      <c r="S11" s="18"/>
      <c r="T11" s="1">
        <v>80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94</v>
      </c>
      <c r="AG11" s="1">
        <v>95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53173</v>
      </c>
      <c r="C12" s="19" t="s">
        <v>120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1</v>
      </c>
      <c r="J12" s="28" t="str">
        <f t="shared" si="3"/>
        <v>Menguasai tentang materi karya seni 2D ataupun 3D dan pameran</v>
      </c>
      <c r="K12" s="36">
        <f t="shared" si="4"/>
        <v>92</v>
      </c>
      <c r="L12" s="28" t="str">
        <f t="shared" si="5"/>
        <v>A</v>
      </c>
      <c r="M12" s="28">
        <f t="shared" si="6"/>
        <v>92</v>
      </c>
      <c r="N12" s="28" t="str">
        <f t="shared" si="7"/>
        <v>A</v>
      </c>
      <c r="O12" s="38">
        <v>1</v>
      </c>
      <c r="P12" s="28" t="str">
        <f t="shared" si="8"/>
        <v>Terampil pada pembuatan desain dan karya lukis 2D/3D</v>
      </c>
      <c r="Q12" s="40">
        <v>88</v>
      </c>
      <c r="R12" s="40"/>
      <c r="S12" s="18"/>
      <c r="T12" s="1">
        <v>80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98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53188</v>
      </c>
      <c r="C13" s="19" t="s">
        <v>121</v>
      </c>
      <c r="D13" s="18"/>
      <c r="E13" s="36">
        <f t="shared" si="0"/>
        <v>89</v>
      </c>
      <c r="F13" s="28" t="str">
        <f t="shared" si="1"/>
        <v>A</v>
      </c>
      <c r="G13" s="28">
        <f>IF((COUNTA(T12:AC12)&gt;0),(ROUND((AVERAGE(T13:AD13)),0)),"")</f>
        <v>89</v>
      </c>
      <c r="H13" s="28" t="str">
        <f t="shared" si="2"/>
        <v>A</v>
      </c>
      <c r="I13" s="38">
        <v>1</v>
      </c>
      <c r="J13" s="28" t="str">
        <f t="shared" si="3"/>
        <v>Menguasai tentang materi karya seni 2D ataupun 3D dan pameran</v>
      </c>
      <c r="K13" s="36">
        <f t="shared" si="4"/>
        <v>93</v>
      </c>
      <c r="L13" s="28" t="str">
        <f t="shared" si="5"/>
        <v>A</v>
      </c>
      <c r="M13" s="28">
        <f t="shared" si="6"/>
        <v>93</v>
      </c>
      <c r="N13" s="28" t="str">
        <f t="shared" si="7"/>
        <v>A</v>
      </c>
      <c r="O13" s="38">
        <v>1</v>
      </c>
      <c r="P13" s="28" t="str">
        <f t="shared" si="8"/>
        <v>Terampil pada pembuatan desain dan karya lukis 2D/3D</v>
      </c>
      <c r="Q13" s="40">
        <v>80</v>
      </c>
      <c r="R13" s="40"/>
      <c r="S13" s="18"/>
      <c r="T13" s="1">
        <v>88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91</v>
      </c>
      <c r="AG13" s="1">
        <v>95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345</v>
      </c>
      <c r="FJ13" s="42">
        <v>17881</v>
      </c>
      <c r="FK13" s="42">
        <v>17891</v>
      </c>
    </row>
    <row r="14" spans="1:167" x14ac:dyDescent="0.25">
      <c r="A14" s="19">
        <v>4</v>
      </c>
      <c r="B14" s="19">
        <v>53203</v>
      </c>
      <c r="C14" s="19" t="s">
        <v>122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Menguasai tentang materi karya seni 2D ataupun 3D dan pameran</v>
      </c>
      <c r="K14" s="36">
        <f t="shared" si="4"/>
        <v>94.5</v>
      </c>
      <c r="L14" s="28" t="str">
        <f t="shared" si="5"/>
        <v>A</v>
      </c>
      <c r="M14" s="28">
        <f t="shared" si="6"/>
        <v>94.5</v>
      </c>
      <c r="N14" s="28" t="str">
        <f t="shared" si="7"/>
        <v>A</v>
      </c>
      <c r="O14" s="38">
        <v>1</v>
      </c>
      <c r="P14" s="28" t="str">
        <f t="shared" si="8"/>
        <v>Terampil pada pembuatan desain dan karya lukis 2D/3D</v>
      </c>
      <c r="Q14" s="40">
        <v>85</v>
      </c>
      <c r="R14" s="40"/>
      <c r="S14" s="18"/>
      <c r="T14" s="1">
        <v>85</v>
      </c>
      <c r="U14" s="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91</v>
      </c>
      <c r="AG14" s="1">
        <v>98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53218</v>
      </c>
      <c r="C15" s="19" t="s">
        <v>123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1</v>
      </c>
      <c r="J15" s="28" t="str">
        <f t="shared" si="3"/>
        <v>Menguasai tentang materi karya seni 2D ataupun 3D dan pameran</v>
      </c>
      <c r="K15" s="36">
        <f t="shared" si="4"/>
        <v>94</v>
      </c>
      <c r="L15" s="28" t="str">
        <f t="shared" si="5"/>
        <v>A</v>
      </c>
      <c r="M15" s="28">
        <f t="shared" si="6"/>
        <v>94</v>
      </c>
      <c r="N15" s="28" t="str">
        <f t="shared" si="7"/>
        <v>A</v>
      </c>
      <c r="O15" s="38">
        <v>1</v>
      </c>
      <c r="P15" s="28" t="str">
        <f t="shared" si="8"/>
        <v>Terampil pada pembuatan desain dan karya lukis 2D/3D</v>
      </c>
      <c r="Q15" s="40">
        <v>80</v>
      </c>
      <c r="R15" s="40"/>
      <c r="S15" s="18"/>
      <c r="T15" s="1">
        <v>80</v>
      </c>
      <c r="U15" s="1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94</v>
      </c>
      <c r="AG15" s="1">
        <v>94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346</v>
      </c>
      <c r="FJ15" s="42">
        <v>17882</v>
      </c>
      <c r="FK15" s="42">
        <v>17892</v>
      </c>
    </row>
    <row r="16" spans="1:167" x14ac:dyDescent="0.25">
      <c r="A16" s="19">
        <v>6</v>
      </c>
      <c r="B16" s="19">
        <v>53233</v>
      </c>
      <c r="C16" s="19" t="s">
        <v>124</v>
      </c>
      <c r="D16" s="18"/>
      <c r="E16" s="36">
        <f t="shared" si="0"/>
        <v>88</v>
      </c>
      <c r="F16" s="28" t="str">
        <f t="shared" si="1"/>
        <v>A</v>
      </c>
      <c r="G16" s="28">
        <f>IF((COUNTA(T12:AC12)&gt;0),(ROUND((AVERAGE(T16:AD16)),0)),"")</f>
        <v>88</v>
      </c>
      <c r="H16" s="28" t="str">
        <f t="shared" si="2"/>
        <v>A</v>
      </c>
      <c r="I16" s="38">
        <v>1</v>
      </c>
      <c r="J16" s="28" t="str">
        <f t="shared" si="3"/>
        <v>Menguasai tentang materi karya seni 2D ataupun 3D dan pameran</v>
      </c>
      <c r="K16" s="36">
        <f t="shared" si="4"/>
        <v>93</v>
      </c>
      <c r="L16" s="28" t="str">
        <f t="shared" si="5"/>
        <v>A</v>
      </c>
      <c r="M16" s="28">
        <f t="shared" si="6"/>
        <v>93</v>
      </c>
      <c r="N16" s="28" t="str">
        <f t="shared" si="7"/>
        <v>A</v>
      </c>
      <c r="O16" s="38">
        <v>1</v>
      </c>
      <c r="P16" s="28" t="str">
        <f t="shared" si="8"/>
        <v>Terampil pada pembuatan desain dan karya lukis 2D/3D</v>
      </c>
      <c r="Q16" s="40">
        <v>85</v>
      </c>
      <c r="R16" s="40"/>
      <c r="S16" s="18"/>
      <c r="T16" s="1">
        <v>88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91</v>
      </c>
      <c r="AG16" s="1">
        <v>95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53248</v>
      </c>
      <c r="C17" s="19" t="s">
        <v>125</v>
      </c>
      <c r="D17" s="18"/>
      <c r="E17" s="36">
        <f t="shared" si="0"/>
        <v>88</v>
      </c>
      <c r="F17" s="28" t="str">
        <f t="shared" si="1"/>
        <v>A</v>
      </c>
      <c r="G17" s="28">
        <f>IF((COUNTA(T12:AC12)&gt;0),(ROUND((AVERAGE(T17:AD17)),0)),"")</f>
        <v>88</v>
      </c>
      <c r="H17" s="28" t="str">
        <f t="shared" si="2"/>
        <v>A</v>
      </c>
      <c r="I17" s="38">
        <v>1</v>
      </c>
      <c r="J17" s="28" t="str">
        <f t="shared" si="3"/>
        <v>Menguasai tentang materi karya seni 2D ataupun 3D dan pameran</v>
      </c>
      <c r="K17" s="36">
        <f t="shared" si="4"/>
        <v>91.5</v>
      </c>
      <c r="L17" s="28" t="str">
        <f t="shared" si="5"/>
        <v>A</v>
      </c>
      <c r="M17" s="28">
        <f t="shared" si="6"/>
        <v>91.5</v>
      </c>
      <c r="N17" s="28" t="str">
        <f t="shared" si="7"/>
        <v>A</v>
      </c>
      <c r="O17" s="38">
        <v>1</v>
      </c>
      <c r="P17" s="28" t="str">
        <f t="shared" si="8"/>
        <v>Terampil pada pembuatan desain dan karya lukis 2D/3D</v>
      </c>
      <c r="Q17" s="40">
        <v>88</v>
      </c>
      <c r="R17" s="40"/>
      <c r="S17" s="18"/>
      <c r="T17" s="1">
        <v>88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95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347</v>
      </c>
      <c r="FJ17" s="42">
        <v>17883</v>
      </c>
      <c r="FK17" s="42">
        <v>17893</v>
      </c>
    </row>
    <row r="18" spans="1:167" x14ac:dyDescent="0.25">
      <c r="A18" s="19">
        <v>8</v>
      </c>
      <c r="B18" s="19">
        <v>53263</v>
      </c>
      <c r="C18" s="19" t="s">
        <v>126</v>
      </c>
      <c r="D18" s="18"/>
      <c r="E18" s="36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8">
        <v>1</v>
      </c>
      <c r="J18" s="28" t="str">
        <f t="shared" si="3"/>
        <v>Menguasai tentang materi karya seni 2D ataupun 3D dan pameran</v>
      </c>
      <c r="K18" s="36">
        <f t="shared" si="4"/>
        <v>96</v>
      </c>
      <c r="L18" s="28" t="str">
        <f t="shared" si="5"/>
        <v>A</v>
      </c>
      <c r="M18" s="28">
        <f t="shared" si="6"/>
        <v>96</v>
      </c>
      <c r="N18" s="28" t="str">
        <f t="shared" si="7"/>
        <v>A</v>
      </c>
      <c r="O18" s="38">
        <v>1</v>
      </c>
      <c r="P18" s="28" t="str">
        <f t="shared" si="8"/>
        <v>Terampil pada pembuatan desain dan karya lukis 2D/3D</v>
      </c>
      <c r="Q18" s="40">
        <v>80</v>
      </c>
      <c r="R18" s="40"/>
      <c r="S18" s="18"/>
      <c r="T18" s="1">
        <v>85</v>
      </c>
      <c r="U18" s="1">
        <v>88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96</v>
      </c>
      <c r="AG18" s="1">
        <v>96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53278</v>
      </c>
      <c r="C19" s="19" t="s">
        <v>127</v>
      </c>
      <c r="D19" s="18"/>
      <c r="E19" s="36">
        <f t="shared" si="0"/>
        <v>87</v>
      </c>
      <c r="F19" s="28" t="str">
        <f t="shared" si="1"/>
        <v>A</v>
      </c>
      <c r="G19" s="28">
        <f>IF((COUNTA(T12:AC12)&gt;0),(ROUND((AVERAGE(T19:AD19)),0)),"")</f>
        <v>87</v>
      </c>
      <c r="H19" s="28" t="str">
        <f t="shared" si="2"/>
        <v>A</v>
      </c>
      <c r="I19" s="38">
        <v>1</v>
      </c>
      <c r="J19" s="28" t="str">
        <f t="shared" si="3"/>
        <v>Menguasai tentang materi karya seni 2D ataupun 3D dan pameran</v>
      </c>
      <c r="K19" s="36">
        <f t="shared" si="4"/>
        <v>93</v>
      </c>
      <c r="L19" s="28" t="str">
        <f t="shared" si="5"/>
        <v>A</v>
      </c>
      <c r="M19" s="28">
        <f t="shared" si="6"/>
        <v>93</v>
      </c>
      <c r="N19" s="28" t="str">
        <f t="shared" si="7"/>
        <v>A</v>
      </c>
      <c r="O19" s="38">
        <v>1</v>
      </c>
      <c r="P19" s="28" t="str">
        <f t="shared" si="8"/>
        <v>Terampil pada pembuatan desain dan karya lukis 2D/3D</v>
      </c>
      <c r="Q19" s="40">
        <v>85</v>
      </c>
      <c r="R19" s="40"/>
      <c r="S19" s="18"/>
      <c r="T19" s="1">
        <v>85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91</v>
      </c>
      <c r="AG19" s="1">
        <v>95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77</v>
      </c>
      <c r="FI19" s="44" t="s">
        <v>348</v>
      </c>
      <c r="FJ19" s="42">
        <v>17884</v>
      </c>
      <c r="FK19" s="42">
        <v>17894</v>
      </c>
    </row>
    <row r="20" spans="1:167" x14ac:dyDescent="0.25">
      <c r="A20" s="19">
        <v>10</v>
      </c>
      <c r="B20" s="19">
        <v>53293</v>
      </c>
      <c r="C20" s="19" t="s">
        <v>128</v>
      </c>
      <c r="D20" s="18"/>
      <c r="E20" s="36">
        <f t="shared" si="0"/>
        <v>87</v>
      </c>
      <c r="F20" s="28" t="str">
        <f t="shared" si="1"/>
        <v>A</v>
      </c>
      <c r="G20" s="28">
        <f>IF((COUNTA(T12:AC12)&gt;0),(ROUND((AVERAGE(T20:AD20)),0)),"")</f>
        <v>87</v>
      </c>
      <c r="H20" s="28" t="str">
        <f t="shared" si="2"/>
        <v>A</v>
      </c>
      <c r="I20" s="38">
        <v>1</v>
      </c>
      <c r="J20" s="28" t="str">
        <f t="shared" si="3"/>
        <v>Menguasai tentang materi karya seni 2D ataupun 3D dan pameran</v>
      </c>
      <c r="K20" s="36">
        <f t="shared" si="4"/>
        <v>94.5</v>
      </c>
      <c r="L20" s="28" t="str">
        <f t="shared" si="5"/>
        <v>A</v>
      </c>
      <c r="M20" s="28">
        <f t="shared" si="6"/>
        <v>94.5</v>
      </c>
      <c r="N20" s="28" t="str">
        <f t="shared" si="7"/>
        <v>A</v>
      </c>
      <c r="O20" s="38">
        <v>1</v>
      </c>
      <c r="P20" s="28" t="str">
        <f t="shared" si="8"/>
        <v>Terampil pada pembuatan desain dan karya lukis 2D/3D</v>
      </c>
      <c r="Q20" s="40">
        <v>80</v>
      </c>
      <c r="R20" s="40"/>
      <c r="S20" s="18"/>
      <c r="T20" s="1">
        <v>85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94</v>
      </c>
      <c r="AG20" s="1">
        <v>95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53308</v>
      </c>
      <c r="C21" s="19" t="s">
        <v>129</v>
      </c>
      <c r="D21" s="18"/>
      <c r="E21" s="36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8">
        <v>1</v>
      </c>
      <c r="J21" s="28" t="str">
        <f t="shared" si="3"/>
        <v>Menguasai tentang materi karya seni 2D ataupun 3D dan pameran</v>
      </c>
      <c r="K21" s="36">
        <f t="shared" si="4"/>
        <v>91.5</v>
      </c>
      <c r="L21" s="28" t="str">
        <f t="shared" si="5"/>
        <v>A</v>
      </c>
      <c r="M21" s="28">
        <f t="shared" si="6"/>
        <v>91.5</v>
      </c>
      <c r="N21" s="28" t="str">
        <f t="shared" si="7"/>
        <v>A</v>
      </c>
      <c r="O21" s="38">
        <v>1</v>
      </c>
      <c r="P21" s="28" t="str">
        <f t="shared" si="8"/>
        <v>Terampil pada pembuatan desain dan karya lukis 2D/3D</v>
      </c>
      <c r="Q21" s="40">
        <v>85</v>
      </c>
      <c r="R21" s="40"/>
      <c r="S21" s="18"/>
      <c r="T21" s="1">
        <v>80</v>
      </c>
      <c r="U21" s="1">
        <v>85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95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17885</v>
      </c>
      <c r="FK21" s="42">
        <v>17895</v>
      </c>
    </row>
    <row r="22" spans="1:167" x14ac:dyDescent="0.25">
      <c r="A22" s="19">
        <v>12</v>
      </c>
      <c r="B22" s="19">
        <v>53323</v>
      </c>
      <c r="C22" s="19" t="s">
        <v>130</v>
      </c>
      <c r="D22" s="18"/>
      <c r="E22" s="36">
        <f t="shared" si="0"/>
        <v>83</v>
      </c>
      <c r="F22" s="28" t="str">
        <f t="shared" si="1"/>
        <v>B</v>
      </c>
      <c r="G22" s="28">
        <f>IF((COUNTA(T12:AC12)&gt;0),(ROUND((AVERAGE(T22:AD22)),0)),"")</f>
        <v>83</v>
      </c>
      <c r="H22" s="28" t="str">
        <f t="shared" si="2"/>
        <v>B</v>
      </c>
      <c r="I22" s="38">
        <v>1</v>
      </c>
      <c r="J22" s="28" t="str">
        <f t="shared" si="3"/>
        <v>Menguasai tentang materi karya seni 2D ataupun 3D dan pameran</v>
      </c>
      <c r="K22" s="36">
        <f t="shared" si="4"/>
        <v>91.5</v>
      </c>
      <c r="L22" s="28" t="str">
        <f t="shared" si="5"/>
        <v>A</v>
      </c>
      <c r="M22" s="28">
        <f t="shared" si="6"/>
        <v>91.5</v>
      </c>
      <c r="N22" s="28" t="str">
        <f t="shared" si="7"/>
        <v>A</v>
      </c>
      <c r="O22" s="38">
        <v>1</v>
      </c>
      <c r="P22" s="28" t="str">
        <f t="shared" si="8"/>
        <v>Terampil pada pembuatan desain dan karya lukis 2D/3D</v>
      </c>
      <c r="Q22" s="40">
        <v>85</v>
      </c>
      <c r="R22" s="40"/>
      <c r="S22" s="18"/>
      <c r="T22" s="1">
        <v>80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95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53338</v>
      </c>
      <c r="C23" s="19" t="s">
        <v>131</v>
      </c>
      <c r="D23" s="18"/>
      <c r="E23" s="36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8">
        <v>1</v>
      </c>
      <c r="J23" s="28" t="str">
        <f t="shared" si="3"/>
        <v>Menguasai tentang materi karya seni 2D ataupun 3D dan pameran</v>
      </c>
      <c r="K23" s="36">
        <f t="shared" si="4"/>
        <v>92</v>
      </c>
      <c r="L23" s="28" t="str">
        <f t="shared" si="5"/>
        <v>A</v>
      </c>
      <c r="M23" s="28">
        <f t="shared" si="6"/>
        <v>92</v>
      </c>
      <c r="N23" s="28" t="str">
        <f t="shared" si="7"/>
        <v>A</v>
      </c>
      <c r="O23" s="38">
        <v>1</v>
      </c>
      <c r="P23" s="28" t="str">
        <f t="shared" si="8"/>
        <v>Terampil pada pembuatan desain dan karya lukis 2D/3D</v>
      </c>
      <c r="Q23" s="40">
        <v>88</v>
      </c>
      <c r="R23" s="40"/>
      <c r="S23" s="18"/>
      <c r="T23" s="1">
        <v>85</v>
      </c>
      <c r="U23" s="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96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17886</v>
      </c>
      <c r="FK23" s="42">
        <v>17896</v>
      </c>
    </row>
    <row r="24" spans="1:167" x14ac:dyDescent="0.25">
      <c r="A24" s="19">
        <v>14</v>
      </c>
      <c r="B24" s="19">
        <v>53352</v>
      </c>
      <c r="C24" s="19" t="s">
        <v>132</v>
      </c>
      <c r="D24" s="18"/>
      <c r="E24" s="36">
        <f t="shared" si="0"/>
        <v>87</v>
      </c>
      <c r="F24" s="28" t="str">
        <f t="shared" si="1"/>
        <v>A</v>
      </c>
      <c r="G24" s="28">
        <f>IF((COUNTA(T12:AC12)&gt;0),(ROUND((AVERAGE(T24:AD24)),0)),"")</f>
        <v>87</v>
      </c>
      <c r="H24" s="28" t="str">
        <f t="shared" si="2"/>
        <v>A</v>
      </c>
      <c r="I24" s="38">
        <v>1</v>
      </c>
      <c r="J24" s="28" t="str">
        <f t="shared" si="3"/>
        <v>Menguasai tentang materi karya seni 2D ataupun 3D dan pameran</v>
      </c>
      <c r="K24" s="36">
        <f t="shared" si="4"/>
        <v>93</v>
      </c>
      <c r="L24" s="28" t="str">
        <f t="shared" si="5"/>
        <v>A</v>
      </c>
      <c r="M24" s="28">
        <f t="shared" si="6"/>
        <v>93</v>
      </c>
      <c r="N24" s="28" t="str">
        <f t="shared" si="7"/>
        <v>A</v>
      </c>
      <c r="O24" s="38">
        <v>1</v>
      </c>
      <c r="P24" s="28" t="str">
        <f t="shared" si="8"/>
        <v>Terampil pada pembuatan desain dan karya lukis 2D/3D</v>
      </c>
      <c r="Q24" s="40">
        <v>88</v>
      </c>
      <c r="R24" s="40"/>
      <c r="S24" s="18"/>
      <c r="T24" s="1">
        <v>85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>
        <v>95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53367</v>
      </c>
      <c r="C25" s="19" t="s">
        <v>133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1</v>
      </c>
      <c r="J25" s="28" t="str">
        <f t="shared" si="3"/>
        <v>Menguasai tentang materi karya seni 2D ataupun 3D dan pameran</v>
      </c>
      <c r="K25" s="36">
        <f t="shared" si="4"/>
        <v>92.5</v>
      </c>
      <c r="L25" s="28" t="str">
        <f t="shared" si="5"/>
        <v>A</v>
      </c>
      <c r="M25" s="28">
        <f t="shared" si="6"/>
        <v>92.5</v>
      </c>
      <c r="N25" s="28" t="str">
        <f t="shared" si="7"/>
        <v>A</v>
      </c>
      <c r="O25" s="38">
        <v>1</v>
      </c>
      <c r="P25" s="28" t="str">
        <f t="shared" si="8"/>
        <v>Terampil pada pembuatan desain dan karya lukis 2D/3D</v>
      </c>
      <c r="Q25" s="40">
        <v>80</v>
      </c>
      <c r="R25" s="40"/>
      <c r="S25" s="18"/>
      <c r="T25" s="1">
        <v>80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91</v>
      </c>
      <c r="AG25" s="1">
        <v>94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17887</v>
      </c>
      <c r="FK25" s="42">
        <v>17897</v>
      </c>
    </row>
    <row r="26" spans="1:167" x14ac:dyDescent="0.25">
      <c r="A26" s="19">
        <v>16</v>
      </c>
      <c r="B26" s="19">
        <v>53383</v>
      </c>
      <c r="C26" s="19" t="s">
        <v>134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1</v>
      </c>
      <c r="J26" s="28" t="str">
        <f t="shared" si="3"/>
        <v>Menguasai tentang materi karya seni 2D ataupun 3D dan pameran</v>
      </c>
      <c r="K26" s="36">
        <f t="shared" si="4"/>
        <v>93</v>
      </c>
      <c r="L26" s="28" t="str">
        <f t="shared" si="5"/>
        <v>A</v>
      </c>
      <c r="M26" s="28">
        <f t="shared" si="6"/>
        <v>93</v>
      </c>
      <c r="N26" s="28" t="str">
        <f t="shared" si="7"/>
        <v>A</v>
      </c>
      <c r="O26" s="38">
        <v>1</v>
      </c>
      <c r="P26" s="28" t="str">
        <f t="shared" si="8"/>
        <v>Terampil pada pembuatan desain dan karya lukis 2D/3D</v>
      </c>
      <c r="Q26" s="40">
        <v>85</v>
      </c>
      <c r="R26" s="40"/>
      <c r="S26" s="18"/>
      <c r="T26" s="1">
        <v>88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53398</v>
      </c>
      <c r="C27" s="19" t="s">
        <v>135</v>
      </c>
      <c r="D27" s="18"/>
      <c r="E27" s="36">
        <f t="shared" si="0"/>
        <v>83</v>
      </c>
      <c r="F27" s="28" t="str">
        <f t="shared" si="1"/>
        <v>B</v>
      </c>
      <c r="G27" s="28">
        <f>IF((COUNTA(T12:AC12)&gt;0),(ROUND((AVERAGE(T27:AD27)),0)),"")</f>
        <v>83</v>
      </c>
      <c r="H27" s="28" t="str">
        <f t="shared" si="2"/>
        <v>B</v>
      </c>
      <c r="I27" s="38">
        <v>1</v>
      </c>
      <c r="J27" s="28" t="str">
        <f t="shared" si="3"/>
        <v>Menguasai tentang materi karya seni 2D ataupun 3D dan pameran</v>
      </c>
      <c r="K27" s="36">
        <f t="shared" si="4"/>
        <v>94.5</v>
      </c>
      <c r="L27" s="28" t="str">
        <f t="shared" si="5"/>
        <v>A</v>
      </c>
      <c r="M27" s="28">
        <f t="shared" si="6"/>
        <v>94.5</v>
      </c>
      <c r="N27" s="28" t="str">
        <f t="shared" si="7"/>
        <v>A</v>
      </c>
      <c r="O27" s="38">
        <v>1</v>
      </c>
      <c r="P27" s="28" t="str">
        <f t="shared" si="8"/>
        <v>Terampil pada pembuatan desain dan karya lukis 2D/3D</v>
      </c>
      <c r="Q27" s="40">
        <v>80</v>
      </c>
      <c r="R27" s="40"/>
      <c r="S27" s="18"/>
      <c r="T27" s="1">
        <v>80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94</v>
      </c>
      <c r="AG27" s="1">
        <v>95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17888</v>
      </c>
      <c r="FK27" s="42">
        <v>17898</v>
      </c>
    </row>
    <row r="28" spans="1:167" x14ac:dyDescent="0.25">
      <c r="A28" s="19">
        <v>18</v>
      </c>
      <c r="B28" s="19">
        <v>53413</v>
      </c>
      <c r="C28" s="19" t="s">
        <v>136</v>
      </c>
      <c r="D28" s="18"/>
      <c r="E28" s="36">
        <f t="shared" si="0"/>
        <v>89</v>
      </c>
      <c r="F28" s="28" t="str">
        <f t="shared" si="1"/>
        <v>A</v>
      </c>
      <c r="G28" s="28">
        <f>IF((COUNTA(T12:AC12)&gt;0),(ROUND((AVERAGE(T28:AD28)),0)),"")</f>
        <v>89</v>
      </c>
      <c r="H28" s="28" t="str">
        <f t="shared" si="2"/>
        <v>A</v>
      </c>
      <c r="I28" s="38">
        <v>1</v>
      </c>
      <c r="J28" s="28" t="str">
        <f t="shared" si="3"/>
        <v>Menguasai tentang materi karya seni 2D ataupun 3D dan pameran</v>
      </c>
      <c r="K28" s="36">
        <f t="shared" si="4"/>
        <v>94.5</v>
      </c>
      <c r="L28" s="28" t="str">
        <f t="shared" si="5"/>
        <v>A</v>
      </c>
      <c r="M28" s="28">
        <f t="shared" si="6"/>
        <v>94.5</v>
      </c>
      <c r="N28" s="28" t="str">
        <f t="shared" si="7"/>
        <v>A</v>
      </c>
      <c r="O28" s="38">
        <v>1</v>
      </c>
      <c r="P28" s="28" t="str">
        <f t="shared" si="8"/>
        <v>Terampil pada pembuatan desain dan karya lukis 2D/3D</v>
      </c>
      <c r="Q28" s="40">
        <v>85</v>
      </c>
      <c r="R28" s="40"/>
      <c r="S28" s="18"/>
      <c r="T28" s="1">
        <v>88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91</v>
      </c>
      <c r="AG28" s="1">
        <v>98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53428</v>
      </c>
      <c r="C29" s="19" t="s">
        <v>137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Menguasai tentang materi karya seni 2D ataupun 3D dan pameran</v>
      </c>
      <c r="K29" s="36">
        <f t="shared" si="4"/>
        <v>92.5</v>
      </c>
      <c r="L29" s="28" t="str">
        <f t="shared" si="5"/>
        <v>A</v>
      </c>
      <c r="M29" s="28">
        <f t="shared" si="6"/>
        <v>92.5</v>
      </c>
      <c r="N29" s="28" t="str">
        <f t="shared" si="7"/>
        <v>A</v>
      </c>
      <c r="O29" s="38">
        <v>1</v>
      </c>
      <c r="P29" s="28" t="str">
        <f t="shared" si="8"/>
        <v>Terampil pada pembuatan desain dan karya lukis 2D/3D</v>
      </c>
      <c r="Q29" s="40">
        <v>85</v>
      </c>
      <c r="R29" s="40"/>
      <c r="S29" s="18"/>
      <c r="T29" s="1">
        <v>85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97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17889</v>
      </c>
      <c r="FK29" s="42">
        <v>17899</v>
      </c>
    </row>
    <row r="30" spans="1:167" x14ac:dyDescent="0.25">
      <c r="A30" s="19">
        <v>20</v>
      </c>
      <c r="B30" s="19">
        <v>53443</v>
      </c>
      <c r="C30" s="19" t="s">
        <v>138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1</v>
      </c>
      <c r="J30" s="28" t="str">
        <f t="shared" si="3"/>
        <v>Menguasai tentang materi karya seni 2D ataupun 3D dan pameran</v>
      </c>
      <c r="K30" s="36">
        <f t="shared" si="4"/>
        <v>93.5</v>
      </c>
      <c r="L30" s="28" t="str">
        <f t="shared" si="5"/>
        <v>A</v>
      </c>
      <c r="M30" s="28">
        <f t="shared" si="6"/>
        <v>93.5</v>
      </c>
      <c r="N30" s="28" t="str">
        <f t="shared" si="7"/>
        <v>A</v>
      </c>
      <c r="O30" s="38">
        <v>1</v>
      </c>
      <c r="P30" s="28" t="str">
        <f t="shared" si="8"/>
        <v>Terampil pada pembuatan desain dan karya lukis 2D/3D</v>
      </c>
      <c r="Q30" s="40">
        <v>88</v>
      </c>
      <c r="R30" s="40"/>
      <c r="S30" s="18"/>
      <c r="T30" s="1">
        <v>80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92</v>
      </c>
      <c r="AG30" s="1">
        <v>95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53458</v>
      </c>
      <c r="C31" s="19" t="s">
        <v>139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1</v>
      </c>
      <c r="J31" s="28" t="str">
        <f t="shared" si="3"/>
        <v>Menguasai tentang materi karya seni 2D ataupun 3D dan pameran</v>
      </c>
      <c r="K31" s="36">
        <f t="shared" si="4"/>
        <v>91.5</v>
      </c>
      <c r="L31" s="28" t="str">
        <f t="shared" si="5"/>
        <v>A</v>
      </c>
      <c r="M31" s="28">
        <f t="shared" si="6"/>
        <v>91.5</v>
      </c>
      <c r="N31" s="28" t="str">
        <f t="shared" si="7"/>
        <v>A</v>
      </c>
      <c r="O31" s="38">
        <v>1</v>
      </c>
      <c r="P31" s="28" t="str">
        <f t="shared" si="8"/>
        <v>Terampil pada pembuatan desain dan karya lukis 2D/3D</v>
      </c>
      <c r="Q31" s="40">
        <v>80</v>
      </c>
      <c r="R31" s="40"/>
      <c r="S31" s="18"/>
      <c r="T31" s="1">
        <v>80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17890</v>
      </c>
      <c r="FK31" s="42">
        <v>17900</v>
      </c>
    </row>
    <row r="32" spans="1:167" x14ac:dyDescent="0.25">
      <c r="A32" s="19">
        <v>22</v>
      </c>
      <c r="B32" s="19">
        <v>53472</v>
      </c>
      <c r="C32" s="19" t="s">
        <v>140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1</v>
      </c>
      <c r="J32" s="28" t="str">
        <f t="shared" si="3"/>
        <v>Menguasai tentang materi karya seni 2D ataupun 3D dan pameran</v>
      </c>
      <c r="K32" s="36">
        <f t="shared" si="4"/>
        <v>91.5</v>
      </c>
      <c r="L32" s="28" t="str">
        <f t="shared" si="5"/>
        <v>A</v>
      </c>
      <c r="M32" s="28">
        <f t="shared" si="6"/>
        <v>91.5</v>
      </c>
      <c r="N32" s="28" t="str">
        <f t="shared" si="7"/>
        <v>A</v>
      </c>
      <c r="O32" s="38">
        <v>1</v>
      </c>
      <c r="P32" s="28" t="str">
        <f t="shared" si="8"/>
        <v>Terampil pada pembuatan desain dan karya lukis 2D/3D</v>
      </c>
      <c r="Q32" s="40">
        <v>80</v>
      </c>
      <c r="R32" s="40"/>
      <c r="S32" s="18"/>
      <c r="T32" s="1">
        <v>80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53487</v>
      </c>
      <c r="C33" s="19" t="s">
        <v>141</v>
      </c>
      <c r="D33" s="18"/>
      <c r="E33" s="36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8">
        <v>1</v>
      </c>
      <c r="J33" s="28" t="str">
        <f t="shared" si="3"/>
        <v>Menguasai tentang materi karya seni 2D ataupun 3D dan pameran</v>
      </c>
      <c r="K33" s="36">
        <f t="shared" si="4"/>
        <v>93</v>
      </c>
      <c r="L33" s="28" t="str">
        <f t="shared" si="5"/>
        <v>A</v>
      </c>
      <c r="M33" s="28">
        <f t="shared" si="6"/>
        <v>93</v>
      </c>
      <c r="N33" s="28" t="str">
        <f t="shared" si="7"/>
        <v>A</v>
      </c>
      <c r="O33" s="38">
        <v>1</v>
      </c>
      <c r="P33" s="28" t="str">
        <f t="shared" si="8"/>
        <v>Terampil pada pembuatan desain dan karya lukis 2D/3D</v>
      </c>
      <c r="Q33" s="40">
        <v>80</v>
      </c>
      <c r="R33" s="40"/>
      <c r="S33" s="18"/>
      <c r="T33" s="1">
        <v>88</v>
      </c>
      <c r="U33" s="1">
        <v>88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91</v>
      </c>
      <c r="AG33" s="1">
        <v>95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53502</v>
      </c>
      <c r="C34" s="19" t="s">
        <v>142</v>
      </c>
      <c r="D34" s="18"/>
      <c r="E34" s="36">
        <f t="shared" si="0"/>
        <v>88</v>
      </c>
      <c r="F34" s="28" t="str">
        <f t="shared" si="1"/>
        <v>A</v>
      </c>
      <c r="G34" s="28">
        <f>IF((COUNTA(T12:AC12)&gt;0),(ROUND((AVERAGE(T34:AD34)),0)),"")</f>
        <v>88</v>
      </c>
      <c r="H34" s="28" t="str">
        <f t="shared" si="2"/>
        <v>A</v>
      </c>
      <c r="I34" s="38">
        <v>1</v>
      </c>
      <c r="J34" s="28" t="str">
        <f t="shared" si="3"/>
        <v>Menguasai tentang materi karya seni 2D ataupun 3D dan pameran</v>
      </c>
      <c r="K34" s="36">
        <f t="shared" si="4"/>
        <v>94.5</v>
      </c>
      <c r="L34" s="28" t="str">
        <f t="shared" si="5"/>
        <v>A</v>
      </c>
      <c r="M34" s="28">
        <f t="shared" si="6"/>
        <v>94.5</v>
      </c>
      <c r="N34" s="28" t="str">
        <f t="shared" si="7"/>
        <v>A</v>
      </c>
      <c r="O34" s="38">
        <v>1</v>
      </c>
      <c r="P34" s="28" t="str">
        <f t="shared" si="8"/>
        <v>Terampil pada pembuatan desain dan karya lukis 2D/3D</v>
      </c>
      <c r="Q34" s="40">
        <v>80</v>
      </c>
      <c r="R34" s="40"/>
      <c r="S34" s="18"/>
      <c r="T34" s="1">
        <v>88</v>
      </c>
      <c r="U34" s="1">
        <v>88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91</v>
      </c>
      <c r="AG34" s="1">
        <v>98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53518</v>
      </c>
      <c r="C35" s="19" t="s">
        <v>143</v>
      </c>
      <c r="D35" s="18"/>
      <c r="E35" s="36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8">
        <v>1</v>
      </c>
      <c r="J35" s="28" t="str">
        <f t="shared" si="3"/>
        <v>Menguasai tentang materi karya seni 2D ataupun 3D dan pameran</v>
      </c>
      <c r="K35" s="36">
        <f t="shared" si="4"/>
        <v>91.5</v>
      </c>
      <c r="L35" s="28" t="str">
        <f t="shared" si="5"/>
        <v>A</v>
      </c>
      <c r="M35" s="28">
        <f t="shared" si="6"/>
        <v>91.5</v>
      </c>
      <c r="N35" s="28" t="str">
        <f t="shared" si="7"/>
        <v>A</v>
      </c>
      <c r="O35" s="38">
        <v>1</v>
      </c>
      <c r="P35" s="28" t="str">
        <f t="shared" si="8"/>
        <v>Terampil pada pembuatan desain dan karya lukis 2D/3D</v>
      </c>
      <c r="Q35" s="40">
        <v>85</v>
      </c>
      <c r="R35" s="40"/>
      <c r="S35" s="18"/>
      <c r="T35" s="1">
        <v>80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53533</v>
      </c>
      <c r="C36" s="19" t="s">
        <v>144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1</v>
      </c>
      <c r="J36" s="28" t="str">
        <f t="shared" si="3"/>
        <v>Menguasai tentang materi karya seni 2D ataupun 3D dan pameran</v>
      </c>
      <c r="K36" s="36">
        <f t="shared" si="4"/>
        <v>91.5</v>
      </c>
      <c r="L36" s="28" t="str">
        <f t="shared" si="5"/>
        <v>A</v>
      </c>
      <c r="M36" s="28">
        <f t="shared" si="6"/>
        <v>91.5</v>
      </c>
      <c r="N36" s="28" t="str">
        <f t="shared" si="7"/>
        <v>A</v>
      </c>
      <c r="O36" s="38">
        <v>1</v>
      </c>
      <c r="P36" s="28" t="str">
        <f t="shared" si="8"/>
        <v>Terampil pada pembuatan desain dan karya lukis 2D/3D</v>
      </c>
      <c r="Q36" s="40">
        <v>88</v>
      </c>
      <c r="R36" s="40"/>
      <c r="S36" s="18"/>
      <c r="T36" s="1">
        <v>80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53548</v>
      </c>
      <c r="C37" s="19" t="s">
        <v>145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Menguasai tentang materi karya seni 2D ataupun 3D dan pameran</v>
      </c>
      <c r="K37" s="36">
        <f t="shared" si="4"/>
        <v>95</v>
      </c>
      <c r="L37" s="28" t="str">
        <f t="shared" si="5"/>
        <v>A</v>
      </c>
      <c r="M37" s="28">
        <f t="shared" si="6"/>
        <v>95</v>
      </c>
      <c r="N37" s="28" t="str">
        <f t="shared" si="7"/>
        <v>A</v>
      </c>
      <c r="O37" s="38">
        <v>1</v>
      </c>
      <c r="P37" s="28" t="str">
        <f t="shared" si="8"/>
        <v>Terampil pada pembuatan desain dan karya lukis 2D/3D</v>
      </c>
      <c r="Q37" s="40">
        <v>80</v>
      </c>
      <c r="R37" s="40"/>
      <c r="S37" s="18"/>
      <c r="T37" s="1">
        <v>85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92</v>
      </c>
      <c r="AG37" s="1">
        <v>98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53562</v>
      </c>
      <c r="C38" s="19" t="s">
        <v>146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1</v>
      </c>
      <c r="J38" s="28" t="str">
        <f t="shared" si="3"/>
        <v>Menguasai tentang materi karya seni 2D ataupun 3D dan pameran</v>
      </c>
      <c r="K38" s="36">
        <f t="shared" si="4"/>
        <v>94</v>
      </c>
      <c r="L38" s="28" t="str">
        <f t="shared" si="5"/>
        <v>A</v>
      </c>
      <c r="M38" s="28">
        <f t="shared" si="6"/>
        <v>94</v>
      </c>
      <c r="N38" s="28" t="str">
        <f t="shared" si="7"/>
        <v>A</v>
      </c>
      <c r="O38" s="38">
        <v>1</v>
      </c>
      <c r="P38" s="28" t="str">
        <f t="shared" si="8"/>
        <v>Terampil pada pembuatan desain dan karya lukis 2D/3D</v>
      </c>
      <c r="Q38" s="40">
        <v>85</v>
      </c>
      <c r="R38" s="40"/>
      <c r="S38" s="18"/>
      <c r="T38" s="1">
        <v>85</v>
      </c>
      <c r="U38" s="1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91</v>
      </c>
      <c r="AG38" s="1">
        <v>97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53578</v>
      </c>
      <c r="C39" s="19" t="s">
        <v>147</v>
      </c>
      <c r="D39" s="18"/>
      <c r="E39" s="36">
        <f t="shared" si="0"/>
        <v>88</v>
      </c>
      <c r="F39" s="28" t="str">
        <f t="shared" si="1"/>
        <v>A</v>
      </c>
      <c r="G39" s="28">
        <f>IF((COUNTA(T12:AC12)&gt;0),(ROUND((AVERAGE(T39:AD39)),0)),"")</f>
        <v>88</v>
      </c>
      <c r="H39" s="28" t="str">
        <f t="shared" si="2"/>
        <v>A</v>
      </c>
      <c r="I39" s="38">
        <v>1</v>
      </c>
      <c r="J39" s="28" t="str">
        <f t="shared" si="3"/>
        <v>Menguasai tentang materi karya seni 2D ataupun 3D dan pameran</v>
      </c>
      <c r="K39" s="36">
        <f t="shared" si="4"/>
        <v>94</v>
      </c>
      <c r="L39" s="28" t="str">
        <f t="shared" si="5"/>
        <v>A</v>
      </c>
      <c r="M39" s="28">
        <f t="shared" si="6"/>
        <v>94</v>
      </c>
      <c r="N39" s="28" t="str">
        <f t="shared" si="7"/>
        <v>A</v>
      </c>
      <c r="O39" s="38">
        <v>1</v>
      </c>
      <c r="P39" s="28" t="str">
        <f t="shared" si="8"/>
        <v>Terampil pada pembuatan desain dan karya lukis 2D/3D</v>
      </c>
      <c r="Q39" s="40">
        <v>80</v>
      </c>
      <c r="R39" s="40"/>
      <c r="S39" s="18"/>
      <c r="T39" s="1">
        <v>88</v>
      </c>
      <c r="U39" s="1">
        <v>88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91</v>
      </c>
      <c r="AG39" s="1">
        <v>97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53593</v>
      </c>
      <c r="C40" s="19" t="s">
        <v>148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1</v>
      </c>
      <c r="J40" s="28" t="str">
        <f t="shared" si="3"/>
        <v>Menguasai tentang materi karya seni 2D ataupun 3D dan pameran</v>
      </c>
      <c r="K40" s="36">
        <f t="shared" si="4"/>
        <v>93.5</v>
      </c>
      <c r="L40" s="28" t="str">
        <f t="shared" si="5"/>
        <v>A</v>
      </c>
      <c r="M40" s="28">
        <f t="shared" si="6"/>
        <v>93.5</v>
      </c>
      <c r="N40" s="28" t="str">
        <f t="shared" si="7"/>
        <v>A</v>
      </c>
      <c r="O40" s="38">
        <v>1</v>
      </c>
      <c r="P40" s="28" t="str">
        <f t="shared" si="8"/>
        <v>Terampil pada pembuatan desain dan karya lukis 2D/3D</v>
      </c>
      <c r="Q40" s="40">
        <v>85</v>
      </c>
      <c r="R40" s="40"/>
      <c r="S40" s="18"/>
      <c r="T40" s="1">
        <v>80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95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53607</v>
      </c>
      <c r="C41" s="19" t="s">
        <v>149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1</v>
      </c>
      <c r="J41" s="28" t="str">
        <f t="shared" si="3"/>
        <v>Menguasai tentang materi karya seni 2D ataupun 3D dan pameran</v>
      </c>
      <c r="K41" s="36">
        <f t="shared" si="4"/>
        <v>94.5</v>
      </c>
      <c r="L41" s="28" t="str">
        <f t="shared" si="5"/>
        <v>A</v>
      </c>
      <c r="M41" s="28">
        <f t="shared" si="6"/>
        <v>94.5</v>
      </c>
      <c r="N41" s="28" t="str">
        <f t="shared" si="7"/>
        <v>A</v>
      </c>
      <c r="O41" s="38">
        <v>1</v>
      </c>
      <c r="P41" s="28" t="str">
        <f t="shared" si="8"/>
        <v>Terampil pada pembuatan desain dan karya lukis 2D/3D</v>
      </c>
      <c r="Q41" s="40">
        <v>88</v>
      </c>
      <c r="R41" s="40"/>
      <c r="S41" s="18"/>
      <c r="T41" s="1">
        <v>85</v>
      </c>
      <c r="U41" s="1">
        <v>85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94</v>
      </c>
      <c r="AG41" s="1">
        <v>95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53623</v>
      </c>
      <c r="C42" s="19" t="s">
        <v>150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1</v>
      </c>
      <c r="J42" s="28" t="str">
        <f t="shared" si="3"/>
        <v>Menguasai tentang materi karya seni 2D ataupun 3D dan pameran</v>
      </c>
      <c r="K42" s="36">
        <f t="shared" si="4"/>
        <v>94.5</v>
      </c>
      <c r="L42" s="28" t="str">
        <f t="shared" si="5"/>
        <v>A</v>
      </c>
      <c r="M42" s="28">
        <f t="shared" si="6"/>
        <v>94.5</v>
      </c>
      <c r="N42" s="28" t="str">
        <f t="shared" si="7"/>
        <v>A</v>
      </c>
      <c r="O42" s="38">
        <v>1</v>
      </c>
      <c r="P42" s="28" t="str">
        <f t="shared" si="8"/>
        <v>Terampil pada pembuatan desain dan karya lukis 2D/3D</v>
      </c>
      <c r="Q42" s="40">
        <v>80</v>
      </c>
      <c r="R42" s="40"/>
      <c r="S42" s="18"/>
      <c r="T42" s="1">
        <v>80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94</v>
      </c>
      <c r="AG42" s="1">
        <v>95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63304</v>
      </c>
      <c r="C43" s="19" t="s">
        <v>151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>Menguasai tentang materi karya seni 2D ataupun 3D dan pameran</v>
      </c>
      <c r="K43" s="36">
        <f t="shared" si="4"/>
        <v>92</v>
      </c>
      <c r="L43" s="28" t="str">
        <f t="shared" si="5"/>
        <v>A</v>
      </c>
      <c r="M43" s="28">
        <f t="shared" si="6"/>
        <v>92</v>
      </c>
      <c r="N43" s="28" t="str">
        <f t="shared" si="7"/>
        <v>A</v>
      </c>
      <c r="O43" s="38">
        <v>1</v>
      </c>
      <c r="P43" s="28" t="str">
        <f t="shared" si="8"/>
        <v>Terampil pada pembuatan desain dan karya lukis 2D/3D</v>
      </c>
      <c r="Q43" s="40">
        <v>85</v>
      </c>
      <c r="R43" s="40"/>
      <c r="S43" s="18"/>
      <c r="T43" s="1">
        <v>85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89</v>
      </c>
      <c r="AG43" s="1">
        <v>95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53638</v>
      </c>
      <c r="C44" s="19" t="s">
        <v>152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Menguasai tentang materi karya seni 2D ataupun 3D dan pameran</v>
      </c>
      <c r="K44" s="36">
        <f t="shared" si="4"/>
        <v>93</v>
      </c>
      <c r="L44" s="28" t="str">
        <f t="shared" si="5"/>
        <v>A</v>
      </c>
      <c r="M44" s="28">
        <f t="shared" si="6"/>
        <v>93</v>
      </c>
      <c r="N44" s="28" t="str">
        <f t="shared" si="7"/>
        <v>A</v>
      </c>
      <c r="O44" s="38">
        <v>1</v>
      </c>
      <c r="P44" s="28" t="str">
        <f t="shared" si="8"/>
        <v>Terampil pada pembuatan desain dan karya lukis 2D/3D</v>
      </c>
      <c r="Q44" s="40">
        <v>80</v>
      </c>
      <c r="R44" s="40"/>
      <c r="S44" s="18"/>
      <c r="T44" s="1">
        <v>85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91</v>
      </c>
      <c r="AG44" s="1">
        <v>95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53652</v>
      </c>
      <c r="C45" s="19" t="s">
        <v>153</v>
      </c>
      <c r="D45" s="18"/>
      <c r="E45" s="36">
        <f t="shared" si="0"/>
        <v>88</v>
      </c>
      <c r="F45" s="28" t="str">
        <f t="shared" si="1"/>
        <v>A</v>
      </c>
      <c r="G45" s="28">
        <f>IF((COUNTA(T12:AC12)&gt;0),(ROUND((AVERAGE(T45:AD45)),0)),"")</f>
        <v>88</v>
      </c>
      <c r="H45" s="28" t="str">
        <f t="shared" si="2"/>
        <v>A</v>
      </c>
      <c r="I45" s="38">
        <v>1</v>
      </c>
      <c r="J45" s="28" t="str">
        <f t="shared" si="3"/>
        <v>Menguasai tentang materi karya seni 2D ataupun 3D dan pameran</v>
      </c>
      <c r="K45" s="36">
        <f t="shared" si="4"/>
        <v>91.5</v>
      </c>
      <c r="L45" s="28" t="str">
        <f t="shared" si="5"/>
        <v>A</v>
      </c>
      <c r="M45" s="28">
        <f t="shared" si="6"/>
        <v>91.5</v>
      </c>
      <c r="N45" s="28" t="str">
        <f t="shared" si="7"/>
        <v>A</v>
      </c>
      <c r="O45" s="38">
        <v>1</v>
      </c>
      <c r="P45" s="28" t="str">
        <f t="shared" si="8"/>
        <v>Terampil pada pembuatan desain dan karya lukis 2D/3D</v>
      </c>
      <c r="Q45" s="40">
        <v>85</v>
      </c>
      <c r="R45" s="40"/>
      <c r="S45" s="18"/>
      <c r="T45" s="1">
        <v>88</v>
      </c>
      <c r="U45" s="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95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53668</v>
      </c>
      <c r="C46" s="19" t="s">
        <v>154</v>
      </c>
      <c r="D46" s="18"/>
      <c r="E46" s="36">
        <f t="shared" si="0"/>
        <v>88</v>
      </c>
      <c r="F46" s="28" t="str">
        <f t="shared" si="1"/>
        <v>A</v>
      </c>
      <c r="G46" s="28">
        <f>IF((COUNTA(T12:AC12)&gt;0),(ROUND((AVERAGE(T46:AD46)),0)),"")</f>
        <v>88</v>
      </c>
      <c r="H46" s="28" t="str">
        <f t="shared" si="2"/>
        <v>A</v>
      </c>
      <c r="I46" s="38">
        <v>1</v>
      </c>
      <c r="J46" s="28" t="str">
        <f t="shared" si="3"/>
        <v>Menguasai tentang materi karya seni 2D ataupun 3D dan pameran</v>
      </c>
      <c r="K46" s="36">
        <f t="shared" si="4"/>
        <v>94.5</v>
      </c>
      <c r="L46" s="28" t="str">
        <f t="shared" si="5"/>
        <v>A</v>
      </c>
      <c r="M46" s="28">
        <f t="shared" si="6"/>
        <v>94.5</v>
      </c>
      <c r="N46" s="28" t="str">
        <f t="shared" si="7"/>
        <v>A</v>
      </c>
      <c r="O46" s="38">
        <v>1</v>
      </c>
      <c r="P46" s="28" t="str">
        <f t="shared" si="8"/>
        <v>Terampil pada pembuatan desain dan karya lukis 2D/3D</v>
      </c>
      <c r="Q46" s="40">
        <v>85</v>
      </c>
      <c r="R46" s="40"/>
      <c r="S46" s="18"/>
      <c r="T46" s="1">
        <v>88</v>
      </c>
      <c r="U46" s="1">
        <v>88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94</v>
      </c>
      <c r="AG46" s="1">
        <v>95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53682</v>
      </c>
      <c r="C47" s="19" t="s">
        <v>155</v>
      </c>
      <c r="D47" s="18"/>
      <c r="E47" s="36">
        <f t="shared" si="0"/>
        <v>85</v>
      </c>
      <c r="F47" s="28" t="str">
        <f t="shared" si="1"/>
        <v>A</v>
      </c>
      <c r="G47" s="28">
        <f>IF((COUNTA(T12:AC12)&gt;0),(ROUND((AVERAGE(T47:AD47)),0)),"")</f>
        <v>85</v>
      </c>
      <c r="H47" s="28" t="str">
        <f t="shared" si="2"/>
        <v>A</v>
      </c>
      <c r="I47" s="38">
        <v>1</v>
      </c>
      <c r="J47" s="28" t="str">
        <f t="shared" si="3"/>
        <v>Menguasai tentang materi karya seni 2D ataupun 3D dan pameran</v>
      </c>
      <c r="K47" s="36">
        <f t="shared" si="4"/>
        <v>92</v>
      </c>
      <c r="L47" s="28" t="str">
        <f t="shared" si="5"/>
        <v>A</v>
      </c>
      <c r="M47" s="28">
        <f t="shared" si="6"/>
        <v>92</v>
      </c>
      <c r="N47" s="28" t="str">
        <f t="shared" si="7"/>
        <v>A</v>
      </c>
      <c r="O47" s="38">
        <v>1</v>
      </c>
      <c r="P47" s="28" t="str">
        <f t="shared" si="8"/>
        <v>Terampil pada pembuatan desain dan karya lukis 2D/3D</v>
      </c>
      <c r="Q47" s="40">
        <v>88</v>
      </c>
      <c r="R47" s="40"/>
      <c r="S47" s="18"/>
      <c r="T47" s="1">
        <v>85</v>
      </c>
      <c r="U47" s="1">
        <v>85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89</v>
      </c>
      <c r="AG47" s="1">
        <v>95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53698</v>
      </c>
      <c r="C11" s="19" t="s">
        <v>157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Menguasai tentang materi karya seni 2D ataupun 3D dan pameran</v>
      </c>
      <c r="K11" s="36">
        <f t="shared" ref="K11:K50" si="4">IF((COUNTA(AF11:AO11)&gt;0),AVERAGE(AF11:AO11),"")</f>
        <v>94.5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94.5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pada pembuatan desain dan karya lukis 2D/3D</v>
      </c>
      <c r="Q11" s="40">
        <v>88</v>
      </c>
      <c r="R11" s="40"/>
      <c r="S11" s="18"/>
      <c r="T11" s="1">
        <v>80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94</v>
      </c>
      <c r="AG11" s="1">
        <v>95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53713</v>
      </c>
      <c r="C12" s="19" t="s">
        <v>158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1</v>
      </c>
      <c r="J12" s="28" t="str">
        <f t="shared" si="3"/>
        <v>Menguasai tentang materi karya seni 2D ataupun 3D dan pameran</v>
      </c>
      <c r="K12" s="36">
        <f t="shared" si="4"/>
        <v>94</v>
      </c>
      <c r="L12" s="28" t="str">
        <f t="shared" si="5"/>
        <v>A</v>
      </c>
      <c r="M12" s="28">
        <f t="shared" si="6"/>
        <v>94</v>
      </c>
      <c r="N12" s="28" t="str">
        <f t="shared" si="7"/>
        <v>A</v>
      </c>
      <c r="O12" s="38">
        <v>1</v>
      </c>
      <c r="P12" s="28" t="str">
        <f t="shared" si="8"/>
        <v>Terampil pada pembuatan desain dan karya lukis 2D/3D</v>
      </c>
      <c r="Q12" s="40">
        <v>80</v>
      </c>
      <c r="R12" s="40"/>
      <c r="S12" s="18"/>
      <c r="T12" s="1">
        <v>80</v>
      </c>
      <c r="U12" s="1">
        <v>85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93</v>
      </c>
      <c r="AG12" s="1">
        <v>95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53728</v>
      </c>
      <c r="C13" s="19" t="s">
        <v>159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1</v>
      </c>
      <c r="J13" s="28" t="str">
        <f t="shared" si="3"/>
        <v>Menguasai tentang materi karya seni 2D ataupun 3D dan pameran</v>
      </c>
      <c r="K13" s="36">
        <f t="shared" si="4"/>
        <v>94.5</v>
      </c>
      <c r="L13" s="28" t="str">
        <f t="shared" si="5"/>
        <v>A</v>
      </c>
      <c r="M13" s="28">
        <f t="shared" si="6"/>
        <v>94.5</v>
      </c>
      <c r="N13" s="28" t="str">
        <f t="shared" si="7"/>
        <v>A</v>
      </c>
      <c r="O13" s="38">
        <v>1</v>
      </c>
      <c r="P13" s="28" t="str">
        <f t="shared" si="8"/>
        <v>Terampil pada pembuatan desain dan karya lukis 2D/3D</v>
      </c>
      <c r="Q13" s="40">
        <v>85</v>
      </c>
      <c r="R13" s="40"/>
      <c r="S13" s="18"/>
      <c r="T13" s="1">
        <v>80</v>
      </c>
      <c r="U13" s="1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94</v>
      </c>
      <c r="AG13" s="1">
        <v>95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345</v>
      </c>
      <c r="FJ13" s="42">
        <v>17901</v>
      </c>
      <c r="FK13" s="42">
        <v>17911</v>
      </c>
    </row>
    <row r="14" spans="1:167" x14ac:dyDescent="0.25">
      <c r="A14" s="19">
        <v>4</v>
      </c>
      <c r="B14" s="19">
        <v>53743</v>
      </c>
      <c r="C14" s="19" t="s">
        <v>160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Menguasai tentang materi karya seni 2D ataupun 3D dan pameran</v>
      </c>
      <c r="K14" s="36">
        <f t="shared" si="4"/>
        <v>94</v>
      </c>
      <c r="L14" s="28" t="str">
        <f t="shared" si="5"/>
        <v>A</v>
      </c>
      <c r="M14" s="28">
        <f t="shared" si="6"/>
        <v>94</v>
      </c>
      <c r="N14" s="28" t="str">
        <f t="shared" si="7"/>
        <v>A</v>
      </c>
      <c r="O14" s="38">
        <v>1</v>
      </c>
      <c r="P14" s="28" t="str">
        <f t="shared" si="8"/>
        <v>Terampil pada pembuatan desain dan karya lukis 2D/3D</v>
      </c>
      <c r="Q14" s="40">
        <v>80</v>
      </c>
      <c r="R14" s="40"/>
      <c r="S14" s="18"/>
      <c r="T14" s="1">
        <v>80</v>
      </c>
      <c r="U14" s="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93</v>
      </c>
      <c r="AG14" s="1">
        <v>95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53758</v>
      </c>
      <c r="C15" s="19" t="s">
        <v>161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1</v>
      </c>
      <c r="J15" s="28" t="str">
        <f t="shared" si="3"/>
        <v>Menguasai tentang materi karya seni 2D ataupun 3D dan pameran</v>
      </c>
      <c r="K15" s="36">
        <f t="shared" si="4"/>
        <v>94</v>
      </c>
      <c r="L15" s="28" t="str">
        <f t="shared" si="5"/>
        <v>A</v>
      </c>
      <c r="M15" s="28">
        <f t="shared" si="6"/>
        <v>94</v>
      </c>
      <c r="N15" s="28" t="str">
        <f t="shared" si="7"/>
        <v>A</v>
      </c>
      <c r="O15" s="38">
        <v>1</v>
      </c>
      <c r="P15" s="28" t="str">
        <f t="shared" si="8"/>
        <v>Terampil pada pembuatan desain dan karya lukis 2D/3D</v>
      </c>
      <c r="Q15" s="40">
        <v>85</v>
      </c>
      <c r="R15" s="40"/>
      <c r="S15" s="18"/>
      <c r="T15" s="1">
        <v>80</v>
      </c>
      <c r="U15" s="1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93</v>
      </c>
      <c r="AG15" s="1">
        <v>95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346</v>
      </c>
      <c r="FJ15" s="42">
        <v>17902</v>
      </c>
      <c r="FK15" s="42">
        <v>17912</v>
      </c>
    </row>
    <row r="16" spans="1:167" x14ac:dyDescent="0.25">
      <c r="A16" s="19">
        <v>6</v>
      </c>
      <c r="B16" s="19">
        <v>53773</v>
      </c>
      <c r="C16" s="19" t="s">
        <v>162</v>
      </c>
      <c r="D16" s="18"/>
      <c r="E16" s="36">
        <f t="shared" si="0"/>
        <v>84</v>
      </c>
      <c r="F16" s="28" t="str">
        <f t="shared" si="1"/>
        <v>B</v>
      </c>
      <c r="G16" s="28">
        <f>IF((COUNTA(T12:AC12)&gt;0),(ROUND((AVERAGE(T16:AD16)),0)),"")</f>
        <v>84</v>
      </c>
      <c r="H16" s="28" t="str">
        <f t="shared" si="2"/>
        <v>B</v>
      </c>
      <c r="I16" s="38">
        <v>1</v>
      </c>
      <c r="J16" s="28" t="str">
        <f t="shared" si="3"/>
        <v>Menguasai tentang materi karya seni 2D ataupun 3D dan pameran</v>
      </c>
      <c r="K16" s="36">
        <f t="shared" si="4"/>
        <v>94.5</v>
      </c>
      <c r="L16" s="28" t="str">
        <f t="shared" si="5"/>
        <v>A</v>
      </c>
      <c r="M16" s="28">
        <f t="shared" si="6"/>
        <v>94.5</v>
      </c>
      <c r="N16" s="28" t="str">
        <f t="shared" si="7"/>
        <v>A</v>
      </c>
      <c r="O16" s="38">
        <v>1</v>
      </c>
      <c r="P16" s="28" t="str">
        <f t="shared" si="8"/>
        <v>Terampil pada pembuatan desain dan karya lukis 2D/3D</v>
      </c>
      <c r="Q16" s="40">
        <v>88</v>
      </c>
      <c r="R16" s="40"/>
      <c r="S16" s="18"/>
      <c r="T16" s="1">
        <v>80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94</v>
      </c>
      <c r="AG16" s="1">
        <v>95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53788</v>
      </c>
      <c r="C17" s="19" t="s">
        <v>163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1</v>
      </c>
      <c r="J17" s="28" t="str">
        <f t="shared" si="3"/>
        <v>Menguasai tentang materi karya seni 2D ataupun 3D dan pameran</v>
      </c>
      <c r="K17" s="36">
        <f t="shared" si="4"/>
        <v>90.5</v>
      </c>
      <c r="L17" s="28" t="str">
        <f t="shared" si="5"/>
        <v>A</v>
      </c>
      <c r="M17" s="28">
        <f t="shared" si="6"/>
        <v>90.5</v>
      </c>
      <c r="N17" s="28" t="str">
        <f t="shared" si="7"/>
        <v>A</v>
      </c>
      <c r="O17" s="38">
        <v>1</v>
      </c>
      <c r="P17" s="28" t="str">
        <f t="shared" si="8"/>
        <v>Terampil pada pembuatan desain dan karya lukis 2D/3D</v>
      </c>
      <c r="Q17" s="40">
        <v>88</v>
      </c>
      <c r="R17" s="40"/>
      <c r="S17" s="18"/>
      <c r="T17" s="1">
        <v>80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95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347</v>
      </c>
      <c r="FJ17" s="42">
        <v>17903</v>
      </c>
      <c r="FK17" s="42">
        <v>17913</v>
      </c>
    </row>
    <row r="18" spans="1:167" x14ac:dyDescent="0.25">
      <c r="A18" s="19">
        <v>8</v>
      </c>
      <c r="B18" s="19">
        <v>53803</v>
      </c>
      <c r="C18" s="19" t="s">
        <v>164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1</v>
      </c>
      <c r="J18" s="28" t="str">
        <f t="shared" si="3"/>
        <v>Menguasai tentang materi karya seni 2D ataupun 3D dan pameran</v>
      </c>
      <c r="K18" s="36">
        <f t="shared" si="4"/>
        <v>94.5</v>
      </c>
      <c r="L18" s="28" t="str">
        <f t="shared" si="5"/>
        <v>A</v>
      </c>
      <c r="M18" s="28">
        <f t="shared" si="6"/>
        <v>94.5</v>
      </c>
      <c r="N18" s="28" t="str">
        <f t="shared" si="7"/>
        <v>A</v>
      </c>
      <c r="O18" s="38">
        <v>1</v>
      </c>
      <c r="P18" s="28" t="str">
        <f t="shared" si="8"/>
        <v>Terampil pada pembuatan desain dan karya lukis 2D/3D</v>
      </c>
      <c r="Q18" s="40">
        <v>80</v>
      </c>
      <c r="R18" s="40"/>
      <c r="S18" s="18"/>
      <c r="T18" s="1">
        <v>80</v>
      </c>
      <c r="U18" s="1">
        <v>88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94</v>
      </c>
      <c r="AG18" s="1">
        <v>95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53817</v>
      </c>
      <c r="C19" s="19" t="s">
        <v>165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1</v>
      </c>
      <c r="J19" s="28" t="str">
        <f t="shared" si="3"/>
        <v>Menguasai tentang materi karya seni 2D ataupun 3D dan pameran</v>
      </c>
      <c r="K19" s="36">
        <f t="shared" si="4"/>
        <v>87</v>
      </c>
      <c r="L19" s="28" t="str">
        <f t="shared" si="5"/>
        <v>A</v>
      </c>
      <c r="M19" s="28">
        <f t="shared" si="6"/>
        <v>87</v>
      </c>
      <c r="N19" s="28" t="str">
        <f t="shared" si="7"/>
        <v>A</v>
      </c>
      <c r="O19" s="38">
        <v>1</v>
      </c>
      <c r="P19" s="28" t="str">
        <f t="shared" si="8"/>
        <v>Terampil pada pembuatan desain dan karya lukis 2D/3D</v>
      </c>
      <c r="Q19" s="40">
        <v>85</v>
      </c>
      <c r="R19" s="40"/>
      <c r="S19" s="18"/>
      <c r="T19" s="1">
        <v>80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95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77</v>
      </c>
      <c r="FI19" s="44" t="s">
        <v>348</v>
      </c>
      <c r="FJ19" s="42">
        <v>17904</v>
      </c>
      <c r="FK19" s="42">
        <v>17914</v>
      </c>
    </row>
    <row r="20" spans="1:167" x14ac:dyDescent="0.25">
      <c r="A20" s="19">
        <v>10</v>
      </c>
      <c r="B20" s="19">
        <v>53833</v>
      </c>
      <c r="C20" s="19" t="s">
        <v>166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1</v>
      </c>
      <c r="J20" s="28" t="str">
        <f t="shared" si="3"/>
        <v>Menguasai tentang materi karya seni 2D ataupun 3D dan pameran</v>
      </c>
      <c r="K20" s="36">
        <f t="shared" si="4"/>
        <v>94.5</v>
      </c>
      <c r="L20" s="28" t="str">
        <f t="shared" si="5"/>
        <v>A</v>
      </c>
      <c r="M20" s="28">
        <f t="shared" si="6"/>
        <v>94.5</v>
      </c>
      <c r="N20" s="28" t="str">
        <f t="shared" si="7"/>
        <v>A</v>
      </c>
      <c r="O20" s="38">
        <v>1</v>
      </c>
      <c r="P20" s="28" t="str">
        <f t="shared" si="8"/>
        <v>Terampil pada pembuatan desain dan karya lukis 2D/3D</v>
      </c>
      <c r="Q20" s="40">
        <v>80</v>
      </c>
      <c r="R20" s="40"/>
      <c r="S20" s="18"/>
      <c r="T20" s="1">
        <v>88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94</v>
      </c>
      <c r="AG20" s="1">
        <v>95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53848</v>
      </c>
      <c r="C21" s="19" t="s">
        <v>167</v>
      </c>
      <c r="D21" s="18"/>
      <c r="E21" s="36">
        <f t="shared" si="0"/>
        <v>87</v>
      </c>
      <c r="F21" s="28" t="str">
        <f t="shared" si="1"/>
        <v>A</v>
      </c>
      <c r="G21" s="28">
        <f>IF((COUNTA(T12:AC12)&gt;0),(ROUND((AVERAGE(T21:AD21)),0)),"")</f>
        <v>87</v>
      </c>
      <c r="H21" s="28" t="str">
        <f t="shared" si="2"/>
        <v>A</v>
      </c>
      <c r="I21" s="38">
        <v>1</v>
      </c>
      <c r="J21" s="28" t="str">
        <f t="shared" si="3"/>
        <v>Menguasai tentang materi karya seni 2D ataupun 3D dan pameran</v>
      </c>
      <c r="K21" s="36">
        <f t="shared" si="4"/>
        <v>94</v>
      </c>
      <c r="L21" s="28" t="str">
        <f t="shared" si="5"/>
        <v>A</v>
      </c>
      <c r="M21" s="28">
        <f t="shared" si="6"/>
        <v>94</v>
      </c>
      <c r="N21" s="28" t="str">
        <f t="shared" si="7"/>
        <v>A</v>
      </c>
      <c r="O21" s="38">
        <v>1</v>
      </c>
      <c r="P21" s="28" t="str">
        <f t="shared" si="8"/>
        <v>Terampil pada pembuatan desain dan karya lukis 2D/3D</v>
      </c>
      <c r="Q21" s="40">
        <v>85</v>
      </c>
      <c r="R21" s="40"/>
      <c r="S21" s="18"/>
      <c r="T21" s="1">
        <v>85</v>
      </c>
      <c r="U21" s="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93</v>
      </c>
      <c r="AG21" s="1">
        <v>95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17905</v>
      </c>
      <c r="FK21" s="42">
        <v>17915</v>
      </c>
    </row>
    <row r="22" spans="1:167" x14ac:dyDescent="0.25">
      <c r="A22" s="19">
        <v>12</v>
      </c>
      <c r="B22" s="19">
        <v>53863</v>
      </c>
      <c r="C22" s="19" t="s">
        <v>168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1</v>
      </c>
      <c r="J22" s="28" t="str">
        <f t="shared" si="3"/>
        <v>Menguasai tentang materi karya seni 2D ataupun 3D dan pameran</v>
      </c>
      <c r="K22" s="36">
        <f t="shared" si="4"/>
        <v>94.5</v>
      </c>
      <c r="L22" s="28" t="str">
        <f t="shared" si="5"/>
        <v>A</v>
      </c>
      <c r="M22" s="28">
        <f t="shared" si="6"/>
        <v>94.5</v>
      </c>
      <c r="N22" s="28" t="str">
        <f t="shared" si="7"/>
        <v>A</v>
      </c>
      <c r="O22" s="38">
        <v>1</v>
      </c>
      <c r="P22" s="28" t="str">
        <f t="shared" si="8"/>
        <v>Terampil pada pembuatan desain dan karya lukis 2D/3D</v>
      </c>
      <c r="Q22" s="40">
        <v>88</v>
      </c>
      <c r="R22" s="40"/>
      <c r="S22" s="18"/>
      <c r="T22" s="1">
        <v>80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94</v>
      </c>
      <c r="AG22" s="1">
        <v>95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54238</v>
      </c>
      <c r="C23" s="19" t="s">
        <v>169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1</v>
      </c>
      <c r="J23" s="28" t="str">
        <f t="shared" si="3"/>
        <v>Menguasai tentang materi karya seni 2D ataupun 3D dan pameran</v>
      </c>
      <c r="K23" s="36">
        <f t="shared" si="4"/>
        <v>94</v>
      </c>
      <c r="L23" s="28" t="str">
        <f t="shared" si="5"/>
        <v>A</v>
      </c>
      <c r="M23" s="28">
        <f t="shared" si="6"/>
        <v>94</v>
      </c>
      <c r="N23" s="28" t="str">
        <f t="shared" si="7"/>
        <v>A</v>
      </c>
      <c r="O23" s="38">
        <v>1</v>
      </c>
      <c r="P23" s="28" t="str">
        <f t="shared" si="8"/>
        <v>Terampil pada pembuatan desain dan karya lukis 2D/3D</v>
      </c>
      <c r="Q23" s="40">
        <v>80</v>
      </c>
      <c r="R23" s="40"/>
      <c r="S23" s="18"/>
      <c r="T23" s="1">
        <v>80</v>
      </c>
      <c r="U23" s="1">
        <v>85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93</v>
      </c>
      <c r="AG23" s="1">
        <v>95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17906</v>
      </c>
      <c r="FK23" s="42">
        <v>17916</v>
      </c>
    </row>
    <row r="24" spans="1:167" x14ac:dyDescent="0.25">
      <c r="A24" s="19">
        <v>14</v>
      </c>
      <c r="B24" s="19">
        <v>53878</v>
      </c>
      <c r="C24" s="19" t="s">
        <v>170</v>
      </c>
      <c r="D24" s="18"/>
      <c r="E24" s="36">
        <f t="shared" si="0"/>
        <v>87</v>
      </c>
      <c r="F24" s="28" t="str">
        <f t="shared" si="1"/>
        <v>A</v>
      </c>
      <c r="G24" s="28">
        <f>IF((COUNTA(T12:AC12)&gt;0),(ROUND((AVERAGE(T24:AD24)),0)),"")</f>
        <v>87</v>
      </c>
      <c r="H24" s="28" t="str">
        <f t="shared" si="2"/>
        <v>A</v>
      </c>
      <c r="I24" s="38">
        <v>1</v>
      </c>
      <c r="J24" s="28" t="str">
        <f t="shared" si="3"/>
        <v>Menguasai tentang materi karya seni 2D ataupun 3D dan pameran</v>
      </c>
      <c r="K24" s="36">
        <f t="shared" si="4"/>
        <v>94</v>
      </c>
      <c r="L24" s="28" t="str">
        <f t="shared" si="5"/>
        <v>A</v>
      </c>
      <c r="M24" s="28">
        <f t="shared" si="6"/>
        <v>94</v>
      </c>
      <c r="N24" s="28" t="str">
        <f t="shared" si="7"/>
        <v>A</v>
      </c>
      <c r="O24" s="38">
        <v>1</v>
      </c>
      <c r="P24" s="28" t="str">
        <f t="shared" si="8"/>
        <v>Terampil pada pembuatan desain dan karya lukis 2D/3D</v>
      </c>
      <c r="Q24" s="40">
        <v>85</v>
      </c>
      <c r="R24" s="40"/>
      <c r="S24" s="18"/>
      <c r="T24" s="1">
        <v>85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93</v>
      </c>
      <c r="AG24" s="1">
        <v>95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53893</v>
      </c>
      <c r="C25" s="19" t="s">
        <v>171</v>
      </c>
      <c r="D25" s="18"/>
      <c r="E25" s="36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8">
        <v>1</v>
      </c>
      <c r="J25" s="28" t="str">
        <f t="shared" si="3"/>
        <v>Menguasai tentang materi karya seni 2D ataupun 3D dan pameran</v>
      </c>
      <c r="K25" s="36">
        <f t="shared" si="4"/>
        <v>94.5</v>
      </c>
      <c r="L25" s="28" t="str">
        <f t="shared" si="5"/>
        <v>A</v>
      </c>
      <c r="M25" s="28">
        <f t="shared" si="6"/>
        <v>94.5</v>
      </c>
      <c r="N25" s="28" t="str">
        <f t="shared" si="7"/>
        <v>A</v>
      </c>
      <c r="O25" s="38">
        <v>1</v>
      </c>
      <c r="P25" s="28" t="str">
        <f t="shared" si="8"/>
        <v>Terampil pada pembuatan desain dan karya lukis 2D/3D</v>
      </c>
      <c r="Q25" s="40">
        <v>80</v>
      </c>
      <c r="R25" s="40"/>
      <c r="S25" s="18"/>
      <c r="T25" s="1">
        <v>85</v>
      </c>
      <c r="U25" s="1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94</v>
      </c>
      <c r="AG25" s="1">
        <v>95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17907</v>
      </c>
      <c r="FK25" s="42">
        <v>17917</v>
      </c>
    </row>
    <row r="26" spans="1:167" x14ac:dyDescent="0.25">
      <c r="A26" s="19">
        <v>16</v>
      </c>
      <c r="B26" s="19">
        <v>53908</v>
      </c>
      <c r="C26" s="19" t="s">
        <v>172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1</v>
      </c>
      <c r="J26" s="28" t="str">
        <f t="shared" si="3"/>
        <v>Menguasai tentang materi karya seni 2D ataupun 3D dan pameran</v>
      </c>
      <c r="K26" s="36">
        <f t="shared" si="4"/>
        <v>90.5</v>
      </c>
      <c r="L26" s="28" t="str">
        <f t="shared" si="5"/>
        <v>A</v>
      </c>
      <c r="M26" s="28">
        <f t="shared" si="6"/>
        <v>90.5</v>
      </c>
      <c r="N26" s="28" t="str">
        <f t="shared" si="7"/>
        <v>A</v>
      </c>
      <c r="O26" s="38">
        <v>1</v>
      </c>
      <c r="P26" s="28" t="str">
        <f t="shared" si="8"/>
        <v>Terampil pada pembuatan desain dan karya lukis 2D/3D</v>
      </c>
      <c r="Q26" s="40">
        <v>85</v>
      </c>
      <c r="R26" s="40"/>
      <c r="S26" s="18"/>
      <c r="T26" s="1">
        <v>80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95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53923</v>
      </c>
      <c r="C27" s="19" t="s">
        <v>173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1</v>
      </c>
      <c r="J27" s="28" t="str">
        <f t="shared" si="3"/>
        <v>Menguasai tentang materi karya seni 2D ataupun 3D dan pameran</v>
      </c>
      <c r="K27" s="36">
        <f t="shared" si="4"/>
        <v>94.5</v>
      </c>
      <c r="L27" s="28" t="str">
        <f t="shared" si="5"/>
        <v>A</v>
      </c>
      <c r="M27" s="28">
        <f t="shared" si="6"/>
        <v>94.5</v>
      </c>
      <c r="N27" s="28" t="str">
        <f t="shared" si="7"/>
        <v>A</v>
      </c>
      <c r="O27" s="38">
        <v>1</v>
      </c>
      <c r="P27" s="28" t="str">
        <f t="shared" si="8"/>
        <v>Terampil pada pembuatan desain dan karya lukis 2D/3D</v>
      </c>
      <c r="Q27" s="40">
        <v>85</v>
      </c>
      <c r="R27" s="40"/>
      <c r="S27" s="18"/>
      <c r="T27" s="1">
        <v>80</v>
      </c>
      <c r="U27" s="1">
        <v>88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94</v>
      </c>
      <c r="AG27" s="1">
        <v>95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17908</v>
      </c>
      <c r="FK27" s="42">
        <v>17918</v>
      </c>
    </row>
    <row r="28" spans="1:167" x14ac:dyDescent="0.25">
      <c r="A28" s="19">
        <v>18</v>
      </c>
      <c r="B28" s="19">
        <v>53938</v>
      </c>
      <c r="C28" s="19" t="s">
        <v>174</v>
      </c>
      <c r="D28" s="18"/>
      <c r="E28" s="36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8">
        <v>1</v>
      </c>
      <c r="J28" s="28" t="str">
        <f t="shared" si="3"/>
        <v>Menguasai tentang materi karya seni 2D ataupun 3D dan pameran</v>
      </c>
      <c r="K28" s="36">
        <f t="shared" si="4"/>
        <v>87</v>
      </c>
      <c r="L28" s="28" t="str">
        <f t="shared" si="5"/>
        <v>A</v>
      </c>
      <c r="M28" s="28">
        <f t="shared" si="6"/>
        <v>87</v>
      </c>
      <c r="N28" s="28" t="str">
        <f t="shared" si="7"/>
        <v>A</v>
      </c>
      <c r="O28" s="38">
        <v>1</v>
      </c>
      <c r="P28" s="28" t="str">
        <f t="shared" si="8"/>
        <v>Terampil pada pembuatan desain dan karya lukis 2D/3D</v>
      </c>
      <c r="Q28" s="40">
        <v>80</v>
      </c>
      <c r="R28" s="40"/>
      <c r="S28" s="18"/>
      <c r="T28" s="1">
        <v>85</v>
      </c>
      <c r="U28" s="1">
        <v>88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95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53953</v>
      </c>
      <c r="C29" s="19" t="s">
        <v>175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1</v>
      </c>
      <c r="J29" s="28" t="str">
        <f t="shared" si="3"/>
        <v>Menguasai tentang materi karya seni 2D ataupun 3D dan pameran</v>
      </c>
      <c r="K29" s="36">
        <f t="shared" si="4"/>
        <v>87.5</v>
      </c>
      <c r="L29" s="28" t="str">
        <f t="shared" si="5"/>
        <v>A</v>
      </c>
      <c r="M29" s="28">
        <f t="shared" si="6"/>
        <v>87.5</v>
      </c>
      <c r="N29" s="28" t="str">
        <f t="shared" si="7"/>
        <v>A</v>
      </c>
      <c r="O29" s="38">
        <v>1</v>
      </c>
      <c r="P29" s="28" t="str">
        <f t="shared" si="8"/>
        <v>Terampil pada pembuatan desain dan karya lukis 2D/3D</v>
      </c>
      <c r="Q29" s="40">
        <v>85</v>
      </c>
      <c r="R29" s="40"/>
      <c r="S29" s="18"/>
      <c r="T29" s="1">
        <v>80</v>
      </c>
      <c r="U29" s="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95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17909</v>
      </c>
      <c r="FK29" s="42">
        <v>17919</v>
      </c>
    </row>
    <row r="30" spans="1:167" x14ac:dyDescent="0.25">
      <c r="A30" s="19">
        <v>20</v>
      </c>
      <c r="B30" s="19">
        <v>53968</v>
      </c>
      <c r="C30" s="19" t="s">
        <v>176</v>
      </c>
      <c r="D30" s="18"/>
      <c r="E30" s="36">
        <f t="shared" si="0"/>
        <v>84</v>
      </c>
      <c r="F30" s="28" t="str">
        <f t="shared" si="1"/>
        <v>B</v>
      </c>
      <c r="G30" s="28">
        <f>IF((COUNTA(T12:AC12)&gt;0),(ROUND((AVERAGE(T30:AD30)),0)),"")</f>
        <v>84</v>
      </c>
      <c r="H30" s="28" t="str">
        <f t="shared" si="2"/>
        <v>B</v>
      </c>
      <c r="I30" s="38">
        <v>1</v>
      </c>
      <c r="J30" s="28" t="str">
        <f t="shared" si="3"/>
        <v>Menguasai tentang materi karya seni 2D ataupun 3D dan pameran</v>
      </c>
      <c r="K30" s="36">
        <f t="shared" si="4"/>
        <v>93</v>
      </c>
      <c r="L30" s="28" t="str">
        <f t="shared" si="5"/>
        <v>A</v>
      </c>
      <c r="M30" s="28">
        <f t="shared" si="6"/>
        <v>93</v>
      </c>
      <c r="N30" s="28" t="str">
        <f t="shared" si="7"/>
        <v>A</v>
      </c>
      <c r="O30" s="38">
        <v>1</v>
      </c>
      <c r="P30" s="28" t="str">
        <f t="shared" si="8"/>
        <v>Terampil pada pembuatan desain dan karya lukis 2D/3D</v>
      </c>
      <c r="Q30" s="40">
        <v>88</v>
      </c>
      <c r="R30" s="40"/>
      <c r="S30" s="18"/>
      <c r="T30" s="1">
        <v>80</v>
      </c>
      <c r="U30" s="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91</v>
      </c>
      <c r="AG30" s="1">
        <v>95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53983</v>
      </c>
      <c r="C31" s="19" t="s">
        <v>177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1</v>
      </c>
      <c r="J31" s="28" t="str">
        <f t="shared" si="3"/>
        <v>Menguasai tentang materi karya seni 2D ataupun 3D dan pameran</v>
      </c>
      <c r="K31" s="36">
        <f t="shared" si="4"/>
        <v>88</v>
      </c>
      <c r="L31" s="28" t="str">
        <f t="shared" si="5"/>
        <v>A</v>
      </c>
      <c r="M31" s="28">
        <f t="shared" si="6"/>
        <v>88</v>
      </c>
      <c r="N31" s="28" t="str">
        <f t="shared" si="7"/>
        <v>A</v>
      </c>
      <c r="O31" s="38">
        <v>1</v>
      </c>
      <c r="P31" s="28" t="str">
        <f t="shared" si="8"/>
        <v>Terampil pada pembuatan desain dan karya lukis 2D/3D</v>
      </c>
      <c r="Q31" s="40">
        <v>88</v>
      </c>
      <c r="R31" s="40"/>
      <c r="S31" s="18"/>
      <c r="T31" s="1">
        <v>80</v>
      </c>
      <c r="U31" s="1">
        <v>80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95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17910</v>
      </c>
      <c r="FK31" s="42">
        <v>17920</v>
      </c>
    </row>
    <row r="32" spans="1:167" x14ac:dyDescent="0.25">
      <c r="A32" s="19">
        <v>22</v>
      </c>
      <c r="B32" s="19">
        <v>54253</v>
      </c>
      <c r="C32" s="19" t="s">
        <v>178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1</v>
      </c>
      <c r="J32" s="28" t="str">
        <f t="shared" si="3"/>
        <v>Menguasai tentang materi karya seni 2D ataupun 3D dan pameran</v>
      </c>
      <c r="K32" s="36">
        <f t="shared" si="4"/>
        <v>94.5</v>
      </c>
      <c r="L32" s="28" t="str">
        <f t="shared" si="5"/>
        <v>A</v>
      </c>
      <c r="M32" s="28">
        <f t="shared" si="6"/>
        <v>94.5</v>
      </c>
      <c r="N32" s="28" t="str">
        <f t="shared" si="7"/>
        <v>A</v>
      </c>
      <c r="O32" s="38">
        <v>1</v>
      </c>
      <c r="P32" s="28" t="str">
        <f t="shared" si="8"/>
        <v>Terampil pada pembuatan desain dan karya lukis 2D/3D</v>
      </c>
      <c r="Q32" s="40">
        <v>80</v>
      </c>
      <c r="R32" s="40"/>
      <c r="S32" s="18"/>
      <c r="T32" s="1">
        <v>80</v>
      </c>
      <c r="U32" s="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94</v>
      </c>
      <c r="AG32" s="1">
        <v>95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53998</v>
      </c>
      <c r="C33" s="19" t="s">
        <v>179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1</v>
      </c>
      <c r="J33" s="28" t="str">
        <f t="shared" si="3"/>
        <v>Menguasai tentang materi karya seni 2D ataupun 3D dan pameran</v>
      </c>
      <c r="K33" s="36">
        <f t="shared" si="4"/>
        <v>94</v>
      </c>
      <c r="L33" s="28" t="str">
        <f t="shared" si="5"/>
        <v>A</v>
      </c>
      <c r="M33" s="28">
        <f t="shared" si="6"/>
        <v>94</v>
      </c>
      <c r="N33" s="28" t="str">
        <f t="shared" si="7"/>
        <v>A</v>
      </c>
      <c r="O33" s="38">
        <v>1</v>
      </c>
      <c r="P33" s="28" t="str">
        <f t="shared" si="8"/>
        <v>Terampil pada pembuatan desain dan karya lukis 2D/3D</v>
      </c>
      <c r="Q33" s="40">
        <v>85</v>
      </c>
      <c r="R33" s="40"/>
      <c r="S33" s="18"/>
      <c r="T33" s="1">
        <v>80</v>
      </c>
      <c r="U33" s="1">
        <v>88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93</v>
      </c>
      <c r="AG33" s="1">
        <v>95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54013</v>
      </c>
      <c r="C34" s="19" t="s">
        <v>180</v>
      </c>
      <c r="D34" s="18"/>
      <c r="E34" s="36">
        <f t="shared" si="0"/>
        <v>87</v>
      </c>
      <c r="F34" s="28" t="str">
        <f t="shared" si="1"/>
        <v>A</v>
      </c>
      <c r="G34" s="28">
        <f>IF((COUNTA(T12:AC12)&gt;0),(ROUND((AVERAGE(T34:AD34)),0)),"")</f>
        <v>87</v>
      </c>
      <c r="H34" s="28" t="str">
        <f t="shared" si="2"/>
        <v>A</v>
      </c>
      <c r="I34" s="38">
        <v>1</v>
      </c>
      <c r="J34" s="28" t="str">
        <f t="shared" si="3"/>
        <v>Menguasai tentang materi karya seni 2D ataupun 3D dan pameran</v>
      </c>
      <c r="K34" s="36">
        <f t="shared" si="4"/>
        <v>94.5</v>
      </c>
      <c r="L34" s="28" t="str">
        <f t="shared" si="5"/>
        <v>A</v>
      </c>
      <c r="M34" s="28">
        <f t="shared" si="6"/>
        <v>94.5</v>
      </c>
      <c r="N34" s="28" t="str">
        <f t="shared" si="7"/>
        <v>A</v>
      </c>
      <c r="O34" s="38">
        <v>1</v>
      </c>
      <c r="P34" s="28" t="str">
        <f t="shared" si="8"/>
        <v>Terampil pada pembuatan desain dan karya lukis 2D/3D</v>
      </c>
      <c r="Q34" s="40">
        <v>80</v>
      </c>
      <c r="R34" s="40"/>
      <c r="S34" s="18"/>
      <c r="T34" s="1">
        <v>85</v>
      </c>
      <c r="U34" s="1">
        <v>88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94</v>
      </c>
      <c r="AG34" s="1">
        <v>95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54028</v>
      </c>
      <c r="C35" s="19" t="s">
        <v>181</v>
      </c>
      <c r="D35" s="18"/>
      <c r="E35" s="36">
        <f t="shared" si="0"/>
        <v>87</v>
      </c>
      <c r="F35" s="28" t="str">
        <f t="shared" si="1"/>
        <v>A</v>
      </c>
      <c r="G35" s="28">
        <f>IF((COUNTA(T12:AC12)&gt;0),(ROUND((AVERAGE(T35:AD35)),0)),"")</f>
        <v>87</v>
      </c>
      <c r="H35" s="28" t="str">
        <f t="shared" si="2"/>
        <v>A</v>
      </c>
      <c r="I35" s="38">
        <v>1</v>
      </c>
      <c r="J35" s="28" t="str">
        <f t="shared" si="3"/>
        <v>Menguasai tentang materi karya seni 2D ataupun 3D dan pameran</v>
      </c>
      <c r="K35" s="36">
        <f t="shared" si="4"/>
        <v>94</v>
      </c>
      <c r="L35" s="28" t="str">
        <f t="shared" si="5"/>
        <v>A</v>
      </c>
      <c r="M35" s="28">
        <f t="shared" si="6"/>
        <v>94</v>
      </c>
      <c r="N35" s="28" t="str">
        <f t="shared" si="7"/>
        <v>A</v>
      </c>
      <c r="O35" s="38">
        <v>1</v>
      </c>
      <c r="P35" s="28" t="str">
        <f t="shared" si="8"/>
        <v>Terampil pada pembuatan desain dan karya lukis 2D/3D</v>
      </c>
      <c r="Q35" s="40">
        <v>85</v>
      </c>
      <c r="R35" s="40"/>
      <c r="S35" s="18"/>
      <c r="T35" s="1">
        <v>85</v>
      </c>
      <c r="U35" s="1">
        <v>88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93</v>
      </c>
      <c r="AG35" s="1">
        <v>95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54043</v>
      </c>
      <c r="C36" s="19" t="s">
        <v>182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1</v>
      </c>
      <c r="J36" s="28" t="str">
        <f t="shared" si="3"/>
        <v>Menguasai tentang materi karya seni 2D ataupun 3D dan pameran</v>
      </c>
      <c r="K36" s="36">
        <f t="shared" si="4"/>
        <v>94</v>
      </c>
      <c r="L36" s="28" t="str">
        <f t="shared" si="5"/>
        <v>A</v>
      </c>
      <c r="M36" s="28">
        <f t="shared" si="6"/>
        <v>94</v>
      </c>
      <c r="N36" s="28" t="str">
        <f t="shared" si="7"/>
        <v>A</v>
      </c>
      <c r="O36" s="38">
        <v>1</v>
      </c>
      <c r="P36" s="28" t="str">
        <f t="shared" si="8"/>
        <v>Terampil pada pembuatan desain dan karya lukis 2D/3D</v>
      </c>
      <c r="Q36" s="40">
        <v>88</v>
      </c>
      <c r="R36" s="40"/>
      <c r="S36" s="18"/>
      <c r="T36" s="1">
        <v>80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93</v>
      </c>
      <c r="AG36" s="1">
        <v>95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54058</v>
      </c>
      <c r="C37" s="19" t="s">
        <v>183</v>
      </c>
      <c r="D37" s="18"/>
      <c r="E37" s="36">
        <f t="shared" si="0"/>
        <v>84</v>
      </c>
      <c r="F37" s="28" t="str">
        <f t="shared" si="1"/>
        <v>B</v>
      </c>
      <c r="G37" s="28">
        <f>IF((COUNTA(T12:AC12)&gt;0),(ROUND((AVERAGE(T37:AD37)),0)),"")</f>
        <v>84</v>
      </c>
      <c r="H37" s="28" t="str">
        <f t="shared" si="2"/>
        <v>B</v>
      </c>
      <c r="I37" s="38">
        <v>1</v>
      </c>
      <c r="J37" s="28" t="str">
        <f t="shared" si="3"/>
        <v>Menguasai tentang materi karya seni 2D ataupun 3D dan pameran</v>
      </c>
      <c r="K37" s="36">
        <f t="shared" si="4"/>
        <v>94.5</v>
      </c>
      <c r="L37" s="28" t="str">
        <f t="shared" si="5"/>
        <v>A</v>
      </c>
      <c r="M37" s="28">
        <f t="shared" si="6"/>
        <v>94.5</v>
      </c>
      <c r="N37" s="28" t="str">
        <f t="shared" si="7"/>
        <v>A</v>
      </c>
      <c r="O37" s="38">
        <v>1</v>
      </c>
      <c r="P37" s="28" t="str">
        <f t="shared" si="8"/>
        <v>Terampil pada pembuatan desain dan karya lukis 2D/3D</v>
      </c>
      <c r="Q37" s="40">
        <v>80</v>
      </c>
      <c r="R37" s="40"/>
      <c r="S37" s="18"/>
      <c r="T37" s="1">
        <v>80</v>
      </c>
      <c r="U37" s="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94</v>
      </c>
      <c r="AG37" s="1">
        <v>95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54073</v>
      </c>
      <c r="C38" s="19" t="s">
        <v>184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1</v>
      </c>
      <c r="J38" s="28" t="str">
        <f t="shared" si="3"/>
        <v>Menguasai tentang materi karya seni 2D ataupun 3D dan pameran</v>
      </c>
      <c r="K38" s="36">
        <f t="shared" si="4"/>
        <v>90.5</v>
      </c>
      <c r="L38" s="28" t="str">
        <f t="shared" si="5"/>
        <v>A</v>
      </c>
      <c r="M38" s="28">
        <f t="shared" si="6"/>
        <v>90.5</v>
      </c>
      <c r="N38" s="28" t="str">
        <f t="shared" si="7"/>
        <v>A</v>
      </c>
      <c r="O38" s="38">
        <v>1</v>
      </c>
      <c r="P38" s="28" t="str">
        <f t="shared" si="8"/>
        <v>Terampil pada pembuatan desain dan karya lukis 2D/3D</v>
      </c>
      <c r="Q38" s="40">
        <v>85</v>
      </c>
      <c r="R38" s="40"/>
      <c r="S38" s="18"/>
      <c r="T38" s="1">
        <v>80</v>
      </c>
      <c r="U38" s="1">
        <v>88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95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54088</v>
      </c>
      <c r="C39" s="19" t="s">
        <v>185</v>
      </c>
      <c r="D39" s="18"/>
      <c r="E39" s="36">
        <f t="shared" si="0"/>
        <v>83</v>
      </c>
      <c r="F39" s="28" t="str">
        <f t="shared" si="1"/>
        <v>B</v>
      </c>
      <c r="G39" s="28">
        <f>IF((COUNTA(T12:AC12)&gt;0),(ROUND((AVERAGE(T39:AD39)),0)),"")</f>
        <v>83</v>
      </c>
      <c r="H39" s="28" t="str">
        <f t="shared" si="2"/>
        <v>B</v>
      </c>
      <c r="I39" s="38">
        <v>1</v>
      </c>
      <c r="J39" s="28" t="str">
        <f t="shared" si="3"/>
        <v>Menguasai tentang materi karya seni 2D ataupun 3D dan pameran</v>
      </c>
      <c r="K39" s="36">
        <f t="shared" si="4"/>
        <v>94.5</v>
      </c>
      <c r="L39" s="28" t="str">
        <f t="shared" si="5"/>
        <v>A</v>
      </c>
      <c r="M39" s="28">
        <f t="shared" si="6"/>
        <v>94.5</v>
      </c>
      <c r="N39" s="28" t="str">
        <f t="shared" si="7"/>
        <v>A</v>
      </c>
      <c r="O39" s="38">
        <v>1</v>
      </c>
      <c r="P39" s="28" t="str">
        <f t="shared" si="8"/>
        <v>Terampil pada pembuatan desain dan karya lukis 2D/3D</v>
      </c>
      <c r="Q39" s="40">
        <v>80</v>
      </c>
      <c r="R39" s="40"/>
      <c r="S39" s="18"/>
      <c r="T39" s="1">
        <v>80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94</v>
      </c>
      <c r="AG39" s="1">
        <v>95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54103</v>
      </c>
      <c r="C40" s="19" t="s">
        <v>186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1</v>
      </c>
      <c r="J40" s="28" t="str">
        <f t="shared" si="3"/>
        <v>Menguasai tentang materi karya seni 2D ataupun 3D dan pameran</v>
      </c>
      <c r="K40" s="36">
        <f t="shared" si="4"/>
        <v>87</v>
      </c>
      <c r="L40" s="28" t="str">
        <f t="shared" si="5"/>
        <v>A</v>
      </c>
      <c r="M40" s="28">
        <f t="shared" si="6"/>
        <v>87</v>
      </c>
      <c r="N40" s="28" t="str">
        <f t="shared" si="7"/>
        <v>A</v>
      </c>
      <c r="O40" s="38">
        <v>1</v>
      </c>
      <c r="P40" s="28" t="str">
        <f t="shared" si="8"/>
        <v>Terampil pada pembuatan desain dan karya lukis 2D/3D</v>
      </c>
      <c r="Q40" s="40">
        <v>85</v>
      </c>
      <c r="R40" s="40"/>
      <c r="S40" s="18"/>
      <c r="T40" s="1">
        <v>80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95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54118</v>
      </c>
      <c r="C41" s="19" t="s">
        <v>187</v>
      </c>
      <c r="D41" s="18"/>
      <c r="E41" s="36">
        <f t="shared" si="0"/>
        <v>87</v>
      </c>
      <c r="F41" s="28" t="str">
        <f t="shared" si="1"/>
        <v>A</v>
      </c>
      <c r="G41" s="28">
        <f>IF((COUNTA(T12:AC12)&gt;0),(ROUND((AVERAGE(T41:AD41)),0)),"")</f>
        <v>87</v>
      </c>
      <c r="H41" s="28" t="str">
        <f t="shared" si="2"/>
        <v>A</v>
      </c>
      <c r="I41" s="38">
        <v>1</v>
      </c>
      <c r="J41" s="28" t="str">
        <f t="shared" si="3"/>
        <v>Menguasai tentang materi karya seni 2D ataupun 3D dan pameran</v>
      </c>
      <c r="K41" s="36">
        <f t="shared" si="4"/>
        <v>87.5</v>
      </c>
      <c r="L41" s="28" t="str">
        <f t="shared" si="5"/>
        <v>A</v>
      </c>
      <c r="M41" s="28">
        <f t="shared" si="6"/>
        <v>87.5</v>
      </c>
      <c r="N41" s="28" t="str">
        <f t="shared" si="7"/>
        <v>A</v>
      </c>
      <c r="O41" s="38">
        <v>1</v>
      </c>
      <c r="P41" s="28" t="str">
        <f t="shared" si="8"/>
        <v>Terampil pada pembuatan desain dan karya lukis 2D/3D</v>
      </c>
      <c r="Q41" s="40">
        <v>85</v>
      </c>
      <c r="R41" s="40"/>
      <c r="S41" s="18"/>
      <c r="T41" s="1">
        <v>88</v>
      </c>
      <c r="U41" s="1">
        <v>85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95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54133</v>
      </c>
      <c r="C42" s="19" t="s">
        <v>188</v>
      </c>
      <c r="D42" s="18"/>
      <c r="E42" s="36">
        <f t="shared" si="0"/>
        <v>88</v>
      </c>
      <c r="F42" s="28" t="str">
        <f t="shared" si="1"/>
        <v>A</v>
      </c>
      <c r="G42" s="28">
        <f>IF((COUNTA(T12:AC12)&gt;0),(ROUND((AVERAGE(T42:AD42)),0)),"")</f>
        <v>88</v>
      </c>
      <c r="H42" s="28" t="str">
        <f t="shared" si="2"/>
        <v>A</v>
      </c>
      <c r="I42" s="38">
        <v>1</v>
      </c>
      <c r="J42" s="28" t="str">
        <f t="shared" si="3"/>
        <v>Menguasai tentang materi karya seni 2D ataupun 3D dan pameran</v>
      </c>
      <c r="K42" s="36">
        <f t="shared" si="4"/>
        <v>93</v>
      </c>
      <c r="L42" s="28" t="str">
        <f t="shared" si="5"/>
        <v>A</v>
      </c>
      <c r="M42" s="28">
        <f t="shared" si="6"/>
        <v>93</v>
      </c>
      <c r="N42" s="28" t="str">
        <f t="shared" si="7"/>
        <v>A</v>
      </c>
      <c r="O42" s="38">
        <v>1</v>
      </c>
      <c r="P42" s="28" t="str">
        <f t="shared" si="8"/>
        <v>Terampil pada pembuatan desain dan karya lukis 2D/3D</v>
      </c>
      <c r="Q42" s="40">
        <v>88</v>
      </c>
      <c r="R42" s="40"/>
      <c r="S42" s="18"/>
      <c r="T42" s="1">
        <v>88</v>
      </c>
      <c r="U42" s="1">
        <v>88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91</v>
      </c>
      <c r="AG42" s="1">
        <v>95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54148</v>
      </c>
      <c r="C43" s="19" t="s">
        <v>189</v>
      </c>
      <c r="D43" s="18"/>
      <c r="E43" s="36">
        <f t="shared" si="0"/>
        <v>87</v>
      </c>
      <c r="F43" s="28" t="str">
        <f t="shared" si="1"/>
        <v>A</v>
      </c>
      <c r="G43" s="28">
        <f>IF((COUNTA(T12:AC12)&gt;0),(ROUND((AVERAGE(T43:AD43)),0)),"")</f>
        <v>87</v>
      </c>
      <c r="H43" s="28" t="str">
        <f t="shared" si="2"/>
        <v>A</v>
      </c>
      <c r="I43" s="38">
        <v>1</v>
      </c>
      <c r="J43" s="28" t="str">
        <f t="shared" si="3"/>
        <v>Menguasai tentang materi karya seni 2D ataupun 3D dan pameran</v>
      </c>
      <c r="K43" s="36">
        <f t="shared" si="4"/>
        <v>88</v>
      </c>
      <c r="L43" s="28" t="str">
        <f t="shared" si="5"/>
        <v>A</v>
      </c>
      <c r="M43" s="28">
        <f t="shared" si="6"/>
        <v>88</v>
      </c>
      <c r="N43" s="28" t="str">
        <f t="shared" si="7"/>
        <v>A</v>
      </c>
      <c r="O43" s="38">
        <v>1</v>
      </c>
      <c r="P43" s="28" t="str">
        <f t="shared" si="8"/>
        <v>Terampil pada pembuatan desain dan karya lukis 2D/3D</v>
      </c>
      <c r="Q43" s="40">
        <v>80</v>
      </c>
      <c r="R43" s="40"/>
      <c r="S43" s="18"/>
      <c r="T43" s="1">
        <v>85</v>
      </c>
      <c r="U43" s="1">
        <v>88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95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54163</v>
      </c>
      <c r="C44" s="19" t="s">
        <v>190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1</v>
      </c>
      <c r="J44" s="28" t="str">
        <f t="shared" si="3"/>
        <v>Menguasai tentang materi karya seni 2D ataupun 3D dan pameran</v>
      </c>
      <c r="K44" s="36">
        <f t="shared" si="4"/>
        <v>94.5</v>
      </c>
      <c r="L44" s="28" t="str">
        <f t="shared" si="5"/>
        <v>A</v>
      </c>
      <c r="M44" s="28">
        <f t="shared" si="6"/>
        <v>94.5</v>
      </c>
      <c r="N44" s="28" t="str">
        <f t="shared" si="7"/>
        <v>A</v>
      </c>
      <c r="O44" s="38">
        <v>1</v>
      </c>
      <c r="P44" s="28" t="str">
        <f t="shared" si="8"/>
        <v>Terampil pada pembuatan desain dan karya lukis 2D/3D</v>
      </c>
      <c r="Q44" s="40">
        <v>85</v>
      </c>
      <c r="R44" s="40"/>
      <c r="S44" s="18"/>
      <c r="T44" s="1">
        <v>80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94</v>
      </c>
      <c r="AG44" s="1">
        <v>95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54193</v>
      </c>
      <c r="C45" s="19" t="s">
        <v>191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1</v>
      </c>
      <c r="J45" s="28" t="str">
        <f t="shared" si="3"/>
        <v>Menguasai tentang materi karya seni 2D ataupun 3D dan pameran</v>
      </c>
      <c r="K45" s="36">
        <f t="shared" si="4"/>
        <v>92.5</v>
      </c>
      <c r="L45" s="28" t="str">
        <f t="shared" si="5"/>
        <v>A</v>
      </c>
      <c r="M45" s="28">
        <f t="shared" si="6"/>
        <v>92.5</v>
      </c>
      <c r="N45" s="28" t="str">
        <f t="shared" si="7"/>
        <v>A</v>
      </c>
      <c r="O45" s="38">
        <v>1</v>
      </c>
      <c r="P45" s="28" t="str">
        <f t="shared" si="8"/>
        <v>Terampil pada pembuatan desain dan karya lukis 2D/3D</v>
      </c>
      <c r="Q45" s="40">
        <v>80</v>
      </c>
      <c r="R45" s="40"/>
      <c r="S45" s="18"/>
      <c r="T45" s="1">
        <v>80</v>
      </c>
      <c r="U45" s="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54208</v>
      </c>
      <c r="C46" s="19" t="s">
        <v>192</v>
      </c>
      <c r="D46" s="18"/>
      <c r="E46" s="36">
        <f t="shared" si="0"/>
        <v>87</v>
      </c>
      <c r="F46" s="28" t="str">
        <f t="shared" si="1"/>
        <v>A</v>
      </c>
      <c r="G46" s="28">
        <f>IF((COUNTA(T12:AC12)&gt;0),(ROUND((AVERAGE(T46:AD46)),0)),"")</f>
        <v>87</v>
      </c>
      <c r="H46" s="28" t="str">
        <f t="shared" si="2"/>
        <v>A</v>
      </c>
      <c r="I46" s="38">
        <v>1</v>
      </c>
      <c r="J46" s="28" t="str">
        <f t="shared" si="3"/>
        <v>Menguasai tentang materi karya seni 2D ataupun 3D dan pameran</v>
      </c>
      <c r="K46" s="36">
        <f t="shared" si="4"/>
        <v>94</v>
      </c>
      <c r="L46" s="28" t="str">
        <f t="shared" si="5"/>
        <v>A</v>
      </c>
      <c r="M46" s="28">
        <f t="shared" si="6"/>
        <v>94</v>
      </c>
      <c r="N46" s="28" t="str">
        <f t="shared" si="7"/>
        <v>A</v>
      </c>
      <c r="O46" s="38">
        <v>1</v>
      </c>
      <c r="P46" s="28" t="str">
        <f t="shared" si="8"/>
        <v>Terampil pada pembuatan desain dan karya lukis 2D/3D</v>
      </c>
      <c r="Q46" s="40">
        <v>85</v>
      </c>
      <c r="R46" s="40"/>
      <c r="S46" s="18"/>
      <c r="T46" s="1">
        <v>85</v>
      </c>
      <c r="U46" s="1">
        <v>88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93</v>
      </c>
      <c r="AG46" s="1">
        <v>95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54223</v>
      </c>
      <c r="C47" s="19" t="s">
        <v>193</v>
      </c>
      <c r="D47" s="18"/>
      <c r="E47" s="36">
        <f t="shared" si="0"/>
        <v>87</v>
      </c>
      <c r="F47" s="28" t="str">
        <f t="shared" si="1"/>
        <v>A</v>
      </c>
      <c r="G47" s="28">
        <f>IF((COUNTA(T12:AC12)&gt;0),(ROUND((AVERAGE(T47:AD47)),0)),"")</f>
        <v>87</v>
      </c>
      <c r="H47" s="28" t="str">
        <f t="shared" si="2"/>
        <v>A</v>
      </c>
      <c r="I47" s="38">
        <v>1</v>
      </c>
      <c r="J47" s="28" t="str">
        <f t="shared" si="3"/>
        <v>Menguasai tentang materi karya seni 2D ataupun 3D dan pameran</v>
      </c>
      <c r="K47" s="36">
        <f t="shared" si="4"/>
        <v>89</v>
      </c>
      <c r="L47" s="28" t="str">
        <f t="shared" si="5"/>
        <v>A</v>
      </c>
      <c r="M47" s="28">
        <f t="shared" si="6"/>
        <v>89</v>
      </c>
      <c r="N47" s="28" t="str">
        <f t="shared" si="7"/>
        <v>A</v>
      </c>
      <c r="O47" s="38">
        <v>1</v>
      </c>
      <c r="P47" s="28" t="str">
        <f t="shared" si="8"/>
        <v>Terampil pada pembuatan desain dan karya lukis 2D/3D</v>
      </c>
      <c r="Q47" s="40">
        <v>80</v>
      </c>
      <c r="R47" s="40"/>
      <c r="S47" s="18"/>
      <c r="T47" s="1">
        <v>85</v>
      </c>
      <c r="U47" s="1">
        <v>88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95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54268</v>
      </c>
      <c r="C11" s="19" t="s">
        <v>195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Menguasai tentang materi karya seni 2D ataupun 3D dan pameran</v>
      </c>
      <c r="K11" s="36">
        <f t="shared" ref="K11:K50" si="4">IF((COUNTA(AF11:AO11)&gt;0),AVERAGE(AF11:AO11),"")</f>
        <v>92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92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pada pembuatan desain dan karya lukis 2D/3D</v>
      </c>
      <c r="Q11" s="40">
        <v>85</v>
      </c>
      <c r="R11" s="40"/>
      <c r="S11" s="18"/>
      <c r="T11" s="1">
        <v>85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>
        <v>95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54283</v>
      </c>
      <c r="C12" s="19" t="s">
        <v>196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1</v>
      </c>
      <c r="J12" s="28" t="str">
        <f t="shared" si="3"/>
        <v>Menguasai tentang materi karya seni 2D ataupun 3D dan pameran</v>
      </c>
      <c r="K12" s="36">
        <f t="shared" si="4"/>
        <v>90</v>
      </c>
      <c r="L12" s="28" t="str">
        <f t="shared" si="5"/>
        <v>A</v>
      </c>
      <c r="M12" s="28">
        <f t="shared" si="6"/>
        <v>90</v>
      </c>
      <c r="N12" s="28" t="str">
        <f t="shared" si="7"/>
        <v>A</v>
      </c>
      <c r="O12" s="38">
        <v>1</v>
      </c>
      <c r="P12" s="28" t="str">
        <f t="shared" si="8"/>
        <v>Terampil pada pembuatan desain dan karya lukis 2D/3D</v>
      </c>
      <c r="Q12" s="40">
        <v>80</v>
      </c>
      <c r="R12" s="40"/>
      <c r="S12" s="18"/>
      <c r="T12" s="1">
        <v>80</v>
      </c>
      <c r="U12" s="1">
        <v>85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97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54298</v>
      </c>
      <c r="C13" s="19" t="s">
        <v>197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1</v>
      </c>
      <c r="J13" s="28" t="str">
        <f t="shared" si="3"/>
        <v>Menguasai tentang materi karya seni 2D ataupun 3D dan pameran</v>
      </c>
      <c r="K13" s="36">
        <f t="shared" si="4"/>
        <v>89.5</v>
      </c>
      <c r="L13" s="28" t="str">
        <f t="shared" si="5"/>
        <v>A</v>
      </c>
      <c r="M13" s="28">
        <f t="shared" si="6"/>
        <v>89.5</v>
      </c>
      <c r="N13" s="28" t="str">
        <f t="shared" si="7"/>
        <v>A</v>
      </c>
      <c r="O13" s="38">
        <v>1</v>
      </c>
      <c r="P13" s="28" t="str">
        <f t="shared" si="8"/>
        <v>Terampil pada pembuatan desain dan karya lukis 2D/3D</v>
      </c>
      <c r="Q13" s="40">
        <v>85</v>
      </c>
      <c r="R13" s="40"/>
      <c r="S13" s="18"/>
      <c r="T13" s="1">
        <v>85</v>
      </c>
      <c r="U13" s="1">
        <v>86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96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345</v>
      </c>
      <c r="FJ13" s="42">
        <v>17921</v>
      </c>
      <c r="FK13" s="42">
        <v>17931</v>
      </c>
    </row>
    <row r="14" spans="1:167" x14ac:dyDescent="0.25">
      <c r="A14" s="19">
        <v>4</v>
      </c>
      <c r="B14" s="19">
        <v>54313</v>
      </c>
      <c r="C14" s="19" t="s">
        <v>198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Menguasai tentang materi karya seni 2D ataupun 3D dan pameran</v>
      </c>
      <c r="K14" s="36">
        <f t="shared" si="4"/>
        <v>90.5</v>
      </c>
      <c r="L14" s="28" t="str">
        <f t="shared" si="5"/>
        <v>A</v>
      </c>
      <c r="M14" s="28">
        <f t="shared" si="6"/>
        <v>90.5</v>
      </c>
      <c r="N14" s="28" t="str">
        <f t="shared" si="7"/>
        <v>A</v>
      </c>
      <c r="O14" s="38">
        <v>1</v>
      </c>
      <c r="P14" s="28" t="str">
        <f t="shared" si="8"/>
        <v>Terampil pada pembuatan desain dan karya lukis 2D/3D</v>
      </c>
      <c r="Q14" s="40">
        <v>80</v>
      </c>
      <c r="R14" s="40"/>
      <c r="S14" s="18"/>
      <c r="T14" s="1">
        <v>88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95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54328</v>
      </c>
      <c r="C15" s="19" t="s">
        <v>199</v>
      </c>
      <c r="D15" s="18"/>
      <c r="E15" s="36">
        <f t="shared" si="0"/>
        <v>88</v>
      </c>
      <c r="F15" s="28" t="str">
        <f t="shared" si="1"/>
        <v>A</v>
      </c>
      <c r="G15" s="28">
        <f>IF((COUNTA(T12:AC12)&gt;0),(ROUND((AVERAGE(T15:AD15)),0)),"")</f>
        <v>88</v>
      </c>
      <c r="H15" s="28" t="str">
        <f t="shared" si="2"/>
        <v>A</v>
      </c>
      <c r="I15" s="38">
        <v>1</v>
      </c>
      <c r="J15" s="28" t="str">
        <f t="shared" si="3"/>
        <v>Menguasai tentang materi karya seni 2D ataupun 3D dan pameran</v>
      </c>
      <c r="K15" s="36">
        <f t="shared" si="4"/>
        <v>94.5</v>
      </c>
      <c r="L15" s="28" t="str">
        <f t="shared" si="5"/>
        <v>A</v>
      </c>
      <c r="M15" s="28">
        <f t="shared" si="6"/>
        <v>94.5</v>
      </c>
      <c r="N15" s="28" t="str">
        <f t="shared" si="7"/>
        <v>A</v>
      </c>
      <c r="O15" s="38">
        <v>1</v>
      </c>
      <c r="P15" s="28" t="str">
        <f t="shared" si="8"/>
        <v>Terampil pada pembuatan desain dan karya lukis 2D/3D</v>
      </c>
      <c r="Q15" s="40">
        <v>85</v>
      </c>
      <c r="R15" s="40"/>
      <c r="S15" s="18"/>
      <c r="T15" s="1">
        <v>88</v>
      </c>
      <c r="U15" s="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94</v>
      </c>
      <c r="AG15" s="1">
        <v>95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346</v>
      </c>
      <c r="FJ15" s="42">
        <v>17922</v>
      </c>
      <c r="FK15" s="42">
        <v>17932</v>
      </c>
    </row>
    <row r="16" spans="1:167" x14ac:dyDescent="0.25">
      <c r="A16" s="19">
        <v>6</v>
      </c>
      <c r="B16" s="19">
        <v>54343</v>
      </c>
      <c r="C16" s="19" t="s">
        <v>200</v>
      </c>
      <c r="D16" s="18"/>
      <c r="E16" s="36">
        <f t="shared" si="0"/>
        <v>84</v>
      </c>
      <c r="F16" s="28" t="str">
        <f t="shared" si="1"/>
        <v>B</v>
      </c>
      <c r="G16" s="28">
        <f>IF((COUNTA(T12:AC12)&gt;0),(ROUND((AVERAGE(T16:AD16)),0)),"")</f>
        <v>84</v>
      </c>
      <c r="H16" s="28" t="str">
        <f t="shared" si="2"/>
        <v>B</v>
      </c>
      <c r="I16" s="38">
        <v>1</v>
      </c>
      <c r="J16" s="28" t="str">
        <f t="shared" si="3"/>
        <v>Menguasai tentang materi karya seni 2D ataupun 3D dan pameran</v>
      </c>
      <c r="K16" s="36">
        <f t="shared" si="4"/>
        <v>90.5</v>
      </c>
      <c r="L16" s="28" t="str">
        <f t="shared" si="5"/>
        <v>A</v>
      </c>
      <c r="M16" s="28">
        <f t="shared" si="6"/>
        <v>90.5</v>
      </c>
      <c r="N16" s="28" t="str">
        <f t="shared" si="7"/>
        <v>A</v>
      </c>
      <c r="O16" s="38">
        <v>1</v>
      </c>
      <c r="P16" s="28" t="str">
        <f t="shared" si="8"/>
        <v>Terampil pada pembuatan desain dan karya lukis 2D/3D</v>
      </c>
      <c r="Q16" s="40">
        <v>88</v>
      </c>
      <c r="R16" s="40"/>
      <c r="S16" s="18"/>
      <c r="T16" s="1">
        <v>80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95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54358</v>
      </c>
      <c r="C17" s="19" t="s">
        <v>201</v>
      </c>
      <c r="D17" s="18"/>
      <c r="E17" s="36">
        <f t="shared" si="0"/>
        <v>87</v>
      </c>
      <c r="F17" s="28" t="str">
        <f t="shared" si="1"/>
        <v>A</v>
      </c>
      <c r="G17" s="28">
        <f>IF((COUNTA(T12:AC12)&gt;0),(ROUND((AVERAGE(T17:AD17)),0)),"")</f>
        <v>87</v>
      </c>
      <c r="H17" s="28" t="str">
        <f t="shared" si="2"/>
        <v>A</v>
      </c>
      <c r="I17" s="38">
        <v>1</v>
      </c>
      <c r="J17" s="28" t="str">
        <f t="shared" si="3"/>
        <v>Menguasai tentang materi karya seni 2D ataupun 3D dan pameran</v>
      </c>
      <c r="K17" s="36">
        <f t="shared" si="4"/>
        <v>91</v>
      </c>
      <c r="L17" s="28" t="str">
        <f t="shared" si="5"/>
        <v>A</v>
      </c>
      <c r="M17" s="28">
        <f t="shared" si="6"/>
        <v>91</v>
      </c>
      <c r="N17" s="28" t="str">
        <f t="shared" si="7"/>
        <v>A</v>
      </c>
      <c r="O17" s="38">
        <v>1</v>
      </c>
      <c r="P17" s="28" t="str">
        <f t="shared" si="8"/>
        <v>Terampil pada pembuatan desain dan karya lukis 2D/3D</v>
      </c>
      <c r="Q17" s="40">
        <v>88</v>
      </c>
      <c r="R17" s="40"/>
      <c r="S17" s="18"/>
      <c r="T17" s="1">
        <v>85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95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347</v>
      </c>
      <c r="FJ17" s="42">
        <v>17923</v>
      </c>
      <c r="FK17" s="42">
        <v>17933</v>
      </c>
    </row>
    <row r="18" spans="1:167" x14ac:dyDescent="0.25">
      <c r="A18" s="19">
        <v>8</v>
      </c>
      <c r="B18" s="19">
        <v>54373</v>
      </c>
      <c r="C18" s="19" t="s">
        <v>202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1</v>
      </c>
      <c r="J18" s="28" t="str">
        <f t="shared" si="3"/>
        <v>Menguasai tentang materi karya seni 2D ataupun 3D dan pameran</v>
      </c>
      <c r="K18" s="36">
        <f t="shared" si="4"/>
        <v>90</v>
      </c>
      <c r="L18" s="28" t="str">
        <f t="shared" si="5"/>
        <v>A</v>
      </c>
      <c r="M18" s="28">
        <f t="shared" si="6"/>
        <v>90</v>
      </c>
      <c r="N18" s="28" t="str">
        <f t="shared" si="7"/>
        <v>A</v>
      </c>
      <c r="O18" s="38">
        <v>1</v>
      </c>
      <c r="P18" s="28" t="str">
        <f t="shared" si="8"/>
        <v>Terampil pada pembuatan desain dan karya lukis 2D/3D</v>
      </c>
      <c r="Q18" s="40">
        <v>80</v>
      </c>
      <c r="R18" s="40"/>
      <c r="S18" s="18"/>
      <c r="T18" s="1">
        <v>80</v>
      </c>
      <c r="U18" s="1">
        <v>80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54387</v>
      </c>
      <c r="C19" s="19" t="s">
        <v>203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Menguasai tentang materi karya seni 2D ataupun 3D dan pameran</v>
      </c>
      <c r="K19" s="36">
        <f t="shared" si="4"/>
        <v>91.5</v>
      </c>
      <c r="L19" s="28" t="str">
        <f t="shared" si="5"/>
        <v>A</v>
      </c>
      <c r="M19" s="28">
        <f t="shared" si="6"/>
        <v>91.5</v>
      </c>
      <c r="N19" s="28" t="str">
        <f t="shared" si="7"/>
        <v>A</v>
      </c>
      <c r="O19" s="38">
        <v>1</v>
      </c>
      <c r="P19" s="28" t="str">
        <f t="shared" si="8"/>
        <v>Terampil pada pembuatan desain dan karya lukis 2D/3D</v>
      </c>
      <c r="Q19" s="40">
        <v>85</v>
      </c>
      <c r="R19" s="40"/>
      <c r="S19" s="18"/>
      <c r="T19" s="1">
        <v>85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95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77</v>
      </c>
      <c r="FI19" s="44" t="s">
        <v>348</v>
      </c>
      <c r="FJ19" s="42">
        <v>17924</v>
      </c>
      <c r="FK19" s="42">
        <v>17934</v>
      </c>
    </row>
    <row r="20" spans="1:167" x14ac:dyDescent="0.25">
      <c r="A20" s="19">
        <v>10</v>
      </c>
      <c r="B20" s="19">
        <v>54403</v>
      </c>
      <c r="C20" s="19" t="s">
        <v>204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1</v>
      </c>
      <c r="J20" s="28" t="str">
        <f t="shared" si="3"/>
        <v>Menguasai tentang materi karya seni 2D ataupun 3D dan pameran</v>
      </c>
      <c r="K20" s="36">
        <f t="shared" si="4"/>
        <v>90.5</v>
      </c>
      <c r="L20" s="28" t="str">
        <f t="shared" si="5"/>
        <v>A</v>
      </c>
      <c r="M20" s="28">
        <f t="shared" si="6"/>
        <v>90.5</v>
      </c>
      <c r="N20" s="28" t="str">
        <f t="shared" si="7"/>
        <v>A</v>
      </c>
      <c r="O20" s="38">
        <v>1</v>
      </c>
      <c r="P20" s="28" t="str">
        <f t="shared" si="8"/>
        <v>Terampil pada pembuatan desain dan karya lukis 2D/3D</v>
      </c>
      <c r="Q20" s="40">
        <v>80</v>
      </c>
      <c r="R20" s="40"/>
      <c r="S20" s="18"/>
      <c r="T20" s="1">
        <v>88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95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54418</v>
      </c>
      <c r="C21" s="19" t="s">
        <v>205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Menguasai tentang materi karya seni 2D ataupun 3D dan pameran</v>
      </c>
      <c r="K21" s="36">
        <f t="shared" si="4"/>
        <v>88.5</v>
      </c>
      <c r="L21" s="28" t="str">
        <f t="shared" si="5"/>
        <v>A</v>
      </c>
      <c r="M21" s="28">
        <f t="shared" si="6"/>
        <v>88.5</v>
      </c>
      <c r="N21" s="28" t="str">
        <f t="shared" si="7"/>
        <v>A</v>
      </c>
      <c r="O21" s="38">
        <v>1</v>
      </c>
      <c r="P21" s="28" t="str">
        <f t="shared" si="8"/>
        <v>Terampil pada pembuatan desain dan karya lukis 2D/3D</v>
      </c>
      <c r="Q21" s="40">
        <v>85</v>
      </c>
      <c r="R21" s="40"/>
      <c r="S21" s="18"/>
      <c r="T21" s="1">
        <v>85</v>
      </c>
      <c r="U21" s="1">
        <v>85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17925</v>
      </c>
      <c r="FK21" s="42">
        <v>17935</v>
      </c>
    </row>
    <row r="22" spans="1:167" x14ac:dyDescent="0.25">
      <c r="A22" s="19">
        <v>12</v>
      </c>
      <c r="B22" s="19">
        <v>54432</v>
      </c>
      <c r="C22" s="19" t="s">
        <v>206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1</v>
      </c>
      <c r="J22" s="28" t="str">
        <f t="shared" si="3"/>
        <v>Menguasai tentang materi karya seni 2D ataupun 3D dan pameran</v>
      </c>
      <c r="K22" s="36">
        <f t="shared" si="4"/>
        <v>88.5</v>
      </c>
      <c r="L22" s="28" t="str">
        <f t="shared" si="5"/>
        <v>A</v>
      </c>
      <c r="M22" s="28">
        <f t="shared" si="6"/>
        <v>88.5</v>
      </c>
      <c r="N22" s="28" t="str">
        <f t="shared" si="7"/>
        <v>A</v>
      </c>
      <c r="O22" s="38">
        <v>1</v>
      </c>
      <c r="P22" s="28" t="str">
        <f t="shared" si="8"/>
        <v>Terampil pada pembuatan desain dan karya lukis 2D/3D</v>
      </c>
      <c r="Q22" s="40">
        <v>88</v>
      </c>
      <c r="R22" s="40"/>
      <c r="S22" s="18"/>
      <c r="T22" s="1">
        <v>80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97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54448</v>
      </c>
      <c r="C23" s="19" t="s">
        <v>207</v>
      </c>
      <c r="D23" s="18"/>
      <c r="E23" s="36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8">
        <v>1</v>
      </c>
      <c r="J23" s="28" t="str">
        <f t="shared" si="3"/>
        <v>Menguasai tentang materi karya seni 2D ataupun 3D dan pameran</v>
      </c>
      <c r="K23" s="36">
        <f t="shared" si="4"/>
        <v>88.5</v>
      </c>
      <c r="L23" s="28" t="str">
        <f t="shared" si="5"/>
        <v>A</v>
      </c>
      <c r="M23" s="28">
        <f t="shared" si="6"/>
        <v>88.5</v>
      </c>
      <c r="N23" s="28" t="str">
        <f t="shared" si="7"/>
        <v>A</v>
      </c>
      <c r="O23" s="38">
        <v>1</v>
      </c>
      <c r="P23" s="28" t="str">
        <f t="shared" si="8"/>
        <v>Terampil pada pembuatan desain dan karya lukis 2D/3D</v>
      </c>
      <c r="Q23" s="40">
        <v>88</v>
      </c>
      <c r="R23" s="40"/>
      <c r="S23" s="18"/>
      <c r="T23" s="1">
        <v>85</v>
      </c>
      <c r="U23" s="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17926</v>
      </c>
      <c r="FK23" s="42">
        <v>17936</v>
      </c>
    </row>
    <row r="24" spans="1:167" x14ac:dyDescent="0.25">
      <c r="A24" s="19">
        <v>14</v>
      </c>
      <c r="B24" s="19">
        <v>54463</v>
      </c>
      <c r="C24" s="19" t="s">
        <v>208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1</v>
      </c>
      <c r="J24" s="28" t="str">
        <f t="shared" si="3"/>
        <v>Menguasai tentang materi karya seni 2D ataupun 3D dan pameran</v>
      </c>
      <c r="K24" s="36">
        <f t="shared" si="4"/>
        <v>90</v>
      </c>
      <c r="L24" s="28" t="str">
        <f t="shared" si="5"/>
        <v>A</v>
      </c>
      <c r="M24" s="28">
        <f t="shared" si="6"/>
        <v>90</v>
      </c>
      <c r="N24" s="28" t="str">
        <f t="shared" si="7"/>
        <v>A</v>
      </c>
      <c r="O24" s="38">
        <v>1</v>
      </c>
      <c r="P24" s="28" t="str">
        <f t="shared" si="8"/>
        <v>Terampil pada pembuatan desain dan karya lukis 2D/3D</v>
      </c>
      <c r="Q24" s="40">
        <v>80</v>
      </c>
      <c r="R24" s="40"/>
      <c r="S24" s="18"/>
      <c r="T24" s="1">
        <v>88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54478</v>
      </c>
      <c r="C25" s="19" t="s">
        <v>209</v>
      </c>
      <c r="D25" s="18"/>
      <c r="E25" s="36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8">
        <v>1</v>
      </c>
      <c r="J25" s="28" t="str">
        <f t="shared" si="3"/>
        <v>Menguasai tentang materi karya seni 2D ataupun 3D dan pameran</v>
      </c>
      <c r="K25" s="36">
        <f t="shared" si="4"/>
        <v>90</v>
      </c>
      <c r="L25" s="28" t="str">
        <f t="shared" si="5"/>
        <v>A</v>
      </c>
      <c r="M25" s="28">
        <f t="shared" si="6"/>
        <v>90</v>
      </c>
      <c r="N25" s="28" t="str">
        <f t="shared" si="7"/>
        <v>A</v>
      </c>
      <c r="O25" s="38">
        <v>1</v>
      </c>
      <c r="P25" s="28" t="str">
        <f t="shared" si="8"/>
        <v>Terampil pada pembuatan desain dan karya lukis 2D/3D</v>
      </c>
      <c r="Q25" s="40">
        <v>85</v>
      </c>
      <c r="R25" s="40"/>
      <c r="S25" s="18"/>
      <c r="T25" s="1">
        <v>88</v>
      </c>
      <c r="U25" s="1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17927</v>
      </c>
      <c r="FK25" s="42">
        <v>17937</v>
      </c>
    </row>
    <row r="26" spans="1:167" x14ac:dyDescent="0.25">
      <c r="A26" s="19">
        <v>16</v>
      </c>
      <c r="B26" s="19">
        <v>54508</v>
      </c>
      <c r="C26" s="19" t="s">
        <v>210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1</v>
      </c>
      <c r="J26" s="28" t="str">
        <f t="shared" si="3"/>
        <v>Menguasai tentang materi karya seni 2D ataupun 3D dan pameran</v>
      </c>
      <c r="K26" s="36">
        <f t="shared" si="4"/>
        <v>91.5</v>
      </c>
      <c r="L26" s="28" t="str">
        <f t="shared" si="5"/>
        <v>A</v>
      </c>
      <c r="M26" s="28">
        <f t="shared" si="6"/>
        <v>91.5</v>
      </c>
      <c r="N26" s="28" t="str">
        <f t="shared" si="7"/>
        <v>A</v>
      </c>
      <c r="O26" s="38">
        <v>1</v>
      </c>
      <c r="P26" s="28" t="str">
        <f t="shared" si="8"/>
        <v>Terampil pada pembuatan desain dan karya lukis 2D/3D</v>
      </c>
      <c r="Q26" s="40">
        <v>80</v>
      </c>
      <c r="R26" s="40"/>
      <c r="S26" s="18"/>
      <c r="T26" s="1">
        <v>80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54523</v>
      </c>
      <c r="C27" s="19" t="s">
        <v>211</v>
      </c>
      <c r="D27" s="18"/>
      <c r="E27" s="36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8">
        <v>1</v>
      </c>
      <c r="J27" s="28" t="str">
        <f t="shared" si="3"/>
        <v>Menguasai tentang materi karya seni 2D ataupun 3D dan pameran</v>
      </c>
      <c r="K27" s="36">
        <f t="shared" si="4"/>
        <v>88.5</v>
      </c>
      <c r="L27" s="28" t="str">
        <f t="shared" si="5"/>
        <v>A</v>
      </c>
      <c r="M27" s="28">
        <f t="shared" si="6"/>
        <v>88.5</v>
      </c>
      <c r="N27" s="28" t="str">
        <f t="shared" si="7"/>
        <v>A</v>
      </c>
      <c r="O27" s="38">
        <v>1</v>
      </c>
      <c r="P27" s="28" t="str">
        <f t="shared" si="8"/>
        <v>Terampil pada pembuatan desain dan karya lukis 2D/3D</v>
      </c>
      <c r="Q27" s="40">
        <v>85</v>
      </c>
      <c r="R27" s="40"/>
      <c r="S27" s="18"/>
      <c r="T27" s="1">
        <v>85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17928</v>
      </c>
      <c r="FK27" s="42">
        <v>17938</v>
      </c>
    </row>
    <row r="28" spans="1:167" x14ac:dyDescent="0.25">
      <c r="A28" s="19">
        <v>18</v>
      </c>
      <c r="B28" s="19">
        <v>54538</v>
      </c>
      <c r="C28" s="19" t="s">
        <v>212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1</v>
      </c>
      <c r="J28" s="28" t="str">
        <f t="shared" si="3"/>
        <v>Menguasai tentang materi karya seni 2D ataupun 3D dan pameran</v>
      </c>
      <c r="K28" s="36">
        <f t="shared" si="4"/>
        <v>90</v>
      </c>
      <c r="L28" s="28" t="str">
        <f t="shared" si="5"/>
        <v>A</v>
      </c>
      <c r="M28" s="28">
        <f t="shared" si="6"/>
        <v>90</v>
      </c>
      <c r="N28" s="28" t="str">
        <f t="shared" si="7"/>
        <v>A</v>
      </c>
      <c r="O28" s="38">
        <v>1</v>
      </c>
      <c r="P28" s="28" t="str">
        <f t="shared" si="8"/>
        <v>Terampil pada pembuatan desain dan karya lukis 2D/3D</v>
      </c>
      <c r="Q28" s="40">
        <v>88</v>
      </c>
      <c r="R28" s="40"/>
      <c r="S28" s="18"/>
      <c r="T28" s="1">
        <v>80</v>
      </c>
      <c r="U28" s="1">
        <v>88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54553</v>
      </c>
      <c r="C29" s="19" t="s">
        <v>213</v>
      </c>
      <c r="D29" s="18"/>
      <c r="E29" s="36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8">
        <v>1</v>
      </c>
      <c r="J29" s="28" t="str">
        <f t="shared" si="3"/>
        <v>Menguasai tentang materi karya seni 2D ataupun 3D dan pameran</v>
      </c>
      <c r="K29" s="36">
        <f t="shared" si="4"/>
        <v>90.5</v>
      </c>
      <c r="L29" s="28" t="str">
        <f t="shared" si="5"/>
        <v>A</v>
      </c>
      <c r="M29" s="28">
        <f t="shared" si="6"/>
        <v>90.5</v>
      </c>
      <c r="N29" s="28" t="str">
        <f t="shared" si="7"/>
        <v>A</v>
      </c>
      <c r="O29" s="38">
        <v>1</v>
      </c>
      <c r="P29" s="28" t="str">
        <f t="shared" si="8"/>
        <v>Terampil pada pembuatan desain dan karya lukis 2D/3D</v>
      </c>
      <c r="Q29" s="40">
        <v>80</v>
      </c>
      <c r="R29" s="40"/>
      <c r="S29" s="18"/>
      <c r="T29" s="1">
        <v>85</v>
      </c>
      <c r="U29" s="1">
        <v>88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95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17929</v>
      </c>
      <c r="FK29" s="42">
        <v>17939</v>
      </c>
    </row>
    <row r="30" spans="1:167" x14ac:dyDescent="0.25">
      <c r="A30" s="19">
        <v>20</v>
      </c>
      <c r="B30" s="19">
        <v>63258</v>
      </c>
      <c r="C30" s="19" t="s">
        <v>214</v>
      </c>
      <c r="D30" s="18"/>
      <c r="E30" s="36">
        <f t="shared" si="0"/>
        <v>88</v>
      </c>
      <c r="F30" s="28" t="str">
        <f t="shared" si="1"/>
        <v>A</v>
      </c>
      <c r="G30" s="28">
        <f>IF((COUNTA(T12:AC12)&gt;0),(ROUND((AVERAGE(T30:AD30)),0)),"")</f>
        <v>88</v>
      </c>
      <c r="H30" s="28" t="str">
        <f t="shared" si="2"/>
        <v>A</v>
      </c>
      <c r="I30" s="38">
        <v>1</v>
      </c>
      <c r="J30" s="28" t="str">
        <f t="shared" si="3"/>
        <v>Menguasai tentang materi karya seni 2D ataupun 3D dan pameran</v>
      </c>
      <c r="K30" s="36">
        <f t="shared" si="4"/>
        <v>90.5</v>
      </c>
      <c r="L30" s="28" t="str">
        <f t="shared" si="5"/>
        <v>A</v>
      </c>
      <c r="M30" s="28">
        <f t="shared" si="6"/>
        <v>90.5</v>
      </c>
      <c r="N30" s="28" t="str">
        <f t="shared" si="7"/>
        <v>A</v>
      </c>
      <c r="O30" s="38">
        <v>1</v>
      </c>
      <c r="P30" s="28" t="str">
        <f t="shared" si="8"/>
        <v>Terampil pada pembuatan desain dan karya lukis 2D/3D</v>
      </c>
      <c r="Q30" s="40">
        <v>85</v>
      </c>
      <c r="R30" s="40"/>
      <c r="S30" s="18"/>
      <c r="T30" s="1">
        <v>88</v>
      </c>
      <c r="U30" s="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95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54568</v>
      </c>
      <c r="C31" s="19" t="s">
        <v>215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1</v>
      </c>
      <c r="J31" s="28" t="str">
        <f t="shared" si="3"/>
        <v>Menguasai tentang materi karya seni 2D ataupun 3D dan pameran</v>
      </c>
      <c r="K31" s="36">
        <f t="shared" si="4"/>
        <v>88.5</v>
      </c>
      <c r="L31" s="28" t="str">
        <f t="shared" si="5"/>
        <v>A</v>
      </c>
      <c r="M31" s="28">
        <f t="shared" si="6"/>
        <v>88.5</v>
      </c>
      <c r="N31" s="28" t="str">
        <f t="shared" si="7"/>
        <v>A</v>
      </c>
      <c r="O31" s="38">
        <v>1</v>
      </c>
      <c r="P31" s="28" t="str">
        <f t="shared" si="8"/>
        <v>Terampil pada pembuatan desain dan karya lukis 2D/3D</v>
      </c>
      <c r="Q31" s="40">
        <v>80</v>
      </c>
      <c r="R31" s="40"/>
      <c r="S31" s="18"/>
      <c r="T31" s="1">
        <v>80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97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17930</v>
      </c>
      <c r="FK31" s="42">
        <v>17940</v>
      </c>
    </row>
    <row r="32" spans="1:167" x14ac:dyDescent="0.25">
      <c r="A32" s="19">
        <v>22</v>
      </c>
      <c r="B32" s="19">
        <v>54583</v>
      </c>
      <c r="C32" s="19" t="s">
        <v>216</v>
      </c>
      <c r="D32" s="18"/>
      <c r="E32" s="36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8">
        <v>1</v>
      </c>
      <c r="J32" s="28" t="str">
        <f t="shared" si="3"/>
        <v>Menguasai tentang materi karya seni 2D ataupun 3D dan pameran</v>
      </c>
      <c r="K32" s="36">
        <f t="shared" si="4"/>
        <v>91</v>
      </c>
      <c r="L32" s="28" t="str">
        <f t="shared" si="5"/>
        <v>A</v>
      </c>
      <c r="M32" s="28">
        <f t="shared" si="6"/>
        <v>91</v>
      </c>
      <c r="N32" s="28" t="str">
        <f t="shared" si="7"/>
        <v>A</v>
      </c>
      <c r="O32" s="38">
        <v>1</v>
      </c>
      <c r="P32" s="28" t="str">
        <f t="shared" si="8"/>
        <v>Terampil pada pembuatan desain dan karya lukis 2D/3D</v>
      </c>
      <c r="Q32" s="40">
        <v>80</v>
      </c>
      <c r="R32" s="40"/>
      <c r="S32" s="18"/>
      <c r="T32" s="1">
        <v>85</v>
      </c>
      <c r="U32" s="1">
        <v>88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95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54598</v>
      </c>
      <c r="C33" s="19" t="s">
        <v>217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1</v>
      </c>
      <c r="J33" s="28" t="str">
        <f t="shared" si="3"/>
        <v>Menguasai tentang materi karya seni 2D ataupun 3D dan pameran</v>
      </c>
      <c r="K33" s="36">
        <f t="shared" si="4"/>
        <v>88.5</v>
      </c>
      <c r="L33" s="28" t="str">
        <f t="shared" si="5"/>
        <v>A</v>
      </c>
      <c r="M33" s="28">
        <f t="shared" si="6"/>
        <v>88.5</v>
      </c>
      <c r="N33" s="28" t="str">
        <f t="shared" si="7"/>
        <v>A</v>
      </c>
      <c r="O33" s="38">
        <v>1</v>
      </c>
      <c r="P33" s="28" t="str">
        <f t="shared" si="8"/>
        <v>Terampil pada pembuatan desain dan karya lukis 2D/3D</v>
      </c>
      <c r="Q33" s="40">
        <v>80</v>
      </c>
      <c r="R33" s="40"/>
      <c r="S33" s="18"/>
      <c r="T33" s="1">
        <v>80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97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54613</v>
      </c>
      <c r="C34" s="19" t="s">
        <v>218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1</v>
      </c>
      <c r="J34" s="28" t="str">
        <f t="shared" si="3"/>
        <v>Menguasai tentang materi karya seni 2D ataupun 3D dan pameran</v>
      </c>
      <c r="K34" s="36">
        <f t="shared" si="4"/>
        <v>90</v>
      </c>
      <c r="L34" s="28" t="str">
        <f t="shared" si="5"/>
        <v>A</v>
      </c>
      <c r="M34" s="28">
        <f t="shared" si="6"/>
        <v>90</v>
      </c>
      <c r="N34" s="28" t="str">
        <f t="shared" si="7"/>
        <v>A</v>
      </c>
      <c r="O34" s="38">
        <v>1</v>
      </c>
      <c r="P34" s="28" t="str">
        <f t="shared" si="8"/>
        <v>Terampil pada pembuatan desain dan karya lukis 2D/3D</v>
      </c>
      <c r="Q34" s="40">
        <v>88</v>
      </c>
      <c r="R34" s="40"/>
      <c r="S34" s="18"/>
      <c r="T34" s="1">
        <v>80</v>
      </c>
      <c r="U34" s="1">
        <v>88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54628</v>
      </c>
      <c r="C35" s="19" t="s">
        <v>219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1</v>
      </c>
      <c r="J35" s="28" t="str">
        <f t="shared" si="3"/>
        <v>Menguasai tentang materi karya seni 2D ataupun 3D dan pameran</v>
      </c>
      <c r="K35" s="36">
        <f t="shared" si="4"/>
        <v>87.5</v>
      </c>
      <c r="L35" s="28" t="str">
        <f t="shared" si="5"/>
        <v>A</v>
      </c>
      <c r="M35" s="28">
        <f t="shared" si="6"/>
        <v>87.5</v>
      </c>
      <c r="N35" s="28" t="str">
        <f t="shared" si="7"/>
        <v>A</v>
      </c>
      <c r="O35" s="38">
        <v>1</v>
      </c>
      <c r="P35" s="28" t="str">
        <f t="shared" si="8"/>
        <v>Terampil pada pembuatan desain dan karya lukis 2D/3D</v>
      </c>
      <c r="Q35" s="40">
        <v>80</v>
      </c>
      <c r="R35" s="40"/>
      <c r="S35" s="18"/>
      <c r="T35" s="1">
        <v>85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63244</v>
      </c>
      <c r="C36" s="19" t="s">
        <v>220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1</v>
      </c>
      <c r="J36" s="28" t="str">
        <f t="shared" si="3"/>
        <v>Menguasai tentang materi karya seni 2D ataupun 3D dan pameran</v>
      </c>
      <c r="K36" s="36">
        <f t="shared" si="4"/>
        <v>88</v>
      </c>
      <c r="L36" s="28" t="str">
        <f t="shared" si="5"/>
        <v>A</v>
      </c>
      <c r="M36" s="28">
        <f t="shared" si="6"/>
        <v>88</v>
      </c>
      <c r="N36" s="28" t="str">
        <f t="shared" si="7"/>
        <v>A</v>
      </c>
      <c r="O36" s="38">
        <v>1</v>
      </c>
      <c r="P36" s="28" t="str">
        <f t="shared" si="8"/>
        <v>Terampil pada pembuatan desain dan karya lukis 2D/3D</v>
      </c>
      <c r="Q36" s="40">
        <v>80</v>
      </c>
      <c r="R36" s="40"/>
      <c r="S36" s="18"/>
      <c r="T36" s="1">
        <v>80</v>
      </c>
      <c r="U36" s="1">
        <v>80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54643</v>
      </c>
      <c r="C37" s="19" t="s">
        <v>221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Menguasai tentang materi karya seni 2D ataupun 3D dan pameran</v>
      </c>
      <c r="K37" s="36">
        <f t="shared" si="4"/>
        <v>92.5</v>
      </c>
      <c r="L37" s="28" t="str">
        <f t="shared" si="5"/>
        <v>A</v>
      </c>
      <c r="M37" s="28">
        <f t="shared" si="6"/>
        <v>92.5</v>
      </c>
      <c r="N37" s="28" t="str">
        <f t="shared" si="7"/>
        <v>A</v>
      </c>
      <c r="O37" s="38">
        <v>1</v>
      </c>
      <c r="P37" s="28" t="str">
        <f t="shared" si="8"/>
        <v>Terampil pada pembuatan desain dan karya lukis 2D/3D</v>
      </c>
      <c r="Q37" s="40">
        <v>85</v>
      </c>
      <c r="R37" s="40"/>
      <c r="S37" s="18"/>
      <c r="T37" s="1">
        <v>85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97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54657</v>
      </c>
      <c r="C38" s="19" t="s">
        <v>222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>Menguasai tentang materi karya seni 2D ataupun 3D dan pameran</v>
      </c>
      <c r="K38" s="36">
        <f t="shared" si="4"/>
        <v>90</v>
      </c>
      <c r="L38" s="28" t="str">
        <f t="shared" si="5"/>
        <v>A</v>
      </c>
      <c r="M38" s="28">
        <f t="shared" si="6"/>
        <v>90</v>
      </c>
      <c r="N38" s="28" t="str">
        <f t="shared" si="7"/>
        <v>A</v>
      </c>
      <c r="O38" s="38">
        <v>1</v>
      </c>
      <c r="P38" s="28" t="str">
        <f t="shared" si="8"/>
        <v>Terampil pada pembuatan desain dan karya lukis 2D/3D</v>
      </c>
      <c r="Q38" s="40">
        <v>80</v>
      </c>
      <c r="R38" s="40"/>
      <c r="S38" s="18"/>
      <c r="T38" s="1">
        <v>88</v>
      </c>
      <c r="U38" s="1">
        <v>88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54673</v>
      </c>
      <c r="C39" s="19" t="s">
        <v>223</v>
      </c>
      <c r="D39" s="18"/>
      <c r="E39" s="36">
        <f t="shared" si="0"/>
        <v>83</v>
      </c>
      <c r="F39" s="28" t="str">
        <f t="shared" si="1"/>
        <v>B</v>
      </c>
      <c r="G39" s="28">
        <f>IF((COUNTA(T12:AC12)&gt;0),(ROUND((AVERAGE(T39:AD39)),0)),"")</f>
        <v>83</v>
      </c>
      <c r="H39" s="28" t="str">
        <f t="shared" si="2"/>
        <v>B</v>
      </c>
      <c r="I39" s="38">
        <v>1</v>
      </c>
      <c r="J39" s="28" t="str">
        <f t="shared" si="3"/>
        <v>Menguasai tentang materi karya seni 2D ataupun 3D dan pameran</v>
      </c>
      <c r="K39" s="36">
        <f t="shared" si="4"/>
        <v>88.5</v>
      </c>
      <c r="L39" s="28" t="str">
        <f t="shared" si="5"/>
        <v>A</v>
      </c>
      <c r="M39" s="28">
        <f t="shared" si="6"/>
        <v>88.5</v>
      </c>
      <c r="N39" s="28" t="str">
        <f t="shared" si="7"/>
        <v>A</v>
      </c>
      <c r="O39" s="38">
        <v>1</v>
      </c>
      <c r="P39" s="28" t="str">
        <f t="shared" si="8"/>
        <v>Terampil pada pembuatan desain dan karya lukis 2D/3D</v>
      </c>
      <c r="Q39" s="40">
        <v>85</v>
      </c>
      <c r="R39" s="40"/>
      <c r="S39" s="18"/>
      <c r="T39" s="1">
        <v>80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97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54687</v>
      </c>
      <c r="C40" s="19" t="s">
        <v>224</v>
      </c>
      <c r="D40" s="18"/>
      <c r="E40" s="36">
        <f t="shared" si="0"/>
        <v>87</v>
      </c>
      <c r="F40" s="28" t="str">
        <f t="shared" si="1"/>
        <v>A</v>
      </c>
      <c r="G40" s="28">
        <f>IF((COUNTA(T12:AC12)&gt;0),(ROUND((AVERAGE(T40:AD40)),0)),"")</f>
        <v>87</v>
      </c>
      <c r="H40" s="28" t="str">
        <f t="shared" si="2"/>
        <v>A</v>
      </c>
      <c r="I40" s="38">
        <v>1</v>
      </c>
      <c r="J40" s="28" t="str">
        <f t="shared" si="3"/>
        <v>Menguasai tentang materi karya seni 2D ataupun 3D dan pameran</v>
      </c>
      <c r="K40" s="36">
        <f t="shared" si="4"/>
        <v>90</v>
      </c>
      <c r="L40" s="28" t="str">
        <f t="shared" si="5"/>
        <v>A</v>
      </c>
      <c r="M40" s="28">
        <f t="shared" si="6"/>
        <v>90</v>
      </c>
      <c r="N40" s="28" t="str">
        <f t="shared" si="7"/>
        <v>A</v>
      </c>
      <c r="O40" s="38">
        <v>1</v>
      </c>
      <c r="P40" s="28" t="str">
        <f t="shared" si="8"/>
        <v>Terampil pada pembuatan desain dan karya lukis 2D/3D</v>
      </c>
      <c r="Q40" s="40">
        <v>88</v>
      </c>
      <c r="R40" s="40"/>
      <c r="S40" s="18"/>
      <c r="T40" s="1">
        <v>85</v>
      </c>
      <c r="U40" s="1">
        <v>88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54703</v>
      </c>
      <c r="C41" s="19" t="s">
        <v>225</v>
      </c>
      <c r="D41" s="18"/>
      <c r="E41" s="36">
        <f t="shared" si="0"/>
        <v>87</v>
      </c>
      <c r="F41" s="28" t="str">
        <f t="shared" si="1"/>
        <v>A</v>
      </c>
      <c r="G41" s="28">
        <f>IF((COUNTA(T12:AC12)&gt;0),(ROUND((AVERAGE(T41:AD41)),0)),"")</f>
        <v>87</v>
      </c>
      <c r="H41" s="28" t="str">
        <f t="shared" si="2"/>
        <v>A</v>
      </c>
      <c r="I41" s="38">
        <v>1</v>
      </c>
      <c r="J41" s="28" t="str">
        <f t="shared" si="3"/>
        <v>Menguasai tentang materi karya seni 2D ataupun 3D dan pameran</v>
      </c>
      <c r="K41" s="36">
        <f t="shared" si="4"/>
        <v>87.5</v>
      </c>
      <c r="L41" s="28" t="str">
        <f t="shared" si="5"/>
        <v>A</v>
      </c>
      <c r="M41" s="28">
        <f t="shared" si="6"/>
        <v>87.5</v>
      </c>
      <c r="N41" s="28" t="str">
        <f t="shared" si="7"/>
        <v>A</v>
      </c>
      <c r="O41" s="38">
        <v>1</v>
      </c>
      <c r="P41" s="28" t="str">
        <f t="shared" si="8"/>
        <v>Terampil pada pembuatan desain dan karya lukis 2D/3D</v>
      </c>
      <c r="Q41" s="40">
        <v>88</v>
      </c>
      <c r="R41" s="40"/>
      <c r="S41" s="18"/>
      <c r="T41" s="1">
        <v>85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95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54717</v>
      </c>
      <c r="C42" s="19" t="s">
        <v>226</v>
      </c>
      <c r="D42" s="18"/>
      <c r="E42" s="36">
        <f t="shared" si="0"/>
        <v>88</v>
      </c>
      <c r="F42" s="28" t="str">
        <f t="shared" si="1"/>
        <v>A</v>
      </c>
      <c r="G42" s="28">
        <f>IF((COUNTA(T12:AC12)&gt;0),(ROUND((AVERAGE(T42:AD42)),0)),"")</f>
        <v>88</v>
      </c>
      <c r="H42" s="28" t="str">
        <f t="shared" si="2"/>
        <v>A</v>
      </c>
      <c r="I42" s="38">
        <v>1</v>
      </c>
      <c r="J42" s="28" t="str">
        <f t="shared" si="3"/>
        <v>Menguasai tentang materi karya seni 2D ataupun 3D dan pameran</v>
      </c>
      <c r="K42" s="36">
        <f t="shared" si="4"/>
        <v>90</v>
      </c>
      <c r="L42" s="28" t="str">
        <f t="shared" si="5"/>
        <v>A</v>
      </c>
      <c r="M42" s="28">
        <f t="shared" si="6"/>
        <v>90</v>
      </c>
      <c r="N42" s="28" t="str">
        <f t="shared" si="7"/>
        <v>A</v>
      </c>
      <c r="O42" s="38">
        <v>1</v>
      </c>
      <c r="P42" s="28" t="str">
        <f t="shared" si="8"/>
        <v>Terampil pada pembuatan desain dan karya lukis 2D/3D</v>
      </c>
      <c r="Q42" s="40">
        <v>80</v>
      </c>
      <c r="R42" s="40"/>
      <c r="S42" s="18"/>
      <c r="T42" s="1">
        <v>88</v>
      </c>
      <c r="U42" s="1">
        <v>88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54732</v>
      </c>
      <c r="C43" s="19" t="s">
        <v>227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1</v>
      </c>
      <c r="J43" s="28" t="str">
        <f t="shared" si="3"/>
        <v>Menguasai tentang materi karya seni 2D ataupun 3D dan pameran</v>
      </c>
      <c r="K43" s="36">
        <f t="shared" si="4"/>
        <v>89</v>
      </c>
      <c r="L43" s="28" t="str">
        <f t="shared" si="5"/>
        <v>A</v>
      </c>
      <c r="M43" s="28">
        <f t="shared" si="6"/>
        <v>89</v>
      </c>
      <c r="N43" s="28" t="str">
        <f t="shared" si="7"/>
        <v>A</v>
      </c>
      <c r="O43" s="38">
        <v>1</v>
      </c>
      <c r="P43" s="28" t="str">
        <f t="shared" si="8"/>
        <v>Terampil pada pembuatan desain dan karya lukis 2D/3D</v>
      </c>
      <c r="Q43" s="40">
        <v>85</v>
      </c>
      <c r="R43" s="40"/>
      <c r="S43" s="18"/>
      <c r="T43" s="1">
        <v>80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98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54748</v>
      </c>
      <c r="C44" s="19" t="s">
        <v>228</v>
      </c>
      <c r="D44" s="18"/>
      <c r="E44" s="36">
        <f t="shared" si="0"/>
        <v>88</v>
      </c>
      <c r="F44" s="28" t="str">
        <f t="shared" si="1"/>
        <v>A</v>
      </c>
      <c r="G44" s="28">
        <f>IF((COUNTA(T12:AC12)&gt;0),(ROUND((AVERAGE(T44:AD44)),0)),"")</f>
        <v>88</v>
      </c>
      <c r="H44" s="28" t="str">
        <f t="shared" si="2"/>
        <v>A</v>
      </c>
      <c r="I44" s="38">
        <v>1</v>
      </c>
      <c r="J44" s="28" t="str">
        <f t="shared" si="3"/>
        <v>Menguasai tentang materi karya seni 2D ataupun 3D dan pameran</v>
      </c>
      <c r="K44" s="36">
        <f t="shared" si="4"/>
        <v>88.5</v>
      </c>
      <c r="L44" s="28" t="str">
        <f t="shared" si="5"/>
        <v>A</v>
      </c>
      <c r="M44" s="28">
        <f t="shared" si="6"/>
        <v>88.5</v>
      </c>
      <c r="N44" s="28" t="str">
        <f t="shared" si="7"/>
        <v>A</v>
      </c>
      <c r="O44" s="38">
        <v>1</v>
      </c>
      <c r="P44" s="28" t="str">
        <f t="shared" si="8"/>
        <v>Terampil pada pembuatan desain dan karya lukis 2D/3D</v>
      </c>
      <c r="Q44" s="40">
        <v>80</v>
      </c>
      <c r="R44" s="40"/>
      <c r="S44" s="18"/>
      <c r="T44" s="1">
        <v>88</v>
      </c>
      <c r="U44" s="1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97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54763</v>
      </c>
      <c r="C45" s="19" t="s">
        <v>229</v>
      </c>
      <c r="D45" s="18"/>
      <c r="E45" s="36">
        <f t="shared" si="0"/>
        <v>83</v>
      </c>
      <c r="F45" s="28" t="str">
        <f t="shared" si="1"/>
        <v>B</v>
      </c>
      <c r="G45" s="28">
        <f>IF((COUNTA(T12:AC12)&gt;0),(ROUND((AVERAGE(T45:AD45)),0)),"")</f>
        <v>83</v>
      </c>
      <c r="H45" s="28" t="str">
        <f t="shared" si="2"/>
        <v>B</v>
      </c>
      <c r="I45" s="38">
        <v>1</v>
      </c>
      <c r="J45" s="28" t="str">
        <f t="shared" si="3"/>
        <v>Menguasai tentang materi karya seni 2D ataupun 3D dan pameran</v>
      </c>
      <c r="K45" s="36">
        <f t="shared" si="4"/>
        <v>90</v>
      </c>
      <c r="L45" s="28" t="str">
        <f t="shared" si="5"/>
        <v>A</v>
      </c>
      <c r="M45" s="28">
        <f t="shared" si="6"/>
        <v>90</v>
      </c>
      <c r="N45" s="28" t="str">
        <f t="shared" si="7"/>
        <v>A</v>
      </c>
      <c r="O45" s="38">
        <v>1</v>
      </c>
      <c r="P45" s="28" t="str">
        <f t="shared" si="8"/>
        <v>Terampil pada pembuatan desain dan karya lukis 2D/3D</v>
      </c>
      <c r="Q45" s="40">
        <v>85</v>
      </c>
      <c r="R45" s="40"/>
      <c r="S45" s="18"/>
      <c r="T45" s="1">
        <v>80</v>
      </c>
      <c r="U45" s="1">
        <v>85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54777</v>
      </c>
      <c r="C46" s="19" t="s">
        <v>230</v>
      </c>
      <c r="D46" s="18"/>
      <c r="E46" s="36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8">
        <v>1</v>
      </c>
      <c r="J46" s="28" t="str">
        <f t="shared" si="3"/>
        <v>Menguasai tentang materi karya seni 2D ataupun 3D dan pameran</v>
      </c>
      <c r="K46" s="36">
        <f t="shared" si="4"/>
        <v>91.5</v>
      </c>
      <c r="L46" s="28" t="str">
        <f t="shared" si="5"/>
        <v>A</v>
      </c>
      <c r="M46" s="28">
        <f t="shared" si="6"/>
        <v>91.5</v>
      </c>
      <c r="N46" s="28" t="str">
        <f t="shared" si="7"/>
        <v>A</v>
      </c>
      <c r="O46" s="38">
        <v>1</v>
      </c>
      <c r="P46" s="28" t="str">
        <f t="shared" si="8"/>
        <v>Terampil pada pembuatan desain dan karya lukis 2D/3D</v>
      </c>
      <c r="Q46" s="40">
        <v>88</v>
      </c>
      <c r="R46" s="40"/>
      <c r="S46" s="18"/>
      <c r="T46" s="1">
        <v>80</v>
      </c>
      <c r="U46" s="1">
        <v>88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95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54793</v>
      </c>
      <c r="C47" s="19" t="s">
        <v>231</v>
      </c>
      <c r="D47" s="18"/>
      <c r="E47" s="36">
        <f t="shared" si="0"/>
        <v>83</v>
      </c>
      <c r="F47" s="28" t="str">
        <f t="shared" si="1"/>
        <v>B</v>
      </c>
      <c r="G47" s="28">
        <f>IF((COUNTA(T12:AC12)&gt;0),(ROUND((AVERAGE(T47:AD47)),0)),"")</f>
        <v>83</v>
      </c>
      <c r="H47" s="28" t="str">
        <f t="shared" si="2"/>
        <v>B</v>
      </c>
      <c r="I47" s="38">
        <v>1</v>
      </c>
      <c r="J47" s="28" t="str">
        <f t="shared" si="3"/>
        <v>Menguasai tentang materi karya seni 2D ataupun 3D dan pameran</v>
      </c>
      <c r="K47" s="36">
        <f t="shared" si="4"/>
        <v>89</v>
      </c>
      <c r="L47" s="28" t="str">
        <f t="shared" si="5"/>
        <v>A</v>
      </c>
      <c r="M47" s="28">
        <f t="shared" si="6"/>
        <v>89</v>
      </c>
      <c r="N47" s="28" t="str">
        <f t="shared" si="7"/>
        <v>A</v>
      </c>
      <c r="O47" s="38">
        <v>1</v>
      </c>
      <c r="P47" s="28" t="str">
        <f t="shared" si="8"/>
        <v>Terampil pada pembuatan desain dan karya lukis 2D/3D</v>
      </c>
      <c r="Q47" s="40">
        <v>80</v>
      </c>
      <c r="R47" s="40"/>
      <c r="S47" s="18"/>
      <c r="T47" s="1">
        <v>80</v>
      </c>
      <c r="U47" s="1">
        <v>85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98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3" sqref="FH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54807</v>
      </c>
      <c r="C11" s="19" t="s">
        <v>233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Menguasai tentang materi karya seni 2D ataupun 3D dan pameran</v>
      </c>
      <c r="K11" s="36">
        <f t="shared" ref="K11:K50" si="4">IF((COUNTA(AF11:AO11)&gt;0),AVERAGE(AF11:AO11),"")</f>
        <v>87.5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pada pembuatan desain dan karya lukis 2D/3D</v>
      </c>
      <c r="Q11" s="40">
        <v>80</v>
      </c>
      <c r="R11" s="40"/>
      <c r="S11" s="18"/>
      <c r="T11" s="1">
        <v>80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54822</v>
      </c>
      <c r="C12" s="19" t="s">
        <v>234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1</v>
      </c>
      <c r="J12" s="28" t="str">
        <f t="shared" si="3"/>
        <v>Menguasai tentang materi karya seni 2D ataupun 3D dan pameran</v>
      </c>
      <c r="K12" s="36">
        <f t="shared" si="4"/>
        <v>87.5</v>
      </c>
      <c r="L12" s="28" t="str">
        <f t="shared" si="5"/>
        <v>A</v>
      </c>
      <c r="M12" s="28">
        <f t="shared" si="6"/>
        <v>87.5</v>
      </c>
      <c r="N12" s="28" t="str">
        <f t="shared" si="7"/>
        <v>A</v>
      </c>
      <c r="O12" s="38">
        <v>1</v>
      </c>
      <c r="P12" s="28" t="str">
        <f t="shared" si="8"/>
        <v>Terampil pada pembuatan desain dan karya lukis 2D/3D</v>
      </c>
      <c r="Q12" s="40">
        <v>85</v>
      </c>
      <c r="R12" s="40"/>
      <c r="S12" s="18"/>
      <c r="T12" s="1">
        <v>80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54837</v>
      </c>
      <c r="C13" s="19" t="s">
        <v>235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1</v>
      </c>
      <c r="J13" s="28" t="str">
        <f t="shared" si="3"/>
        <v>Menguasai tentang materi karya seni 2D ataupun 3D dan pameran</v>
      </c>
      <c r="K13" s="36">
        <f t="shared" si="4"/>
        <v>91.5</v>
      </c>
      <c r="L13" s="28" t="str">
        <f t="shared" si="5"/>
        <v>A</v>
      </c>
      <c r="M13" s="28">
        <f t="shared" si="6"/>
        <v>91.5</v>
      </c>
      <c r="N13" s="28" t="str">
        <f t="shared" si="7"/>
        <v>A</v>
      </c>
      <c r="O13" s="38">
        <v>1</v>
      </c>
      <c r="P13" s="28" t="str">
        <f t="shared" si="8"/>
        <v>Terampil pada pembuatan desain dan karya lukis 2D/3D</v>
      </c>
      <c r="Q13" s="40">
        <v>80</v>
      </c>
      <c r="R13" s="40"/>
      <c r="S13" s="18"/>
      <c r="T13" s="1">
        <v>80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95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345</v>
      </c>
      <c r="FJ13" s="42">
        <v>17941</v>
      </c>
      <c r="FK13" s="42">
        <v>17951</v>
      </c>
    </row>
    <row r="14" spans="1:167" x14ac:dyDescent="0.25">
      <c r="A14" s="19">
        <v>4</v>
      </c>
      <c r="B14" s="19">
        <v>54852</v>
      </c>
      <c r="C14" s="19" t="s">
        <v>236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Menguasai tentang materi karya seni 2D ataupun 3D dan pameran</v>
      </c>
      <c r="K14" s="36">
        <f t="shared" si="4"/>
        <v>87</v>
      </c>
      <c r="L14" s="28" t="str">
        <f t="shared" si="5"/>
        <v>A</v>
      </c>
      <c r="M14" s="28">
        <f t="shared" si="6"/>
        <v>87</v>
      </c>
      <c r="N14" s="28" t="str">
        <f t="shared" si="7"/>
        <v>A</v>
      </c>
      <c r="O14" s="38">
        <v>1</v>
      </c>
      <c r="P14" s="28" t="str">
        <f t="shared" si="8"/>
        <v>Terampil pada pembuatan desain dan karya lukis 2D/3D</v>
      </c>
      <c r="Q14" s="40">
        <v>80</v>
      </c>
      <c r="R14" s="40"/>
      <c r="S14" s="18"/>
      <c r="T14" s="1">
        <v>80</v>
      </c>
      <c r="U14" s="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54867</v>
      </c>
      <c r="C15" s="19" t="s">
        <v>237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1</v>
      </c>
      <c r="J15" s="28" t="str">
        <f t="shared" si="3"/>
        <v>Menguasai tentang materi karya seni 2D ataupun 3D dan pameran</v>
      </c>
      <c r="K15" s="36">
        <f t="shared" si="4"/>
        <v>92</v>
      </c>
      <c r="L15" s="28" t="str">
        <f t="shared" si="5"/>
        <v>A</v>
      </c>
      <c r="M15" s="28">
        <f t="shared" si="6"/>
        <v>92</v>
      </c>
      <c r="N15" s="28" t="str">
        <f t="shared" si="7"/>
        <v>A</v>
      </c>
      <c r="O15" s="38">
        <v>1</v>
      </c>
      <c r="P15" s="28" t="str">
        <f t="shared" si="8"/>
        <v>Terampil pada pembuatan desain dan karya lukis 2D/3D</v>
      </c>
      <c r="Q15" s="40">
        <v>85</v>
      </c>
      <c r="R15" s="40"/>
      <c r="S15" s="18"/>
      <c r="T15" s="1">
        <v>80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346</v>
      </c>
      <c r="FJ15" s="42">
        <v>17942</v>
      </c>
      <c r="FK15" s="42">
        <v>17952</v>
      </c>
    </row>
    <row r="16" spans="1:167" x14ac:dyDescent="0.25">
      <c r="A16" s="19">
        <v>6</v>
      </c>
      <c r="B16" s="19">
        <v>54882</v>
      </c>
      <c r="C16" s="19" t="s">
        <v>238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1</v>
      </c>
      <c r="J16" s="28" t="str">
        <f t="shared" si="3"/>
        <v>Menguasai tentang materi karya seni 2D ataupun 3D dan pameran</v>
      </c>
      <c r="K16" s="36">
        <f t="shared" si="4"/>
        <v>92</v>
      </c>
      <c r="L16" s="28" t="str">
        <f t="shared" si="5"/>
        <v>A</v>
      </c>
      <c r="M16" s="28">
        <f t="shared" si="6"/>
        <v>92</v>
      </c>
      <c r="N16" s="28" t="str">
        <f t="shared" si="7"/>
        <v>A</v>
      </c>
      <c r="O16" s="38">
        <v>1</v>
      </c>
      <c r="P16" s="28" t="str">
        <f t="shared" si="8"/>
        <v>Terampil pada pembuatan desain dan karya lukis 2D/3D</v>
      </c>
      <c r="Q16" s="40">
        <v>88</v>
      </c>
      <c r="R16" s="40"/>
      <c r="S16" s="18"/>
      <c r="T16" s="1">
        <v>85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98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54897</v>
      </c>
      <c r="C17" s="19" t="s">
        <v>239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1</v>
      </c>
      <c r="J17" s="28" t="str">
        <f t="shared" si="3"/>
        <v>Menguasai tentang materi karya seni 2D ataupun 3D dan pameran</v>
      </c>
      <c r="K17" s="36">
        <f t="shared" si="4"/>
        <v>87.5</v>
      </c>
      <c r="L17" s="28" t="str">
        <f t="shared" si="5"/>
        <v>A</v>
      </c>
      <c r="M17" s="28">
        <f t="shared" si="6"/>
        <v>87.5</v>
      </c>
      <c r="N17" s="28" t="str">
        <f t="shared" si="7"/>
        <v>A</v>
      </c>
      <c r="O17" s="38">
        <v>1</v>
      </c>
      <c r="P17" s="28" t="str">
        <f t="shared" si="8"/>
        <v>Terampil pada pembuatan desain dan karya lukis 2D/3D</v>
      </c>
      <c r="Q17" s="40">
        <v>80</v>
      </c>
      <c r="R17" s="40"/>
      <c r="S17" s="18"/>
      <c r="T17" s="1">
        <v>80</v>
      </c>
      <c r="U17" s="1">
        <v>86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347</v>
      </c>
      <c r="FJ17" s="42">
        <v>17943</v>
      </c>
      <c r="FK17" s="42">
        <v>17953</v>
      </c>
    </row>
    <row r="18" spans="1:167" x14ac:dyDescent="0.25">
      <c r="A18" s="19">
        <v>8</v>
      </c>
      <c r="B18" s="19">
        <v>54912</v>
      </c>
      <c r="C18" s="19" t="s">
        <v>240</v>
      </c>
      <c r="D18" s="18"/>
      <c r="E18" s="36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8">
        <v>1</v>
      </c>
      <c r="J18" s="28" t="str">
        <f t="shared" si="3"/>
        <v>Menguasai tentang materi karya seni 2D ataupun 3D dan pameran</v>
      </c>
      <c r="K18" s="36">
        <f t="shared" si="4"/>
        <v>90</v>
      </c>
      <c r="L18" s="28" t="str">
        <f t="shared" si="5"/>
        <v>A</v>
      </c>
      <c r="M18" s="28">
        <f t="shared" si="6"/>
        <v>90</v>
      </c>
      <c r="N18" s="28" t="str">
        <f t="shared" si="7"/>
        <v>A</v>
      </c>
      <c r="O18" s="38">
        <v>1</v>
      </c>
      <c r="P18" s="28" t="str">
        <f t="shared" si="8"/>
        <v>Terampil pada pembuatan desain dan karya lukis 2D/3D</v>
      </c>
      <c r="Q18" s="40">
        <v>85</v>
      </c>
      <c r="R18" s="40"/>
      <c r="S18" s="18"/>
      <c r="T18" s="1">
        <v>88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93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54927</v>
      </c>
      <c r="C19" s="19" t="s">
        <v>241</v>
      </c>
      <c r="D19" s="18"/>
      <c r="E19" s="36">
        <f t="shared" si="0"/>
        <v>88</v>
      </c>
      <c r="F19" s="28" t="str">
        <f t="shared" si="1"/>
        <v>A</v>
      </c>
      <c r="G19" s="28">
        <f>IF((COUNTA(T12:AC12)&gt;0),(ROUND((AVERAGE(T19:AD19)),0)),"")</f>
        <v>88</v>
      </c>
      <c r="H19" s="28" t="str">
        <f t="shared" si="2"/>
        <v>A</v>
      </c>
      <c r="I19" s="38">
        <v>1</v>
      </c>
      <c r="J19" s="28" t="str">
        <f t="shared" si="3"/>
        <v>Menguasai tentang materi karya seni 2D ataupun 3D dan pameran</v>
      </c>
      <c r="K19" s="36">
        <f t="shared" si="4"/>
        <v>87.5</v>
      </c>
      <c r="L19" s="28" t="str">
        <f t="shared" si="5"/>
        <v>A</v>
      </c>
      <c r="M19" s="28">
        <f t="shared" si="6"/>
        <v>87.5</v>
      </c>
      <c r="N19" s="28" t="str">
        <f t="shared" si="7"/>
        <v>A</v>
      </c>
      <c r="O19" s="38">
        <v>1</v>
      </c>
      <c r="P19" s="28" t="str">
        <f t="shared" si="8"/>
        <v>Terampil pada pembuatan desain dan karya lukis 2D/3D</v>
      </c>
      <c r="Q19" s="40">
        <v>80</v>
      </c>
      <c r="R19" s="40"/>
      <c r="S19" s="18"/>
      <c r="T19" s="1">
        <v>88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77</v>
      </c>
      <c r="FI19" s="44" t="s">
        <v>348</v>
      </c>
      <c r="FJ19" s="42">
        <v>17944</v>
      </c>
      <c r="FK19" s="42">
        <v>17954</v>
      </c>
    </row>
    <row r="20" spans="1:167" x14ac:dyDescent="0.25">
      <c r="A20" s="19">
        <v>10</v>
      </c>
      <c r="B20" s="19">
        <v>54942</v>
      </c>
      <c r="C20" s="19" t="s">
        <v>242</v>
      </c>
      <c r="D20" s="18"/>
      <c r="E20" s="36">
        <f t="shared" si="0"/>
        <v>87</v>
      </c>
      <c r="F20" s="28" t="str">
        <f t="shared" si="1"/>
        <v>A</v>
      </c>
      <c r="G20" s="28">
        <f>IF((COUNTA(T12:AC12)&gt;0),(ROUND((AVERAGE(T20:AD20)),0)),"")</f>
        <v>87</v>
      </c>
      <c r="H20" s="28" t="str">
        <f t="shared" si="2"/>
        <v>A</v>
      </c>
      <c r="I20" s="38">
        <v>1</v>
      </c>
      <c r="J20" s="28" t="str">
        <f t="shared" si="3"/>
        <v>Menguasai tentang materi karya seni 2D ataupun 3D dan pameran</v>
      </c>
      <c r="K20" s="36">
        <f t="shared" si="4"/>
        <v>91.5</v>
      </c>
      <c r="L20" s="28" t="str">
        <f t="shared" si="5"/>
        <v>A</v>
      </c>
      <c r="M20" s="28">
        <f t="shared" si="6"/>
        <v>91.5</v>
      </c>
      <c r="N20" s="28" t="str">
        <f t="shared" si="7"/>
        <v>A</v>
      </c>
      <c r="O20" s="38">
        <v>1</v>
      </c>
      <c r="P20" s="28" t="str">
        <f t="shared" si="8"/>
        <v>Terampil pada pembuatan desain dan karya lukis 2D/3D</v>
      </c>
      <c r="Q20" s="40">
        <v>80</v>
      </c>
      <c r="R20" s="40"/>
      <c r="S20" s="18"/>
      <c r="T20" s="1">
        <v>85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54957</v>
      </c>
      <c r="C21" s="19" t="s">
        <v>243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Menguasai tentang materi karya seni 2D ataupun 3D dan pameran</v>
      </c>
      <c r="K21" s="36">
        <f t="shared" si="4"/>
        <v>91.5</v>
      </c>
      <c r="L21" s="28" t="str">
        <f t="shared" si="5"/>
        <v>A</v>
      </c>
      <c r="M21" s="28">
        <f t="shared" si="6"/>
        <v>91.5</v>
      </c>
      <c r="N21" s="28" t="str">
        <f t="shared" si="7"/>
        <v>A</v>
      </c>
      <c r="O21" s="38">
        <v>1</v>
      </c>
      <c r="P21" s="28" t="str">
        <f t="shared" si="8"/>
        <v>Terampil pada pembuatan desain dan karya lukis 2D/3D</v>
      </c>
      <c r="Q21" s="40">
        <v>85</v>
      </c>
      <c r="R21" s="40"/>
      <c r="S21" s="18"/>
      <c r="T21" s="1">
        <v>80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95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17945</v>
      </c>
      <c r="FK21" s="42">
        <v>17955</v>
      </c>
    </row>
    <row r="22" spans="1:167" x14ac:dyDescent="0.25">
      <c r="A22" s="19">
        <v>12</v>
      </c>
      <c r="B22" s="19">
        <v>54972</v>
      </c>
      <c r="C22" s="19" t="s">
        <v>244</v>
      </c>
      <c r="D22" s="18"/>
      <c r="E22" s="36">
        <f t="shared" si="0"/>
        <v>88</v>
      </c>
      <c r="F22" s="28" t="str">
        <f t="shared" si="1"/>
        <v>A</v>
      </c>
      <c r="G22" s="28">
        <f>IF((COUNTA(T12:AC12)&gt;0),(ROUND((AVERAGE(T22:AD22)),0)),"")</f>
        <v>88</v>
      </c>
      <c r="H22" s="28" t="str">
        <f t="shared" si="2"/>
        <v>A</v>
      </c>
      <c r="I22" s="38">
        <v>1</v>
      </c>
      <c r="J22" s="28" t="str">
        <f t="shared" si="3"/>
        <v>Menguasai tentang materi karya seni 2D ataupun 3D dan pameran</v>
      </c>
      <c r="K22" s="36">
        <f t="shared" si="4"/>
        <v>91.5</v>
      </c>
      <c r="L22" s="28" t="str">
        <f t="shared" si="5"/>
        <v>A</v>
      </c>
      <c r="M22" s="28">
        <f t="shared" si="6"/>
        <v>91.5</v>
      </c>
      <c r="N22" s="28" t="str">
        <f t="shared" si="7"/>
        <v>A</v>
      </c>
      <c r="O22" s="38">
        <v>1</v>
      </c>
      <c r="P22" s="28" t="str">
        <f t="shared" si="8"/>
        <v>Terampil pada pembuatan desain dan karya lukis 2D/3D</v>
      </c>
      <c r="Q22" s="40">
        <v>88</v>
      </c>
      <c r="R22" s="40"/>
      <c r="S22" s="18"/>
      <c r="T22" s="1">
        <v>85</v>
      </c>
      <c r="U22" s="1">
        <v>90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95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54987</v>
      </c>
      <c r="C23" s="19" t="s">
        <v>245</v>
      </c>
      <c r="D23" s="18"/>
      <c r="E23" s="36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8">
        <v>1</v>
      </c>
      <c r="J23" s="28" t="str">
        <f t="shared" si="3"/>
        <v>Menguasai tentang materi karya seni 2D ataupun 3D dan pameran</v>
      </c>
      <c r="K23" s="36">
        <f t="shared" si="4"/>
        <v>87.5</v>
      </c>
      <c r="L23" s="28" t="str">
        <f t="shared" si="5"/>
        <v>A</v>
      </c>
      <c r="M23" s="28">
        <f t="shared" si="6"/>
        <v>87.5</v>
      </c>
      <c r="N23" s="28" t="str">
        <f t="shared" si="7"/>
        <v>A</v>
      </c>
      <c r="O23" s="38">
        <v>1</v>
      </c>
      <c r="P23" s="28" t="str">
        <f t="shared" si="8"/>
        <v>Terampil pada pembuatan desain dan karya lukis 2D/3D</v>
      </c>
      <c r="Q23" s="40">
        <v>80</v>
      </c>
      <c r="R23" s="40"/>
      <c r="S23" s="18"/>
      <c r="T23" s="1">
        <v>85</v>
      </c>
      <c r="U23" s="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17946</v>
      </c>
      <c r="FK23" s="42">
        <v>17956</v>
      </c>
    </row>
    <row r="24" spans="1:167" x14ac:dyDescent="0.25">
      <c r="A24" s="19">
        <v>14</v>
      </c>
      <c r="B24" s="19">
        <v>55002</v>
      </c>
      <c r="C24" s="19" t="s">
        <v>246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1</v>
      </c>
      <c r="J24" s="28" t="str">
        <f t="shared" si="3"/>
        <v>Menguasai tentang materi karya seni 2D ataupun 3D dan pameran</v>
      </c>
      <c r="K24" s="36">
        <f t="shared" si="4"/>
        <v>89.5</v>
      </c>
      <c r="L24" s="28" t="str">
        <f t="shared" si="5"/>
        <v>A</v>
      </c>
      <c r="M24" s="28">
        <f t="shared" si="6"/>
        <v>89.5</v>
      </c>
      <c r="N24" s="28" t="str">
        <f t="shared" si="7"/>
        <v>A</v>
      </c>
      <c r="O24" s="38">
        <v>1</v>
      </c>
      <c r="P24" s="28" t="str">
        <f t="shared" si="8"/>
        <v>Terampil pada pembuatan desain dan karya lukis 2D/3D</v>
      </c>
      <c r="Q24" s="40">
        <v>88</v>
      </c>
      <c r="R24" s="40"/>
      <c r="S24" s="18"/>
      <c r="T24" s="1">
        <v>80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91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55017</v>
      </c>
      <c r="C25" s="19" t="s">
        <v>247</v>
      </c>
      <c r="D25" s="18"/>
      <c r="E25" s="36">
        <f t="shared" si="0"/>
        <v>89</v>
      </c>
      <c r="F25" s="28" t="str">
        <f t="shared" si="1"/>
        <v>A</v>
      </c>
      <c r="G25" s="28">
        <f>IF((COUNTA(T12:AC12)&gt;0),(ROUND((AVERAGE(T25:AD25)),0)),"")</f>
        <v>89</v>
      </c>
      <c r="H25" s="28" t="str">
        <f t="shared" si="2"/>
        <v>A</v>
      </c>
      <c r="I25" s="38">
        <v>1</v>
      </c>
      <c r="J25" s="28" t="str">
        <f t="shared" si="3"/>
        <v>Menguasai tentang materi karya seni 2D ataupun 3D dan pameran</v>
      </c>
      <c r="K25" s="36">
        <f t="shared" si="4"/>
        <v>90</v>
      </c>
      <c r="L25" s="28" t="str">
        <f t="shared" si="5"/>
        <v>A</v>
      </c>
      <c r="M25" s="28">
        <f t="shared" si="6"/>
        <v>90</v>
      </c>
      <c r="N25" s="28" t="str">
        <f t="shared" si="7"/>
        <v>A</v>
      </c>
      <c r="O25" s="38">
        <v>1</v>
      </c>
      <c r="P25" s="28" t="str">
        <f t="shared" si="8"/>
        <v>Terampil pada pembuatan desain dan karya lukis 2D/3D</v>
      </c>
      <c r="Q25" s="40">
        <v>88</v>
      </c>
      <c r="R25" s="40"/>
      <c r="S25" s="18"/>
      <c r="T25" s="1">
        <v>88</v>
      </c>
      <c r="U25" s="1"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17947</v>
      </c>
      <c r="FK25" s="42">
        <v>17957</v>
      </c>
    </row>
    <row r="26" spans="1:167" x14ac:dyDescent="0.25">
      <c r="A26" s="19">
        <v>16</v>
      </c>
      <c r="B26" s="19">
        <v>55032</v>
      </c>
      <c r="C26" s="19" t="s">
        <v>248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1</v>
      </c>
      <c r="J26" s="28" t="str">
        <f t="shared" si="3"/>
        <v>Menguasai tentang materi karya seni 2D ataupun 3D dan pameran</v>
      </c>
      <c r="K26" s="36">
        <f t="shared" si="4"/>
        <v>90.5</v>
      </c>
      <c r="L26" s="28" t="str">
        <f t="shared" si="5"/>
        <v>A</v>
      </c>
      <c r="M26" s="28">
        <f t="shared" si="6"/>
        <v>90.5</v>
      </c>
      <c r="N26" s="28" t="str">
        <f t="shared" si="7"/>
        <v>A</v>
      </c>
      <c r="O26" s="38">
        <v>1</v>
      </c>
      <c r="P26" s="28" t="str">
        <f t="shared" si="8"/>
        <v>Terampil pada pembuatan desain dan karya lukis 2D/3D</v>
      </c>
      <c r="Q26" s="40">
        <v>85</v>
      </c>
      <c r="R26" s="40"/>
      <c r="S26" s="18"/>
      <c r="T26" s="1">
        <v>88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55047</v>
      </c>
      <c r="C27" s="19" t="s">
        <v>249</v>
      </c>
      <c r="D27" s="18"/>
      <c r="E27" s="36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8">
        <v>1</v>
      </c>
      <c r="J27" s="28" t="str">
        <f t="shared" si="3"/>
        <v>Menguasai tentang materi karya seni 2D ataupun 3D dan pameran</v>
      </c>
      <c r="K27" s="36">
        <f t="shared" si="4"/>
        <v>91.5</v>
      </c>
      <c r="L27" s="28" t="str">
        <f t="shared" si="5"/>
        <v>A</v>
      </c>
      <c r="M27" s="28">
        <f t="shared" si="6"/>
        <v>91.5</v>
      </c>
      <c r="N27" s="28" t="str">
        <f t="shared" si="7"/>
        <v>A</v>
      </c>
      <c r="O27" s="38">
        <v>1</v>
      </c>
      <c r="P27" s="28" t="str">
        <f t="shared" si="8"/>
        <v>Terampil pada pembuatan desain dan karya lukis 2D/3D</v>
      </c>
      <c r="Q27" s="40">
        <v>80</v>
      </c>
      <c r="R27" s="40"/>
      <c r="S27" s="18"/>
      <c r="T27" s="1">
        <v>85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95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17948</v>
      </c>
      <c r="FK27" s="42">
        <v>17958</v>
      </c>
    </row>
    <row r="28" spans="1:167" x14ac:dyDescent="0.25">
      <c r="A28" s="19">
        <v>18</v>
      </c>
      <c r="B28" s="19">
        <v>55062</v>
      </c>
      <c r="C28" s="19" t="s">
        <v>250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Menguasai tentang materi karya seni 2D ataupun 3D dan pameran</v>
      </c>
      <c r="K28" s="36">
        <f t="shared" si="4"/>
        <v>87.5</v>
      </c>
      <c r="L28" s="28" t="str">
        <f t="shared" si="5"/>
        <v>A</v>
      </c>
      <c r="M28" s="28">
        <f t="shared" si="6"/>
        <v>87.5</v>
      </c>
      <c r="N28" s="28" t="str">
        <f t="shared" si="7"/>
        <v>A</v>
      </c>
      <c r="O28" s="38">
        <v>1</v>
      </c>
      <c r="P28" s="28" t="str">
        <f t="shared" si="8"/>
        <v>Terampil pada pembuatan desain dan karya lukis 2D/3D</v>
      </c>
      <c r="Q28" s="40">
        <v>85</v>
      </c>
      <c r="R28" s="40"/>
      <c r="S28" s="18"/>
      <c r="T28" s="1">
        <v>80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95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55077</v>
      </c>
      <c r="C29" s="19" t="s">
        <v>251</v>
      </c>
      <c r="D29" s="18"/>
      <c r="E29" s="36">
        <f t="shared" si="0"/>
        <v>88</v>
      </c>
      <c r="F29" s="28" t="str">
        <f t="shared" si="1"/>
        <v>A</v>
      </c>
      <c r="G29" s="28">
        <f>IF((COUNTA(T12:AC12)&gt;0),(ROUND((AVERAGE(T29:AD29)),0)),"")</f>
        <v>88</v>
      </c>
      <c r="H29" s="28" t="str">
        <f t="shared" si="2"/>
        <v>A</v>
      </c>
      <c r="I29" s="38">
        <v>1</v>
      </c>
      <c r="J29" s="28" t="str">
        <f t="shared" si="3"/>
        <v>Menguasai tentang materi karya seni 2D ataupun 3D dan pameran</v>
      </c>
      <c r="K29" s="36">
        <f t="shared" si="4"/>
        <v>90</v>
      </c>
      <c r="L29" s="28" t="str">
        <f t="shared" si="5"/>
        <v>A</v>
      </c>
      <c r="M29" s="28">
        <f t="shared" si="6"/>
        <v>90</v>
      </c>
      <c r="N29" s="28" t="str">
        <f t="shared" si="7"/>
        <v>A</v>
      </c>
      <c r="O29" s="38">
        <v>1</v>
      </c>
      <c r="P29" s="28" t="str">
        <f t="shared" si="8"/>
        <v>Terampil pada pembuatan desain dan karya lukis 2D/3D</v>
      </c>
      <c r="Q29" s="40">
        <v>88</v>
      </c>
      <c r="R29" s="40"/>
      <c r="S29" s="18"/>
      <c r="T29" s="1">
        <v>85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17949</v>
      </c>
      <c r="FK29" s="42">
        <v>17959</v>
      </c>
    </row>
    <row r="30" spans="1:167" x14ac:dyDescent="0.25">
      <c r="A30" s="19">
        <v>20</v>
      </c>
      <c r="B30" s="19">
        <v>55092</v>
      </c>
      <c r="C30" s="19" t="s">
        <v>252</v>
      </c>
      <c r="D30" s="18"/>
      <c r="E30" s="36">
        <f t="shared" si="0"/>
        <v>84</v>
      </c>
      <c r="F30" s="28" t="str">
        <f t="shared" si="1"/>
        <v>B</v>
      </c>
      <c r="G30" s="28">
        <f>IF((COUNTA(T12:AC12)&gt;0),(ROUND((AVERAGE(T30:AD30)),0)),"")</f>
        <v>84</v>
      </c>
      <c r="H30" s="28" t="str">
        <f t="shared" si="2"/>
        <v>B</v>
      </c>
      <c r="I30" s="38">
        <v>1</v>
      </c>
      <c r="J30" s="28" t="str">
        <f t="shared" si="3"/>
        <v>Menguasai tentang materi karya seni 2D ataupun 3D dan pameran</v>
      </c>
      <c r="K30" s="36">
        <f t="shared" si="4"/>
        <v>87.5</v>
      </c>
      <c r="L30" s="28" t="str">
        <f t="shared" si="5"/>
        <v>A</v>
      </c>
      <c r="M30" s="28">
        <f t="shared" si="6"/>
        <v>87.5</v>
      </c>
      <c r="N30" s="28" t="str">
        <f t="shared" si="7"/>
        <v>A</v>
      </c>
      <c r="O30" s="38">
        <v>1</v>
      </c>
      <c r="P30" s="28" t="str">
        <f t="shared" si="8"/>
        <v>Terampil pada pembuatan desain dan karya lukis 2D/3D</v>
      </c>
      <c r="Q30" s="40">
        <v>80</v>
      </c>
      <c r="R30" s="40"/>
      <c r="S30" s="18"/>
      <c r="T30" s="1">
        <v>80</v>
      </c>
      <c r="U30" s="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95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55107</v>
      </c>
      <c r="C31" s="19" t="s">
        <v>253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1</v>
      </c>
      <c r="J31" s="28" t="str">
        <f t="shared" si="3"/>
        <v>Menguasai tentang materi karya seni 2D ataupun 3D dan pameran</v>
      </c>
      <c r="K31" s="36">
        <f t="shared" si="4"/>
        <v>87.5</v>
      </c>
      <c r="L31" s="28" t="str">
        <f t="shared" si="5"/>
        <v>A</v>
      </c>
      <c r="M31" s="28">
        <f t="shared" si="6"/>
        <v>87.5</v>
      </c>
      <c r="N31" s="28" t="str">
        <f t="shared" si="7"/>
        <v>A</v>
      </c>
      <c r="O31" s="38">
        <v>1</v>
      </c>
      <c r="P31" s="28" t="str">
        <f t="shared" si="8"/>
        <v>Terampil pada pembuatan desain dan karya lukis 2D/3D</v>
      </c>
      <c r="Q31" s="40">
        <v>88</v>
      </c>
      <c r="R31" s="40"/>
      <c r="S31" s="18"/>
      <c r="T31" s="1">
        <v>85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95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17950</v>
      </c>
      <c r="FK31" s="42">
        <v>17960</v>
      </c>
    </row>
    <row r="32" spans="1:167" x14ac:dyDescent="0.25">
      <c r="A32" s="19">
        <v>22</v>
      </c>
      <c r="B32" s="19">
        <v>55122</v>
      </c>
      <c r="C32" s="19" t="s">
        <v>254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1</v>
      </c>
      <c r="J32" s="28" t="str">
        <f t="shared" si="3"/>
        <v>Menguasai tentang materi karya seni 2D ataupun 3D dan pameran</v>
      </c>
      <c r="K32" s="36">
        <f t="shared" si="4"/>
        <v>88</v>
      </c>
      <c r="L32" s="28" t="str">
        <f t="shared" si="5"/>
        <v>A</v>
      </c>
      <c r="M32" s="28">
        <f t="shared" si="6"/>
        <v>88</v>
      </c>
      <c r="N32" s="28" t="str">
        <f t="shared" si="7"/>
        <v>A</v>
      </c>
      <c r="O32" s="38">
        <v>1</v>
      </c>
      <c r="P32" s="28" t="str">
        <f t="shared" si="8"/>
        <v>Terampil pada pembuatan desain dan karya lukis 2D/3D</v>
      </c>
      <c r="Q32" s="40">
        <v>88</v>
      </c>
      <c r="R32" s="40"/>
      <c r="S32" s="18"/>
      <c r="T32" s="1">
        <v>80</v>
      </c>
      <c r="U32" s="1">
        <v>88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96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55137</v>
      </c>
      <c r="C33" s="19" t="s">
        <v>255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1</v>
      </c>
      <c r="J33" s="28" t="str">
        <f t="shared" si="3"/>
        <v>Menguasai tentang materi karya seni 2D ataupun 3D dan pameran</v>
      </c>
      <c r="K33" s="36">
        <f t="shared" si="4"/>
        <v>91.5</v>
      </c>
      <c r="L33" s="28" t="str">
        <f t="shared" si="5"/>
        <v>A</v>
      </c>
      <c r="M33" s="28">
        <f t="shared" si="6"/>
        <v>91.5</v>
      </c>
      <c r="N33" s="28" t="str">
        <f t="shared" si="7"/>
        <v>A</v>
      </c>
      <c r="O33" s="38">
        <v>1</v>
      </c>
      <c r="P33" s="28" t="str">
        <f t="shared" si="8"/>
        <v>Terampil pada pembuatan desain dan karya lukis 2D/3D</v>
      </c>
      <c r="Q33" s="40">
        <v>85</v>
      </c>
      <c r="R33" s="40"/>
      <c r="S33" s="18"/>
      <c r="T33" s="1">
        <v>80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95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55152</v>
      </c>
      <c r="C34" s="19" t="s">
        <v>256</v>
      </c>
      <c r="D34" s="18"/>
      <c r="E34" s="36">
        <f t="shared" si="0"/>
        <v>88</v>
      </c>
      <c r="F34" s="28" t="str">
        <f t="shared" si="1"/>
        <v>A</v>
      </c>
      <c r="G34" s="28">
        <f>IF((COUNTA(T12:AC12)&gt;0),(ROUND((AVERAGE(T34:AD34)),0)),"")</f>
        <v>88</v>
      </c>
      <c r="H34" s="28" t="str">
        <f t="shared" si="2"/>
        <v>A</v>
      </c>
      <c r="I34" s="38">
        <v>1</v>
      </c>
      <c r="J34" s="28" t="str">
        <f t="shared" si="3"/>
        <v>Menguasai tentang materi karya seni 2D ataupun 3D dan pameran</v>
      </c>
      <c r="K34" s="36">
        <f t="shared" si="4"/>
        <v>92</v>
      </c>
      <c r="L34" s="28" t="str">
        <f t="shared" si="5"/>
        <v>A</v>
      </c>
      <c r="M34" s="28">
        <f t="shared" si="6"/>
        <v>92</v>
      </c>
      <c r="N34" s="28" t="str">
        <f t="shared" si="7"/>
        <v>A</v>
      </c>
      <c r="O34" s="38">
        <v>1</v>
      </c>
      <c r="P34" s="28" t="str">
        <f t="shared" si="8"/>
        <v>Terampil pada pembuatan desain dan karya lukis 2D/3D</v>
      </c>
      <c r="Q34" s="40">
        <v>80</v>
      </c>
      <c r="R34" s="40"/>
      <c r="S34" s="18"/>
      <c r="T34" s="1">
        <v>85</v>
      </c>
      <c r="U34" s="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96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55167</v>
      </c>
      <c r="C35" s="19" t="s">
        <v>257</v>
      </c>
      <c r="D35" s="18"/>
      <c r="E35" s="36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8">
        <v>1</v>
      </c>
      <c r="J35" s="28" t="str">
        <f t="shared" si="3"/>
        <v>Menguasai tentang materi karya seni 2D ataupun 3D dan pameran</v>
      </c>
      <c r="K35" s="36">
        <f t="shared" si="4"/>
        <v>87.5</v>
      </c>
      <c r="L35" s="28" t="str">
        <f t="shared" si="5"/>
        <v>A</v>
      </c>
      <c r="M35" s="28">
        <f t="shared" si="6"/>
        <v>87.5</v>
      </c>
      <c r="N35" s="28" t="str">
        <f t="shared" si="7"/>
        <v>A</v>
      </c>
      <c r="O35" s="38">
        <v>1</v>
      </c>
      <c r="P35" s="28" t="str">
        <f t="shared" si="8"/>
        <v>Terampil pada pembuatan desain dan karya lukis 2D/3D</v>
      </c>
      <c r="Q35" s="40">
        <v>88</v>
      </c>
      <c r="R35" s="40"/>
      <c r="S35" s="18"/>
      <c r="T35" s="1">
        <v>88</v>
      </c>
      <c r="U35" s="1">
        <v>88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55182</v>
      </c>
      <c r="C36" s="19" t="s">
        <v>258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Menguasai tentang materi karya seni 2D ataupun 3D dan pameran</v>
      </c>
      <c r="K36" s="36">
        <f t="shared" si="4"/>
        <v>93</v>
      </c>
      <c r="L36" s="28" t="str">
        <f t="shared" si="5"/>
        <v>A</v>
      </c>
      <c r="M36" s="28">
        <f t="shared" si="6"/>
        <v>93</v>
      </c>
      <c r="N36" s="28" t="str">
        <f t="shared" si="7"/>
        <v>A</v>
      </c>
      <c r="O36" s="38">
        <v>1</v>
      </c>
      <c r="P36" s="28" t="str">
        <f t="shared" si="8"/>
        <v>Terampil pada pembuatan desain dan karya lukis 2D/3D</v>
      </c>
      <c r="Q36" s="40">
        <v>80</v>
      </c>
      <c r="R36" s="40"/>
      <c r="S36" s="18"/>
      <c r="T36" s="1">
        <v>80</v>
      </c>
      <c r="U36" s="1">
        <v>90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55197</v>
      </c>
      <c r="C37" s="19" t="s">
        <v>259</v>
      </c>
      <c r="D37" s="18"/>
      <c r="E37" s="36">
        <f t="shared" si="0"/>
        <v>89</v>
      </c>
      <c r="F37" s="28" t="str">
        <f t="shared" si="1"/>
        <v>A</v>
      </c>
      <c r="G37" s="28">
        <f>IF((COUNTA(T12:AC12)&gt;0),(ROUND((AVERAGE(T37:AD37)),0)),"")</f>
        <v>89</v>
      </c>
      <c r="H37" s="28" t="str">
        <f t="shared" si="2"/>
        <v>A</v>
      </c>
      <c r="I37" s="38">
        <v>1</v>
      </c>
      <c r="J37" s="28" t="str">
        <f t="shared" si="3"/>
        <v>Menguasai tentang materi karya seni 2D ataupun 3D dan pameran</v>
      </c>
      <c r="K37" s="36">
        <f t="shared" si="4"/>
        <v>93.5</v>
      </c>
      <c r="L37" s="28" t="str">
        <f t="shared" si="5"/>
        <v>A</v>
      </c>
      <c r="M37" s="28">
        <f t="shared" si="6"/>
        <v>93.5</v>
      </c>
      <c r="N37" s="28" t="str">
        <f t="shared" si="7"/>
        <v>A</v>
      </c>
      <c r="O37" s="38">
        <v>1</v>
      </c>
      <c r="P37" s="28" t="str">
        <f t="shared" si="8"/>
        <v>Terampil pada pembuatan desain dan karya lukis 2D/3D</v>
      </c>
      <c r="Q37" s="40">
        <v>88</v>
      </c>
      <c r="R37" s="40"/>
      <c r="S37" s="18"/>
      <c r="T37" s="1">
        <v>88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99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55212</v>
      </c>
      <c r="C38" s="19" t="s">
        <v>260</v>
      </c>
      <c r="D38" s="18"/>
      <c r="E38" s="36">
        <f t="shared" si="0"/>
        <v>89</v>
      </c>
      <c r="F38" s="28" t="str">
        <f t="shared" si="1"/>
        <v>A</v>
      </c>
      <c r="G38" s="28">
        <f>IF((COUNTA(T12:AC12)&gt;0),(ROUND((AVERAGE(T38:AD38)),0)),"")</f>
        <v>89</v>
      </c>
      <c r="H38" s="28" t="str">
        <f t="shared" si="2"/>
        <v>A</v>
      </c>
      <c r="I38" s="38">
        <v>1</v>
      </c>
      <c r="J38" s="28" t="str">
        <f t="shared" si="3"/>
        <v>Menguasai tentang materi karya seni 2D ataupun 3D dan pameran</v>
      </c>
      <c r="K38" s="36">
        <f t="shared" si="4"/>
        <v>90</v>
      </c>
      <c r="L38" s="28" t="str">
        <f t="shared" si="5"/>
        <v>A</v>
      </c>
      <c r="M38" s="28">
        <f t="shared" si="6"/>
        <v>90</v>
      </c>
      <c r="N38" s="28" t="str">
        <f t="shared" si="7"/>
        <v>A</v>
      </c>
      <c r="O38" s="38">
        <v>1</v>
      </c>
      <c r="P38" s="28" t="str">
        <f t="shared" si="8"/>
        <v>Terampil pada pembuatan desain dan karya lukis 2D/3D</v>
      </c>
      <c r="Q38" s="40">
        <v>88</v>
      </c>
      <c r="R38" s="40"/>
      <c r="S38" s="18"/>
      <c r="T38" s="1">
        <v>88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55227</v>
      </c>
      <c r="C39" s="19" t="s">
        <v>261</v>
      </c>
      <c r="D39" s="18"/>
      <c r="E39" s="36">
        <f t="shared" si="0"/>
        <v>88</v>
      </c>
      <c r="F39" s="28" t="str">
        <f t="shared" si="1"/>
        <v>A</v>
      </c>
      <c r="G39" s="28">
        <f>IF((COUNTA(T12:AC12)&gt;0),(ROUND((AVERAGE(T39:AD39)),0)),"")</f>
        <v>88</v>
      </c>
      <c r="H39" s="28" t="str">
        <f t="shared" si="2"/>
        <v>A</v>
      </c>
      <c r="I39" s="38">
        <v>1</v>
      </c>
      <c r="J39" s="28" t="str">
        <f t="shared" si="3"/>
        <v>Menguasai tentang materi karya seni 2D ataupun 3D dan pameran</v>
      </c>
      <c r="K39" s="36">
        <f t="shared" si="4"/>
        <v>91.5</v>
      </c>
      <c r="L39" s="28" t="str">
        <f t="shared" si="5"/>
        <v>A</v>
      </c>
      <c r="M39" s="28">
        <f t="shared" si="6"/>
        <v>91.5</v>
      </c>
      <c r="N39" s="28" t="str">
        <f t="shared" si="7"/>
        <v>A</v>
      </c>
      <c r="O39" s="38">
        <v>1</v>
      </c>
      <c r="P39" s="28" t="str">
        <f t="shared" si="8"/>
        <v>Terampil pada pembuatan desain dan karya lukis 2D/3D</v>
      </c>
      <c r="Q39" s="40">
        <v>85</v>
      </c>
      <c r="R39" s="40"/>
      <c r="S39" s="18"/>
      <c r="T39" s="1">
        <v>85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95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55242</v>
      </c>
      <c r="C40" s="19" t="s">
        <v>262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1</v>
      </c>
      <c r="J40" s="28" t="str">
        <f t="shared" si="3"/>
        <v>Menguasai tentang materi karya seni 2D ataupun 3D dan pameran</v>
      </c>
      <c r="K40" s="36">
        <f t="shared" si="4"/>
        <v>87.5</v>
      </c>
      <c r="L40" s="28" t="str">
        <f t="shared" si="5"/>
        <v>A</v>
      </c>
      <c r="M40" s="28">
        <f t="shared" si="6"/>
        <v>87.5</v>
      </c>
      <c r="N40" s="28" t="str">
        <f t="shared" si="7"/>
        <v>A</v>
      </c>
      <c r="O40" s="38">
        <v>1</v>
      </c>
      <c r="P40" s="28" t="str">
        <f t="shared" si="8"/>
        <v>Terampil pada pembuatan desain dan karya lukis 2D/3D</v>
      </c>
      <c r="Q40" s="40">
        <v>88</v>
      </c>
      <c r="R40" s="40"/>
      <c r="S40" s="18"/>
      <c r="T40" s="1">
        <v>80</v>
      </c>
      <c r="U40" s="1">
        <v>90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55257</v>
      </c>
      <c r="C41" s="19" t="s">
        <v>263</v>
      </c>
      <c r="D41" s="18"/>
      <c r="E41" s="36">
        <f t="shared" si="0"/>
        <v>88</v>
      </c>
      <c r="F41" s="28" t="str">
        <f t="shared" si="1"/>
        <v>A</v>
      </c>
      <c r="G41" s="28">
        <f>IF((COUNTA(T12:AC12)&gt;0),(ROUND((AVERAGE(T41:AD41)),0)),"")</f>
        <v>88</v>
      </c>
      <c r="H41" s="28" t="str">
        <f t="shared" si="2"/>
        <v>A</v>
      </c>
      <c r="I41" s="38">
        <v>1</v>
      </c>
      <c r="J41" s="28" t="str">
        <f t="shared" si="3"/>
        <v>Menguasai tentang materi karya seni 2D ataupun 3D dan pameran</v>
      </c>
      <c r="K41" s="36">
        <f t="shared" si="4"/>
        <v>90</v>
      </c>
      <c r="L41" s="28" t="str">
        <f t="shared" si="5"/>
        <v>A</v>
      </c>
      <c r="M41" s="28">
        <f t="shared" si="6"/>
        <v>90</v>
      </c>
      <c r="N41" s="28" t="str">
        <f t="shared" si="7"/>
        <v>A</v>
      </c>
      <c r="O41" s="38">
        <v>1</v>
      </c>
      <c r="P41" s="28" t="str">
        <f t="shared" si="8"/>
        <v>Terampil pada pembuatan desain dan karya lukis 2D/3D</v>
      </c>
      <c r="Q41" s="40">
        <v>80</v>
      </c>
      <c r="R41" s="40"/>
      <c r="S41" s="18"/>
      <c r="T41" s="1">
        <v>85</v>
      </c>
      <c r="U41" s="1">
        <v>90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55272</v>
      </c>
      <c r="C42" s="19" t="s">
        <v>264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Menguasai tentang materi karya seni 2D ataupun 3D dan pameran</v>
      </c>
      <c r="K42" s="36">
        <f t="shared" si="4"/>
        <v>90</v>
      </c>
      <c r="L42" s="28" t="str">
        <f t="shared" si="5"/>
        <v>A</v>
      </c>
      <c r="M42" s="28">
        <f t="shared" si="6"/>
        <v>90</v>
      </c>
      <c r="N42" s="28" t="str">
        <f t="shared" si="7"/>
        <v>A</v>
      </c>
      <c r="O42" s="38">
        <v>1</v>
      </c>
      <c r="P42" s="28" t="str">
        <f t="shared" si="8"/>
        <v>Terampil pada pembuatan desain dan karya lukis 2D/3D</v>
      </c>
      <c r="Q42" s="40">
        <v>85</v>
      </c>
      <c r="R42" s="40"/>
      <c r="S42" s="18"/>
      <c r="T42" s="1">
        <v>80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55287</v>
      </c>
      <c r="C43" s="19" t="s">
        <v>265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>Menguasai tentang materi karya seni 2D ataupun 3D dan pameran</v>
      </c>
      <c r="K43" s="36">
        <f t="shared" si="4"/>
        <v>87.5</v>
      </c>
      <c r="L43" s="28" t="str">
        <f t="shared" si="5"/>
        <v>A</v>
      </c>
      <c r="M43" s="28">
        <f t="shared" si="6"/>
        <v>87.5</v>
      </c>
      <c r="N43" s="28" t="str">
        <f t="shared" si="7"/>
        <v>A</v>
      </c>
      <c r="O43" s="38">
        <v>1</v>
      </c>
      <c r="P43" s="28" t="str">
        <f t="shared" si="8"/>
        <v>Terampil pada pembuatan desain dan karya lukis 2D/3D</v>
      </c>
      <c r="Q43" s="40">
        <v>85</v>
      </c>
      <c r="R43" s="40"/>
      <c r="S43" s="18"/>
      <c r="T43" s="1">
        <v>85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95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55302</v>
      </c>
      <c r="C44" s="19" t="s">
        <v>266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Menguasai tentang materi karya seni 2D ataupun 3D dan pameran</v>
      </c>
      <c r="K44" s="36">
        <f t="shared" si="4"/>
        <v>87.5</v>
      </c>
      <c r="L44" s="28" t="str">
        <f t="shared" si="5"/>
        <v>A</v>
      </c>
      <c r="M44" s="28">
        <f t="shared" si="6"/>
        <v>87.5</v>
      </c>
      <c r="N44" s="28" t="str">
        <f t="shared" si="7"/>
        <v>A</v>
      </c>
      <c r="O44" s="38">
        <v>1</v>
      </c>
      <c r="P44" s="28" t="str">
        <f t="shared" si="8"/>
        <v>Terampil pada pembuatan desain dan karya lukis 2D/3D</v>
      </c>
      <c r="Q44" s="40">
        <v>80</v>
      </c>
      <c r="R44" s="40"/>
      <c r="S44" s="18"/>
      <c r="T44" s="1">
        <v>80</v>
      </c>
      <c r="U44" s="1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95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55317</v>
      </c>
      <c r="C45" s="19" t="s">
        <v>267</v>
      </c>
      <c r="D45" s="18"/>
      <c r="E45" s="36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8">
        <v>1</v>
      </c>
      <c r="J45" s="28" t="str">
        <f t="shared" si="3"/>
        <v>Menguasai tentang materi karya seni 2D ataupun 3D dan pameran</v>
      </c>
      <c r="K45" s="36">
        <f t="shared" si="4"/>
        <v>91.5</v>
      </c>
      <c r="L45" s="28" t="str">
        <f t="shared" si="5"/>
        <v>A</v>
      </c>
      <c r="M45" s="28">
        <f t="shared" si="6"/>
        <v>91.5</v>
      </c>
      <c r="N45" s="28" t="str">
        <f t="shared" si="7"/>
        <v>A</v>
      </c>
      <c r="O45" s="38">
        <v>1</v>
      </c>
      <c r="P45" s="28" t="str">
        <f t="shared" si="8"/>
        <v>Terampil pada pembuatan desain dan karya lukis 2D/3D</v>
      </c>
      <c r="Q45" s="40">
        <v>80</v>
      </c>
      <c r="R45" s="40"/>
      <c r="S45" s="18"/>
      <c r="T45" s="1">
        <v>80</v>
      </c>
      <c r="U45" s="1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95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55332</v>
      </c>
      <c r="C46" s="19" t="s">
        <v>268</v>
      </c>
      <c r="D46" s="18"/>
      <c r="E46" s="36">
        <f t="shared" si="0"/>
        <v>88</v>
      </c>
      <c r="F46" s="28" t="str">
        <f t="shared" si="1"/>
        <v>A</v>
      </c>
      <c r="G46" s="28">
        <f>IF((COUNTA(T12:AC12)&gt;0),(ROUND((AVERAGE(T46:AD46)),0)),"")</f>
        <v>88</v>
      </c>
      <c r="H46" s="28" t="str">
        <f t="shared" si="2"/>
        <v>A</v>
      </c>
      <c r="I46" s="38">
        <v>1</v>
      </c>
      <c r="J46" s="28" t="str">
        <f t="shared" si="3"/>
        <v>Menguasai tentang materi karya seni 2D ataupun 3D dan pameran</v>
      </c>
      <c r="K46" s="36">
        <f t="shared" si="4"/>
        <v>87.5</v>
      </c>
      <c r="L46" s="28" t="str">
        <f t="shared" si="5"/>
        <v>A</v>
      </c>
      <c r="M46" s="28">
        <f t="shared" si="6"/>
        <v>87.5</v>
      </c>
      <c r="N46" s="28" t="str">
        <f t="shared" si="7"/>
        <v>A</v>
      </c>
      <c r="O46" s="38">
        <v>1</v>
      </c>
      <c r="P46" s="28" t="str">
        <f t="shared" si="8"/>
        <v>Terampil pada pembuatan desain dan karya lukis 2D/3D</v>
      </c>
      <c r="Q46" s="40">
        <v>88</v>
      </c>
      <c r="R46" s="40"/>
      <c r="S46" s="18"/>
      <c r="T46" s="1">
        <v>85</v>
      </c>
      <c r="U46" s="1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95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128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55347</v>
      </c>
      <c r="C11" s="19" t="s">
        <v>270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Menguasai tentang materi karya seni 2D ataupun 3D dan pameran</v>
      </c>
      <c r="K11" s="36">
        <f t="shared" ref="K11:K50" si="4">IF((COUNTA(AF11:AO11)&gt;0),AVERAGE(AF11:AO11),"")</f>
        <v>96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96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pada pembuatan desain dan karya lukis 2D/3D</v>
      </c>
      <c r="Q11" s="40">
        <v>88</v>
      </c>
      <c r="R11" s="40"/>
      <c r="S11" s="18"/>
      <c r="T11" s="1">
        <v>80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94</v>
      </c>
      <c r="AG11" s="1">
        <v>98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55362</v>
      </c>
      <c r="C12" s="19" t="s">
        <v>271</v>
      </c>
      <c r="D12" s="18"/>
      <c r="E12" s="36">
        <f t="shared" si="0"/>
        <v>89</v>
      </c>
      <c r="F12" s="28" t="str">
        <f t="shared" si="1"/>
        <v>A</v>
      </c>
      <c r="G12" s="28">
        <f>IF((COUNTA(T12:AC12)&gt;0),(ROUND((AVERAGE(T12:AD12)),0)),"")</f>
        <v>89</v>
      </c>
      <c r="H12" s="28" t="str">
        <f t="shared" si="2"/>
        <v>A</v>
      </c>
      <c r="I12" s="38">
        <v>1</v>
      </c>
      <c r="J12" s="28" t="str">
        <f t="shared" si="3"/>
        <v>Menguasai tentang materi karya seni 2D ataupun 3D dan pameran</v>
      </c>
      <c r="K12" s="36">
        <f t="shared" si="4"/>
        <v>92</v>
      </c>
      <c r="L12" s="28" t="str">
        <f t="shared" si="5"/>
        <v>A</v>
      </c>
      <c r="M12" s="28">
        <f t="shared" si="6"/>
        <v>92</v>
      </c>
      <c r="N12" s="28" t="str">
        <f t="shared" si="7"/>
        <v>A</v>
      </c>
      <c r="O12" s="38">
        <v>1</v>
      </c>
      <c r="P12" s="28" t="str">
        <f t="shared" si="8"/>
        <v>Terampil pada pembuatan desain dan karya lukis 2D/3D</v>
      </c>
      <c r="Q12" s="40">
        <v>88</v>
      </c>
      <c r="R12" s="40"/>
      <c r="S12" s="18"/>
      <c r="T12" s="1">
        <v>88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98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55377</v>
      </c>
      <c r="C13" s="19" t="s">
        <v>272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1</v>
      </c>
      <c r="J13" s="28" t="str">
        <f t="shared" si="3"/>
        <v>Menguasai tentang materi karya seni 2D ataupun 3D dan pameran</v>
      </c>
      <c r="K13" s="36">
        <f t="shared" si="4"/>
        <v>93</v>
      </c>
      <c r="L13" s="28" t="str">
        <f t="shared" si="5"/>
        <v>A</v>
      </c>
      <c r="M13" s="28">
        <f t="shared" si="6"/>
        <v>93</v>
      </c>
      <c r="N13" s="28" t="str">
        <f t="shared" si="7"/>
        <v>A</v>
      </c>
      <c r="O13" s="38">
        <v>1</v>
      </c>
      <c r="P13" s="28" t="str">
        <f t="shared" si="8"/>
        <v>Terampil pada pembuatan desain dan karya lukis 2D/3D</v>
      </c>
      <c r="Q13" s="40">
        <v>80</v>
      </c>
      <c r="R13" s="40"/>
      <c r="S13" s="18"/>
      <c r="T13" s="1">
        <v>80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91</v>
      </c>
      <c r="AG13" s="1">
        <v>95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345</v>
      </c>
      <c r="FJ13" s="42">
        <v>17961</v>
      </c>
      <c r="FK13" s="42">
        <v>17971</v>
      </c>
    </row>
    <row r="14" spans="1:167" x14ac:dyDescent="0.25">
      <c r="A14" s="19">
        <v>4</v>
      </c>
      <c r="B14" s="19">
        <v>55392</v>
      </c>
      <c r="C14" s="19" t="s">
        <v>273</v>
      </c>
      <c r="D14" s="18"/>
      <c r="E14" s="36">
        <f t="shared" si="0"/>
        <v>84</v>
      </c>
      <c r="F14" s="28" t="str">
        <f t="shared" si="1"/>
        <v>B</v>
      </c>
      <c r="G14" s="28">
        <f>IF((COUNTA(T12:AC12)&gt;0),(ROUND((AVERAGE(T14:AD14)),0)),"")</f>
        <v>84</v>
      </c>
      <c r="H14" s="28" t="str">
        <f t="shared" si="2"/>
        <v>B</v>
      </c>
      <c r="I14" s="38">
        <v>1</v>
      </c>
      <c r="J14" s="28" t="str">
        <f t="shared" si="3"/>
        <v>Menguasai tentang materi karya seni 2D ataupun 3D dan pameran</v>
      </c>
      <c r="K14" s="36">
        <f t="shared" si="4"/>
        <v>93</v>
      </c>
      <c r="L14" s="28" t="str">
        <f t="shared" si="5"/>
        <v>A</v>
      </c>
      <c r="M14" s="28">
        <f t="shared" si="6"/>
        <v>93</v>
      </c>
      <c r="N14" s="28" t="str">
        <f t="shared" si="7"/>
        <v>A</v>
      </c>
      <c r="O14" s="38">
        <v>1</v>
      </c>
      <c r="P14" s="28" t="str">
        <f t="shared" si="8"/>
        <v>Terampil pada pembuatan desain dan karya lukis 2D/3D</v>
      </c>
      <c r="Q14" s="40">
        <v>85</v>
      </c>
      <c r="R14" s="40"/>
      <c r="S14" s="18"/>
      <c r="T14" s="1">
        <v>80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91</v>
      </c>
      <c r="AG14" s="1">
        <v>95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55407</v>
      </c>
      <c r="C15" s="19" t="s">
        <v>274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1</v>
      </c>
      <c r="J15" s="28" t="str">
        <f t="shared" si="3"/>
        <v>Menguasai tentang materi karya seni 2D ataupun 3D dan pameran</v>
      </c>
      <c r="K15" s="36">
        <f t="shared" si="4"/>
        <v>94.5</v>
      </c>
      <c r="L15" s="28" t="str">
        <f t="shared" si="5"/>
        <v>A</v>
      </c>
      <c r="M15" s="28">
        <f t="shared" si="6"/>
        <v>94.5</v>
      </c>
      <c r="N15" s="28" t="str">
        <f t="shared" si="7"/>
        <v>A</v>
      </c>
      <c r="O15" s="38">
        <v>1</v>
      </c>
      <c r="P15" s="28" t="str">
        <f t="shared" si="8"/>
        <v>Terampil pada pembuatan desain dan karya lukis 2D/3D</v>
      </c>
      <c r="Q15" s="40">
        <v>85</v>
      </c>
      <c r="R15" s="40"/>
      <c r="S15" s="18"/>
      <c r="T15" s="1">
        <v>80</v>
      </c>
      <c r="U15" s="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94</v>
      </c>
      <c r="AG15" s="1">
        <v>95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346</v>
      </c>
      <c r="FJ15" s="42">
        <v>17962</v>
      </c>
      <c r="FK15" s="42">
        <v>17972</v>
      </c>
    </row>
    <row r="16" spans="1:167" x14ac:dyDescent="0.25">
      <c r="A16" s="19">
        <v>6</v>
      </c>
      <c r="B16" s="19">
        <v>55872</v>
      </c>
      <c r="C16" s="19" t="s">
        <v>275</v>
      </c>
      <c r="D16" s="18"/>
      <c r="E16" s="36">
        <f t="shared" si="0"/>
        <v>84</v>
      </c>
      <c r="F16" s="28" t="str">
        <f t="shared" si="1"/>
        <v>B</v>
      </c>
      <c r="G16" s="28">
        <f>IF((COUNTA(T12:AC12)&gt;0),(ROUND((AVERAGE(T16:AD16)),0)),"")</f>
        <v>84</v>
      </c>
      <c r="H16" s="28" t="str">
        <f t="shared" si="2"/>
        <v>B</v>
      </c>
      <c r="I16" s="38">
        <v>1</v>
      </c>
      <c r="J16" s="28" t="str">
        <f t="shared" si="3"/>
        <v>Menguasai tentang materi karya seni 2D ataupun 3D dan pameran</v>
      </c>
      <c r="K16" s="36">
        <f t="shared" si="4"/>
        <v>92.5</v>
      </c>
      <c r="L16" s="28" t="str">
        <f t="shared" si="5"/>
        <v>A</v>
      </c>
      <c r="M16" s="28">
        <f t="shared" si="6"/>
        <v>92.5</v>
      </c>
      <c r="N16" s="28" t="str">
        <f t="shared" si="7"/>
        <v>A</v>
      </c>
      <c r="O16" s="38">
        <v>1</v>
      </c>
      <c r="P16" s="28" t="str">
        <f t="shared" si="8"/>
        <v>Terampil pada pembuatan desain dan karya lukis 2D/3D</v>
      </c>
      <c r="Q16" s="40">
        <v>80</v>
      </c>
      <c r="R16" s="40"/>
      <c r="S16" s="18"/>
      <c r="T16" s="1">
        <v>80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91</v>
      </c>
      <c r="AG16" s="1">
        <v>94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55422</v>
      </c>
      <c r="C17" s="19" t="s">
        <v>276</v>
      </c>
      <c r="D17" s="18"/>
      <c r="E17" s="36">
        <f t="shared" si="0"/>
        <v>86</v>
      </c>
      <c r="F17" s="28" t="str">
        <f t="shared" si="1"/>
        <v>A</v>
      </c>
      <c r="G17" s="28">
        <f>IF((COUNTA(T12:AC12)&gt;0),(ROUND((AVERAGE(T17:AD17)),0)),"")</f>
        <v>86</v>
      </c>
      <c r="H17" s="28" t="str">
        <f t="shared" si="2"/>
        <v>A</v>
      </c>
      <c r="I17" s="38">
        <v>1</v>
      </c>
      <c r="J17" s="28" t="str">
        <f t="shared" si="3"/>
        <v>Menguasai tentang materi karya seni 2D ataupun 3D dan pameran</v>
      </c>
      <c r="K17" s="36">
        <f t="shared" si="4"/>
        <v>90.5</v>
      </c>
      <c r="L17" s="28" t="str">
        <f t="shared" si="5"/>
        <v>A</v>
      </c>
      <c r="M17" s="28">
        <f t="shared" si="6"/>
        <v>90.5</v>
      </c>
      <c r="N17" s="28" t="str">
        <f t="shared" si="7"/>
        <v>A</v>
      </c>
      <c r="O17" s="38">
        <v>1</v>
      </c>
      <c r="P17" s="28" t="str">
        <f t="shared" si="8"/>
        <v>Terampil pada pembuatan desain dan karya lukis 2D/3D</v>
      </c>
      <c r="Q17" s="40">
        <v>85</v>
      </c>
      <c r="R17" s="40"/>
      <c r="S17" s="18"/>
      <c r="T17" s="1">
        <v>86</v>
      </c>
      <c r="U17" s="1">
        <v>86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93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347</v>
      </c>
      <c r="FJ17" s="42">
        <v>17963</v>
      </c>
      <c r="FK17" s="42">
        <v>17973</v>
      </c>
    </row>
    <row r="18" spans="1:167" x14ac:dyDescent="0.25">
      <c r="A18" s="19">
        <v>8</v>
      </c>
      <c r="B18" s="19">
        <v>55437</v>
      </c>
      <c r="C18" s="19" t="s">
        <v>277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1</v>
      </c>
      <c r="J18" s="28" t="str">
        <f t="shared" si="3"/>
        <v>Menguasai tentang materi karya seni 2D ataupun 3D dan pameran</v>
      </c>
      <c r="K18" s="36">
        <f t="shared" si="4"/>
        <v>97.5</v>
      </c>
      <c r="L18" s="28" t="str">
        <f t="shared" si="5"/>
        <v>A</v>
      </c>
      <c r="M18" s="28">
        <f t="shared" si="6"/>
        <v>97.5</v>
      </c>
      <c r="N18" s="28" t="str">
        <f t="shared" si="7"/>
        <v>A</v>
      </c>
      <c r="O18" s="38">
        <v>1</v>
      </c>
      <c r="P18" s="28" t="str">
        <f t="shared" si="8"/>
        <v>Terampil pada pembuatan desain dan karya lukis 2D/3D</v>
      </c>
      <c r="Q18" s="40">
        <v>80</v>
      </c>
      <c r="R18" s="40"/>
      <c r="S18" s="18"/>
      <c r="T18" s="1">
        <v>80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96</v>
      </c>
      <c r="AG18" s="1">
        <v>99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55452</v>
      </c>
      <c r="C19" s="19" t="s">
        <v>278</v>
      </c>
      <c r="D19" s="18"/>
      <c r="E19" s="36">
        <f t="shared" si="0"/>
        <v>88</v>
      </c>
      <c r="F19" s="28" t="str">
        <f t="shared" si="1"/>
        <v>A</v>
      </c>
      <c r="G19" s="28">
        <f>IF((COUNTA(T12:AC12)&gt;0),(ROUND((AVERAGE(T19:AD19)),0)),"")</f>
        <v>88</v>
      </c>
      <c r="H19" s="28" t="str">
        <f t="shared" si="2"/>
        <v>A</v>
      </c>
      <c r="I19" s="38">
        <v>1</v>
      </c>
      <c r="J19" s="28" t="str">
        <f t="shared" si="3"/>
        <v>Menguasai tentang materi karya seni 2D ataupun 3D dan pameran</v>
      </c>
      <c r="K19" s="36">
        <f t="shared" si="4"/>
        <v>92.5</v>
      </c>
      <c r="L19" s="28" t="str">
        <f t="shared" si="5"/>
        <v>A</v>
      </c>
      <c r="M19" s="28">
        <f t="shared" si="6"/>
        <v>92.5</v>
      </c>
      <c r="N19" s="28" t="str">
        <f t="shared" si="7"/>
        <v>A</v>
      </c>
      <c r="O19" s="38">
        <v>1</v>
      </c>
      <c r="P19" s="28" t="str">
        <f t="shared" si="8"/>
        <v>Terampil pada pembuatan desain dan karya lukis 2D/3D</v>
      </c>
      <c r="Q19" s="40">
        <v>85</v>
      </c>
      <c r="R19" s="40"/>
      <c r="S19" s="18"/>
      <c r="T19" s="1">
        <v>88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91</v>
      </c>
      <c r="AG19" s="1">
        <v>94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77</v>
      </c>
      <c r="FI19" s="44" t="s">
        <v>348</v>
      </c>
      <c r="FJ19" s="42">
        <v>17964</v>
      </c>
      <c r="FK19" s="42">
        <v>17974</v>
      </c>
    </row>
    <row r="20" spans="1:167" x14ac:dyDescent="0.25">
      <c r="A20" s="19">
        <v>10</v>
      </c>
      <c r="B20" s="19">
        <v>55467</v>
      </c>
      <c r="C20" s="19" t="s">
        <v>279</v>
      </c>
      <c r="D20" s="18"/>
      <c r="E20" s="36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8">
        <v>1</v>
      </c>
      <c r="J20" s="28" t="str">
        <f t="shared" si="3"/>
        <v>Menguasai tentang materi karya seni 2D ataupun 3D dan pameran</v>
      </c>
      <c r="K20" s="36">
        <f t="shared" si="4"/>
        <v>94</v>
      </c>
      <c r="L20" s="28" t="str">
        <f t="shared" si="5"/>
        <v>A</v>
      </c>
      <c r="M20" s="28">
        <f t="shared" si="6"/>
        <v>94</v>
      </c>
      <c r="N20" s="28" t="str">
        <f t="shared" si="7"/>
        <v>A</v>
      </c>
      <c r="O20" s="38">
        <v>1</v>
      </c>
      <c r="P20" s="28" t="str">
        <f t="shared" si="8"/>
        <v>Terampil pada pembuatan desain dan karya lukis 2D/3D</v>
      </c>
      <c r="Q20" s="40">
        <v>80</v>
      </c>
      <c r="R20" s="40"/>
      <c r="S20" s="18"/>
      <c r="T20" s="1">
        <v>80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94</v>
      </c>
      <c r="AG20" s="1">
        <v>94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55482</v>
      </c>
      <c r="C21" s="19" t="s">
        <v>280</v>
      </c>
      <c r="D21" s="18"/>
      <c r="E21" s="36">
        <f t="shared" si="0"/>
        <v>87</v>
      </c>
      <c r="F21" s="28" t="str">
        <f t="shared" si="1"/>
        <v>A</v>
      </c>
      <c r="G21" s="28">
        <f>IF((COUNTA(T12:AC12)&gt;0),(ROUND((AVERAGE(T21:AD21)),0)),"")</f>
        <v>87</v>
      </c>
      <c r="H21" s="28" t="str">
        <f t="shared" si="2"/>
        <v>A</v>
      </c>
      <c r="I21" s="38">
        <v>1</v>
      </c>
      <c r="J21" s="28" t="str">
        <f t="shared" si="3"/>
        <v>Menguasai tentang materi karya seni 2D ataupun 3D dan pameran</v>
      </c>
      <c r="K21" s="36">
        <f t="shared" si="4"/>
        <v>91</v>
      </c>
      <c r="L21" s="28" t="str">
        <f t="shared" si="5"/>
        <v>A</v>
      </c>
      <c r="M21" s="28">
        <f t="shared" si="6"/>
        <v>91</v>
      </c>
      <c r="N21" s="28" t="str">
        <f t="shared" si="7"/>
        <v>A</v>
      </c>
      <c r="O21" s="38">
        <v>1</v>
      </c>
      <c r="P21" s="28" t="str">
        <f t="shared" si="8"/>
        <v>Terampil pada pembuatan desain dan karya lukis 2D/3D</v>
      </c>
      <c r="Q21" s="40">
        <v>88</v>
      </c>
      <c r="R21" s="40"/>
      <c r="S21" s="18"/>
      <c r="T21" s="1">
        <v>85</v>
      </c>
      <c r="U21" s="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94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17965</v>
      </c>
      <c r="FK21" s="42">
        <v>17975</v>
      </c>
    </row>
    <row r="22" spans="1:167" x14ac:dyDescent="0.25">
      <c r="A22" s="19">
        <v>12</v>
      </c>
      <c r="B22" s="19">
        <v>55497</v>
      </c>
      <c r="C22" s="19" t="s">
        <v>281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Menguasai tentang materi karya seni 2D ataupun 3D dan pameran</v>
      </c>
      <c r="K22" s="36">
        <f t="shared" si="4"/>
        <v>90</v>
      </c>
      <c r="L22" s="28" t="str">
        <f t="shared" si="5"/>
        <v>A</v>
      </c>
      <c r="M22" s="28">
        <f t="shared" si="6"/>
        <v>90</v>
      </c>
      <c r="N22" s="28" t="str">
        <f t="shared" si="7"/>
        <v>A</v>
      </c>
      <c r="O22" s="38">
        <v>1</v>
      </c>
      <c r="P22" s="28" t="str">
        <f t="shared" si="8"/>
        <v>Terampil pada pembuatan desain dan karya lukis 2D/3D</v>
      </c>
      <c r="Q22" s="40">
        <v>85</v>
      </c>
      <c r="R22" s="40"/>
      <c r="S22" s="18"/>
      <c r="T22" s="1">
        <v>85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92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55512</v>
      </c>
      <c r="C23" s="19" t="s">
        <v>282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1</v>
      </c>
      <c r="J23" s="28" t="str">
        <f t="shared" si="3"/>
        <v>Menguasai tentang materi karya seni 2D ataupun 3D dan pameran</v>
      </c>
      <c r="K23" s="36">
        <f t="shared" si="4"/>
        <v>91.5</v>
      </c>
      <c r="L23" s="28" t="str">
        <f t="shared" si="5"/>
        <v>A</v>
      </c>
      <c r="M23" s="28">
        <f t="shared" si="6"/>
        <v>91.5</v>
      </c>
      <c r="N23" s="28" t="str">
        <f t="shared" si="7"/>
        <v>A</v>
      </c>
      <c r="O23" s="38">
        <v>1</v>
      </c>
      <c r="P23" s="28" t="str">
        <f t="shared" si="8"/>
        <v>Terampil pada pembuatan desain dan karya lukis 2D/3D</v>
      </c>
      <c r="Q23" s="40">
        <v>85</v>
      </c>
      <c r="R23" s="40"/>
      <c r="S23" s="18"/>
      <c r="T23" s="1">
        <v>80</v>
      </c>
      <c r="U23" s="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95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17966</v>
      </c>
      <c r="FK23" s="42">
        <v>17976</v>
      </c>
    </row>
    <row r="24" spans="1:167" x14ac:dyDescent="0.25">
      <c r="A24" s="19">
        <v>14</v>
      </c>
      <c r="B24" s="19">
        <v>55527</v>
      </c>
      <c r="C24" s="19" t="s">
        <v>283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1</v>
      </c>
      <c r="J24" s="28" t="str">
        <f t="shared" si="3"/>
        <v>Menguasai tentang materi karya seni 2D ataupun 3D dan pameran</v>
      </c>
      <c r="K24" s="36">
        <f t="shared" si="4"/>
        <v>93</v>
      </c>
      <c r="L24" s="28" t="str">
        <f t="shared" si="5"/>
        <v>A</v>
      </c>
      <c r="M24" s="28">
        <f t="shared" si="6"/>
        <v>93</v>
      </c>
      <c r="N24" s="28" t="str">
        <f t="shared" si="7"/>
        <v>A</v>
      </c>
      <c r="O24" s="38">
        <v>1</v>
      </c>
      <c r="P24" s="28" t="str">
        <f t="shared" si="8"/>
        <v>Terampil pada pembuatan desain dan karya lukis 2D/3D</v>
      </c>
      <c r="Q24" s="40">
        <v>85</v>
      </c>
      <c r="R24" s="40"/>
      <c r="S24" s="18"/>
      <c r="T24" s="1">
        <v>80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>
        <v>95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55542</v>
      </c>
      <c r="C25" s="19" t="s">
        <v>284</v>
      </c>
      <c r="D25" s="18"/>
      <c r="E25" s="36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8">
        <v>1</v>
      </c>
      <c r="J25" s="28" t="str">
        <f t="shared" si="3"/>
        <v>Menguasai tentang materi karya seni 2D ataupun 3D dan pameran</v>
      </c>
      <c r="K25" s="36">
        <f t="shared" si="4"/>
        <v>93</v>
      </c>
      <c r="L25" s="28" t="str">
        <f t="shared" si="5"/>
        <v>A</v>
      </c>
      <c r="M25" s="28">
        <f t="shared" si="6"/>
        <v>93</v>
      </c>
      <c r="N25" s="28" t="str">
        <f t="shared" si="7"/>
        <v>A</v>
      </c>
      <c r="O25" s="38">
        <v>1</v>
      </c>
      <c r="P25" s="28" t="str">
        <f t="shared" si="8"/>
        <v>Terampil pada pembuatan desain dan karya lukis 2D/3D</v>
      </c>
      <c r="Q25" s="40">
        <v>88</v>
      </c>
      <c r="R25" s="40"/>
      <c r="S25" s="18"/>
      <c r="T25" s="1">
        <v>85</v>
      </c>
      <c r="U25" s="1"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91</v>
      </c>
      <c r="AG25" s="1">
        <v>95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17967</v>
      </c>
      <c r="FK25" s="42">
        <v>17977</v>
      </c>
    </row>
    <row r="26" spans="1:167" x14ac:dyDescent="0.25">
      <c r="A26" s="19">
        <v>16</v>
      </c>
      <c r="B26" s="19">
        <v>55557</v>
      </c>
      <c r="C26" s="19" t="s">
        <v>285</v>
      </c>
      <c r="D26" s="18"/>
      <c r="E26" s="36">
        <f t="shared" si="0"/>
        <v>87</v>
      </c>
      <c r="F26" s="28" t="str">
        <f t="shared" si="1"/>
        <v>A</v>
      </c>
      <c r="G26" s="28">
        <f>IF((COUNTA(T12:AC12)&gt;0),(ROUND((AVERAGE(T26:AD26)),0)),"")</f>
        <v>87</v>
      </c>
      <c r="H26" s="28" t="str">
        <f t="shared" si="2"/>
        <v>A</v>
      </c>
      <c r="I26" s="38">
        <v>1</v>
      </c>
      <c r="J26" s="28" t="str">
        <f t="shared" si="3"/>
        <v>Menguasai tentang materi karya seni 2D ataupun 3D dan pameran</v>
      </c>
      <c r="K26" s="36">
        <f t="shared" si="4"/>
        <v>91</v>
      </c>
      <c r="L26" s="28" t="str">
        <f t="shared" si="5"/>
        <v>A</v>
      </c>
      <c r="M26" s="28">
        <f t="shared" si="6"/>
        <v>91</v>
      </c>
      <c r="N26" s="28" t="str">
        <f t="shared" si="7"/>
        <v>A</v>
      </c>
      <c r="O26" s="38">
        <v>1</v>
      </c>
      <c r="P26" s="28" t="str">
        <f t="shared" si="8"/>
        <v>Terampil pada pembuatan desain dan karya lukis 2D/3D</v>
      </c>
      <c r="Q26" s="40">
        <v>80</v>
      </c>
      <c r="R26" s="40"/>
      <c r="S26" s="18"/>
      <c r="T26" s="1">
        <v>86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55572</v>
      </c>
      <c r="C27" s="19" t="s">
        <v>286</v>
      </c>
      <c r="D27" s="18"/>
      <c r="E27" s="36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8">
        <v>1</v>
      </c>
      <c r="J27" s="28" t="str">
        <f t="shared" si="3"/>
        <v>Menguasai tentang materi karya seni 2D ataupun 3D dan pameran</v>
      </c>
      <c r="K27" s="36">
        <f t="shared" si="4"/>
        <v>94.5</v>
      </c>
      <c r="L27" s="28" t="str">
        <f t="shared" si="5"/>
        <v>A</v>
      </c>
      <c r="M27" s="28">
        <f t="shared" si="6"/>
        <v>94.5</v>
      </c>
      <c r="N27" s="28" t="str">
        <f t="shared" si="7"/>
        <v>A</v>
      </c>
      <c r="O27" s="38">
        <v>1</v>
      </c>
      <c r="P27" s="28" t="str">
        <f t="shared" si="8"/>
        <v>Terampil pada pembuatan desain dan karya lukis 2D/3D</v>
      </c>
      <c r="Q27" s="40">
        <v>85</v>
      </c>
      <c r="R27" s="40"/>
      <c r="S27" s="18"/>
      <c r="T27" s="1">
        <v>85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94</v>
      </c>
      <c r="AG27" s="1">
        <v>95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17968</v>
      </c>
      <c r="FK27" s="42">
        <v>17978</v>
      </c>
    </row>
    <row r="28" spans="1:167" x14ac:dyDescent="0.25">
      <c r="A28" s="19">
        <v>18</v>
      </c>
      <c r="B28" s="19">
        <v>55587</v>
      </c>
      <c r="C28" s="19" t="s">
        <v>287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Menguasai tentang materi karya seni 2D ataupun 3D dan pameran</v>
      </c>
      <c r="K28" s="36">
        <f t="shared" si="4"/>
        <v>93.5</v>
      </c>
      <c r="L28" s="28" t="str">
        <f t="shared" si="5"/>
        <v>A</v>
      </c>
      <c r="M28" s="28">
        <f t="shared" si="6"/>
        <v>93.5</v>
      </c>
      <c r="N28" s="28" t="str">
        <f t="shared" si="7"/>
        <v>A</v>
      </c>
      <c r="O28" s="38">
        <v>1</v>
      </c>
      <c r="P28" s="28" t="str">
        <f t="shared" si="8"/>
        <v>Terampil pada pembuatan desain dan karya lukis 2D/3D</v>
      </c>
      <c r="Q28" s="40">
        <v>85</v>
      </c>
      <c r="R28" s="40"/>
      <c r="S28" s="18"/>
      <c r="T28" s="1">
        <v>80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91</v>
      </c>
      <c r="AG28" s="1">
        <v>96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55602</v>
      </c>
      <c r="C29" s="19" t="s">
        <v>288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Menguasai tentang materi karya seni 2D ataupun 3D dan pameran</v>
      </c>
      <c r="K29" s="36">
        <f t="shared" si="4"/>
        <v>91.5</v>
      </c>
      <c r="L29" s="28" t="str">
        <f t="shared" si="5"/>
        <v>A</v>
      </c>
      <c r="M29" s="28">
        <f t="shared" si="6"/>
        <v>91.5</v>
      </c>
      <c r="N29" s="28" t="str">
        <f t="shared" si="7"/>
        <v>A</v>
      </c>
      <c r="O29" s="38">
        <v>1</v>
      </c>
      <c r="P29" s="28" t="str">
        <f t="shared" si="8"/>
        <v>Terampil pada pembuatan desain dan karya lukis 2D/3D</v>
      </c>
      <c r="Q29" s="40">
        <v>80</v>
      </c>
      <c r="R29" s="40"/>
      <c r="S29" s="18"/>
      <c r="T29" s="1">
        <v>80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95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17969</v>
      </c>
      <c r="FK29" s="42">
        <v>17979</v>
      </c>
    </row>
    <row r="30" spans="1:167" x14ac:dyDescent="0.25">
      <c r="A30" s="19">
        <v>20</v>
      </c>
      <c r="B30" s="19">
        <v>55617</v>
      </c>
      <c r="C30" s="19" t="s">
        <v>289</v>
      </c>
      <c r="D30" s="18"/>
      <c r="E30" s="36">
        <f t="shared" si="0"/>
        <v>84</v>
      </c>
      <c r="F30" s="28" t="str">
        <f t="shared" si="1"/>
        <v>B</v>
      </c>
      <c r="G30" s="28">
        <f>IF((COUNTA(T12:AC12)&gt;0),(ROUND((AVERAGE(T30:AD30)),0)),"")</f>
        <v>84</v>
      </c>
      <c r="H30" s="28" t="str">
        <f t="shared" si="2"/>
        <v>B</v>
      </c>
      <c r="I30" s="38">
        <v>1</v>
      </c>
      <c r="J30" s="28" t="str">
        <f t="shared" si="3"/>
        <v>Menguasai tentang materi karya seni 2D ataupun 3D dan pameran</v>
      </c>
      <c r="K30" s="36">
        <f t="shared" si="4"/>
        <v>93</v>
      </c>
      <c r="L30" s="28" t="str">
        <f t="shared" si="5"/>
        <v>A</v>
      </c>
      <c r="M30" s="28">
        <f t="shared" si="6"/>
        <v>93</v>
      </c>
      <c r="N30" s="28" t="str">
        <f t="shared" si="7"/>
        <v>A</v>
      </c>
      <c r="O30" s="38">
        <v>1</v>
      </c>
      <c r="P30" s="28" t="str">
        <f t="shared" si="8"/>
        <v>Terampil pada pembuatan desain dan karya lukis 2D/3D</v>
      </c>
      <c r="Q30" s="40">
        <v>80</v>
      </c>
      <c r="R30" s="40"/>
      <c r="S30" s="18"/>
      <c r="T30" s="1">
        <v>80</v>
      </c>
      <c r="U30" s="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92</v>
      </c>
      <c r="AG30" s="1">
        <v>94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55632</v>
      </c>
      <c r="C31" s="19" t="s">
        <v>290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1</v>
      </c>
      <c r="J31" s="28" t="str">
        <f t="shared" si="3"/>
        <v>Menguasai tentang materi karya seni 2D ataupun 3D dan pameran</v>
      </c>
      <c r="K31" s="36">
        <f t="shared" si="4"/>
        <v>90</v>
      </c>
      <c r="L31" s="28" t="str">
        <f t="shared" si="5"/>
        <v>A</v>
      </c>
      <c r="M31" s="28">
        <f t="shared" si="6"/>
        <v>90</v>
      </c>
      <c r="N31" s="28" t="str">
        <f t="shared" si="7"/>
        <v>A</v>
      </c>
      <c r="O31" s="38">
        <v>1</v>
      </c>
      <c r="P31" s="28" t="str">
        <f t="shared" si="8"/>
        <v>Terampil pada pembuatan desain dan karya lukis 2D/3D</v>
      </c>
      <c r="Q31" s="40">
        <v>80</v>
      </c>
      <c r="R31" s="40"/>
      <c r="S31" s="18"/>
      <c r="T31" s="1">
        <v>81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17970</v>
      </c>
      <c r="FK31" s="42">
        <v>17980</v>
      </c>
    </row>
    <row r="32" spans="1:167" x14ac:dyDescent="0.25">
      <c r="A32" s="19">
        <v>22</v>
      </c>
      <c r="B32" s="19">
        <v>55647</v>
      </c>
      <c r="C32" s="19" t="s">
        <v>291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1</v>
      </c>
      <c r="J32" s="28" t="str">
        <f t="shared" si="3"/>
        <v>Menguasai tentang materi karya seni 2D ataupun 3D dan pameran</v>
      </c>
      <c r="K32" s="36">
        <f t="shared" si="4"/>
        <v>90.5</v>
      </c>
      <c r="L32" s="28" t="str">
        <f t="shared" si="5"/>
        <v>A</v>
      </c>
      <c r="M32" s="28">
        <f t="shared" si="6"/>
        <v>90.5</v>
      </c>
      <c r="N32" s="28" t="str">
        <f t="shared" si="7"/>
        <v>A</v>
      </c>
      <c r="O32" s="38">
        <v>1</v>
      </c>
      <c r="P32" s="28" t="str">
        <f t="shared" si="8"/>
        <v>Terampil pada pembuatan desain dan karya lukis 2D/3D</v>
      </c>
      <c r="Q32" s="40">
        <v>80</v>
      </c>
      <c r="R32" s="40"/>
      <c r="S32" s="18"/>
      <c r="T32" s="1">
        <v>80</v>
      </c>
      <c r="U32" s="1">
        <v>88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55662</v>
      </c>
      <c r="C33" s="19" t="s">
        <v>292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1</v>
      </c>
      <c r="J33" s="28" t="str">
        <f t="shared" si="3"/>
        <v>Menguasai tentang materi karya seni 2D ataupun 3D dan pameran</v>
      </c>
      <c r="K33" s="36">
        <f t="shared" si="4"/>
        <v>91.5</v>
      </c>
      <c r="L33" s="28" t="str">
        <f t="shared" si="5"/>
        <v>A</v>
      </c>
      <c r="M33" s="28">
        <f t="shared" si="6"/>
        <v>91.5</v>
      </c>
      <c r="N33" s="28" t="str">
        <f t="shared" si="7"/>
        <v>A</v>
      </c>
      <c r="O33" s="38">
        <v>1</v>
      </c>
      <c r="P33" s="28" t="str">
        <f t="shared" si="8"/>
        <v>Terampil pada pembuatan desain dan karya lukis 2D/3D</v>
      </c>
      <c r="Q33" s="40">
        <v>88</v>
      </c>
      <c r="R33" s="40"/>
      <c r="S33" s="18"/>
      <c r="T33" s="1">
        <v>80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91</v>
      </c>
      <c r="AG33" s="1">
        <v>92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55677</v>
      </c>
      <c r="C34" s="19" t="s">
        <v>293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1</v>
      </c>
      <c r="J34" s="28" t="str">
        <f t="shared" si="3"/>
        <v>Menguasai tentang materi karya seni 2D ataupun 3D dan pameran</v>
      </c>
      <c r="K34" s="36">
        <f t="shared" si="4"/>
        <v>91</v>
      </c>
      <c r="L34" s="28" t="str">
        <f t="shared" si="5"/>
        <v>A</v>
      </c>
      <c r="M34" s="28">
        <f t="shared" si="6"/>
        <v>91</v>
      </c>
      <c r="N34" s="28" t="str">
        <f t="shared" si="7"/>
        <v>A</v>
      </c>
      <c r="O34" s="38">
        <v>1</v>
      </c>
      <c r="P34" s="28" t="str">
        <f t="shared" si="8"/>
        <v>Terampil pada pembuatan desain dan karya lukis 2D/3D</v>
      </c>
      <c r="Q34" s="40">
        <v>80</v>
      </c>
      <c r="R34" s="40"/>
      <c r="S34" s="18"/>
      <c r="T34" s="1">
        <v>80</v>
      </c>
      <c r="U34" s="1">
        <v>84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91</v>
      </c>
      <c r="AG34" s="1">
        <v>91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55692</v>
      </c>
      <c r="C35" s="19" t="s">
        <v>294</v>
      </c>
      <c r="D35" s="18"/>
      <c r="E35" s="36">
        <f t="shared" si="0"/>
        <v>84</v>
      </c>
      <c r="F35" s="28" t="str">
        <f t="shared" si="1"/>
        <v>B</v>
      </c>
      <c r="G35" s="28">
        <f>IF((COUNTA(T12:AC12)&gt;0),(ROUND((AVERAGE(T35:AD35)),0)),"")</f>
        <v>84</v>
      </c>
      <c r="H35" s="28" t="str">
        <f t="shared" si="2"/>
        <v>B</v>
      </c>
      <c r="I35" s="38">
        <v>1</v>
      </c>
      <c r="J35" s="28" t="str">
        <f t="shared" si="3"/>
        <v>Menguasai tentang materi karya seni 2D ataupun 3D dan pameran</v>
      </c>
      <c r="K35" s="36">
        <f t="shared" si="4"/>
        <v>89</v>
      </c>
      <c r="L35" s="28" t="str">
        <f t="shared" si="5"/>
        <v>A</v>
      </c>
      <c r="M35" s="28">
        <f t="shared" si="6"/>
        <v>89</v>
      </c>
      <c r="N35" s="28" t="str">
        <f t="shared" si="7"/>
        <v>A</v>
      </c>
      <c r="O35" s="38">
        <v>1</v>
      </c>
      <c r="P35" s="28" t="str">
        <f t="shared" si="8"/>
        <v>Terampil pada pembuatan desain dan karya lukis 2D/3D</v>
      </c>
      <c r="Q35" s="40">
        <v>80</v>
      </c>
      <c r="R35" s="40"/>
      <c r="S35" s="18"/>
      <c r="T35" s="1">
        <v>80</v>
      </c>
      <c r="U35" s="1">
        <v>88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55707</v>
      </c>
      <c r="C36" s="19" t="s">
        <v>295</v>
      </c>
      <c r="D36" s="18"/>
      <c r="E36" s="36">
        <f t="shared" si="0"/>
        <v>88</v>
      </c>
      <c r="F36" s="28" t="str">
        <f t="shared" si="1"/>
        <v>A</v>
      </c>
      <c r="G36" s="28">
        <f>IF((COUNTA(T12:AC12)&gt;0),(ROUND((AVERAGE(T36:AD36)),0)),"")</f>
        <v>88</v>
      </c>
      <c r="H36" s="28" t="str">
        <f t="shared" si="2"/>
        <v>A</v>
      </c>
      <c r="I36" s="38">
        <v>1</v>
      </c>
      <c r="J36" s="28" t="str">
        <f t="shared" si="3"/>
        <v>Menguasai tentang materi karya seni 2D ataupun 3D dan pameran</v>
      </c>
      <c r="K36" s="36">
        <f t="shared" si="4"/>
        <v>91.5</v>
      </c>
      <c r="L36" s="28" t="str">
        <f t="shared" si="5"/>
        <v>A</v>
      </c>
      <c r="M36" s="28">
        <f t="shared" si="6"/>
        <v>91.5</v>
      </c>
      <c r="N36" s="28" t="str">
        <f t="shared" si="7"/>
        <v>A</v>
      </c>
      <c r="O36" s="38">
        <v>1</v>
      </c>
      <c r="P36" s="28" t="str">
        <f t="shared" si="8"/>
        <v>Terampil pada pembuatan desain dan karya lukis 2D/3D</v>
      </c>
      <c r="Q36" s="40">
        <v>85</v>
      </c>
      <c r="R36" s="40"/>
      <c r="S36" s="18"/>
      <c r="T36" s="1">
        <v>80</v>
      </c>
      <c r="U36" s="1">
        <v>95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55722</v>
      </c>
      <c r="C37" s="19" t="s">
        <v>296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Menguasai tentang materi karya seni 2D ataupun 3D dan pameran</v>
      </c>
      <c r="K37" s="36">
        <f t="shared" si="4"/>
        <v>92.5</v>
      </c>
      <c r="L37" s="28" t="str">
        <f t="shared" si="5"/>
        <v>A</v>
      </c>
      <c r="M37" s="28">
        <f t="shared" si="6"/>
        <v>92.5</v>
      </c>
      <c r="N37" s="28" t="str">
        <f t="shared" si="7"/>
        <v>A</v>
      </c>
      <c r="O37" s="38">
        <v>1</v>
      </c>
      <c r="P37" s="28" t="str">
        <f t="shared" si="8"/>
        <v>Terampil pada pembuatan desain dan karya lukis 2D/3D</v>
      </c>
      <c r="Q37" s="40">
        <v>85</v>
      </c>
      <c r="R37" s="40"/>
      <c r="S37" s="18"/>
      <c r="T37" s="1">
        <v>80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92</v>
      </c>
      <c r="AG37" s="1">
        <v>93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55737</v>
      </c>
      <c r="C38" s="19" t="s">
        <v>297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1</v>
      </c>
      <c r="J38" s="28" t="str">
        <f t="shared" si="3"/>
        <v>Menguasai tentang materi karya seni 2D ataupun 3D dan pameran</v>
      </c>
      <c r="K38" s="36">
        <f t="shared" si="4"/>
        <v>93</v>
      </c>
      <c r="L38" s="28" t="str">
        <f t="shared" si="5"/>
        <v>A</v>
      </c>
      <c r="M38" s="28">
        <f t="shared" si="6"/>
        <v>93</v>
      </c>
      <c r="N38" s="28" t="str">
        <f t="shared" si="7"/>
        <v>A</v>
      </c>
      <c r="O38" s="38">
        <v>1</v>
      </c>
      <c r="P38" s="28" t="str">
        <f t="shared" si="8"/>
        <v>Terampil pada pembuatan desain dan karya lukis 2D/3D</v>
      </c>
      <c r="Q38" s="40">
        <v>80</v>
      </c>
      <c r="R38" s="40"/>
      <c r="S38" s="18"/>
      <c r="T38" s="1">
        <v>80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91</v>
      </c>
      <c r="AG38" s="1">
        <v>95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55887</v>
      </c>
      <c r="C39" s="19" t="s">
        <v>298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Menguasai tentang materi karya seni 2D ataupun 3D dan pameran</v>
      </c>
      <c r="K39" s="36">
        <f t="shared" si="4"/>
        <v>92.5</v>
      </c>
      <c r="L39" s="28" t="str">
        <f t="shared" si="5"/>
        <v>A</v>
      </c>
      <c r="M39" s="28">
        <f t="shared" si="6"/>
        <v>92.5</v>
      </c>
      <c r="N39" s="28" t="str">
        <f t="shared" si="7"/>
        <v>A</v>
      </c>
      <c r="O39" s="38">
        <v>1</v>
      </c>
      <c r="P39" s="28" t="str">
        <f t="shared" si="8"/>
        <v>Terampil pada pembuatan desain dan karya lukis 2D/3D</v>
      </c>
      <c r="Q39" s="40">
        <v>85</v>
      </c>
      <c r="R39" s="40"/>
      <c r="S39" s="18"/>
      <c r="T39" s="1">
        <v>80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91</v>
      </c>
      <c r="AG39" s="1">
        <v>94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55752</v>
      </c>
      <c r="C40" s="19" t="s">
        <v>299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1</v>
      </c>
      <c r="J40" s="28" t="str">
        <f t="shared" si="3"/>
        <v>Menguasai tentang materi karya seni 2D ataupun 3D dan pameran</v>
      </c>
      <c r="K40" s="36">
        <f t="shared" si="4"/>
        <v>92.5</v>
      </c>
      <c r="L40" s="28" t="str">
        <f t="shared" si="5"/>
        <v>A</v>
      </c>
      <c r="M40" s="28">
        <f t="shared" si="6"/>
        <v>92.5</v>
      </c>
      <c r="N40" s="28" t="str">
        <f t="shared" si="7"/>
        <v>A</v>
      </c>
      <c r="O40" s="38">
        <v>1</v>
      </c>
      <c r="P40" s="28" t="str">
        <f t="shared" si="8"/>
        <v>Terampil pada pembuatan desain dan karya lukis 2D/3D</v>
      </c>
      <c r="Q40" s="40">
        <v>80</v>
      </c>
      <c r="R40" s="40"/>
      <c r="S40" s="18"/>
      <c r="T40" s="1">
        <v>80</v>
      </c>
      <c r="U40" s="1">
        <v>90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93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55767</v>
      </c>
      <c r="C41" s="19" t="s">
        <v>300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1</v>
      </c>
      <c r="J41" s="28" t="str">
        <f t="shared" si="3"/>
        <v>Menguasai tentang materi karya seni 2D ataupun 3D dan pameran</v>
      </c>
      <c r="K41" s="36">
        <f t="shared" si="4"/>
        <v>94</v>
      </c>
      <c r="L41" s="28" t="str">
        <f t="shared" si="5"/>
        <v>A</v>
      </c>
      <c r="M41" s="28">
        <f t="shared" si="6"/>
        <v>94</v>
      </c>
      <c r="N41" s="28" t="str">
        <f t="shared" si="7"/>
        <v>A</v>
      </c>
      <c r="O41" s="38">
        <v>1</v>
      </c>
      <c r="P41" s="28" t="str">
        <f t="shared" si="8"/>
        <v>Terampil pada pembuatan desain dan karya lukis 2D/3D</v>
      </c>
      <c r="Q41" s="40">
        <v>80</v>
      </c>
      <c r="R41" s="40"/>
      <c r="S41" s="18"/>
      <c r="T41" s="1">
        <v>80</v>
      </c>
      <c r="U41" s="1">
        <v>90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94</v>
      </c>
      <c r="AG41" s="1">
        <v>94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55782</v>
      </c>
      <c r="C42" s="19" t="s">
        <v>301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1</v>
      </c>
      <c r="J42" s="28" t="str">
        <f t="shared" si="3"/>
        <v>Menguasai tentang materi karya seni 2D ataupun 3D dan pameran</v>
      </c>
      <c r="K42" s="36">
        <f t="shared" si="4"/>
        <v>94</v>
      </c>
      <c r="L42" s="28" t="str">
        <f t="shared" si="5"/>
        <v>A</v>
      </c>
      <c r="M42" s="28">
        <f t="shared" si="6"/>
        <v>94</v>
      </c>
      <c r="N42" s="28" t="str">
        <f t="shared" si="7"/>
        <v>A</v>
      </c>
      <c r="O42" s="38">
        <v>1</v>
      </c>
      <c r="P42" s="28" t="str">
        <f t="shared" si="8"/>
        <v>Terampil pada pembuatan desain dan karya lukis 2D/3D</v>
      </c>
      <c r="Q42" s="40">
        <v>80</v>
      </c>
      <c r="R42" s="40"/>
      <c r="S42" s="18"/>
      <c r="T42" s="1">
        <v>80</v>
      </c>
      <c r="U42" s="1">
        <v>88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94</v>
      </c>
      <c r="AG42" s="1">
        <v>94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55797</v>
      </c>
      <c r="C43" s="19" t="s">
        <v>302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1</v>
      </c>
      <c r="J43" s="28" t="str">
        <f t="shared" si="3"/>
        <v>Menguasai tentang materi karya seni 2D ataupun 3D dan pameran</v>
      </c>
      <c r="K43" s="36">
        <f t="shared" si="4"/>
        <v>92</v>
      </c>
      <c r="L43" s="28" t="str">
        <f t="shared" si="5"/>
        <v>A</v>
      </c>
      <c r="M43" s="28">
        <f t="shared" si="6"/>
        <v>92</v>
      </c>
      <c r="N43" s="28" t="str">
        <f t="shared" si="7"/>
        <v>A</v>
      </c>
      <c r="O43" s="38">
        <v>1</v>
      </c>
      <c r="P43" s="28" t="str">
        <f t="shared" si="8"/>
        <v>Terampil pada pembuatan desain dan karya lukis 2D/3D</v>
      </c>
      <c r="Q43" s="40">
        <v>80</v>
      </c>
      <c r="R43" s="40"/>
      <c r="S43" s="18"/>
      <c r="T43" s="1">
        <v>81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89</v>
      </c>
      <c r="AG43" s="1">
        <v>95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55812</v>
      </c>
      <c r="C44" s="19" t="s">
        <v>303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Menguasai tentang materi karya seni 2D ataupun 3D dan pameran</v>
      </c>
      <c r="K44" s="36">
        <f t="shared" si="4"/>
        <v>93</v>
      </c>
      <c r="L44" s="28" t="str">
        <f t="shared" si="5"/>
        <v>A</v>
      </c>
      <c r="M44" s="28">
        <f t="shared" si="6"/>
        <v>93</v>
      </c>
      <c r="N44" s="28" t="str">
        <f t="shared" si="7"/>
        <v>A</v>
      </c>
      <c r="O44" s="38">
        <v>1</v>
      </c>
      <c r="P44" s="28" t="str">
        <f t="shared" si="8"/>
        <v>Terampil pada pembuatan desain dan karya lukis 2D/3D</v>
      </c>
      <c r="Q44" s="40">
        <v>80</v>
      </c>
      <c r="R44" s="40"/>
      <c r="S44" s="18"/>
      <c r="T44" s="1">
        <v>80</v>
      </c>
      <c r="U44" s="1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91</v>
      </c>
      <c r="AG44" s="1">
        <v>95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55827</v>
      </c>
      <c r="C45" s="19" t="s">
        <v>304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1</v>
      </c>
      <c r="J45" s="28" t="str">
        <f t="shared" si="3"/>
        <v>Menguasai tentang materi karya seni 2D ataupun 3D dan pameran</v>
      </c>
      <c r="K45" s="36">
        <f t="shared" si="4"/>
        <v>91.5</v>
      </c>
      <c r="L45" s="28" t="str">
        <f t="shared" si="5"/>
        <v>A</v>
      </c>
      <c r="M45" s="28">
        <f t="shared" si="6"/>
        <v>91.5</v>
      </c>
      <c r="N45" s="28" t="str">
        <f t="shared" si="7"/>
        <v>A</v>
      </c>
      <c r="O45" s="38">
        <v>1</v>
      </c>
      <c r="P45" s="28" t="str">
        <f t="shared" si="8"/>
        <v>Terampil pada pembuatan desain dan karya lukis 2D/3D</v>
      </c>
      <c r="Q45" s="40">
        <v>80</v>
      </c>
      <c r="R45" s="40"/>
      <c r="S45" s="18"/>
      <c r="T45" s="1">
        <v>80</v>
      </c>
      <c r="U45" s="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95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55842</v>
      </c>
      <c r="C46" s="19" t="s">
        <v>305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1</v>
      </c>
      <c r="J46" s="28" t="str">
        <f t="shared" si="3"/>
        <v>Menguasai tentang materi karya seni 2D ataupun 3D dan pameran</v>
      </c>
      <c r="K46" s="36">
        <f t="shared" si="4"/>
        <v>94.5</v>
      </c>
      <c r="L46" s="28" t="str">
        <f t="shared" si="5"/>
        <v>A</v>
      </c>
      <c r="M46" s="28">
        <f t="shared" si="6"/>
        <v>94.5</v>
      </c>
      <c r="N46" s="28" t="str">
        <f t="shared" si="7"/>
        <v>A</v>
      </c>
      <c r="O46" s="38">
        <v>1</v>
      </c>
      <c r="P46" s="28" t="str">
        <f t="shared" si="8"/>
        <v>Terampil pada pembuatan desain dan karya lukis 2D/3D</v>
      </c>
      <c r="Q46" s="40">
        <v>88</v>
      </c>
      <c r="R46" s="40"/>
      <c r="S46" s="18"/>
      <c r="T46" s="1">
        <v>80</v>
      </c>
      <c r="U46" s="1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94</v>
      </c>
      <c r="AG46" s="1">
        <v>95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55857</v>
      </c>
      <c r="C47" s="19" t="s">
        <v>306</v>
      </c>
      <c r="D47" s="18"/>
      <c r="E47" s="36">
        <f t="shared" si="0"/>
        <v>86</v>
      </c>
      <c r="F47" s="28" t="str">
        <f t="shared" si="1"/>
        <v>A</v>
      </c>
      <c r="G47" s="28">
        <f>IF((COUNTA(T12:AC12)&gt;0),(ROUND((AVERAGE(T47:AD47)),0)),"")</f>
        <v>86</v>
      </c>
      <c r="H47" s="28" t="str">
        <f t="shared" si="2"/>
        <v>A</v>
      </c>
      <c r="I47" s="38">
        <v>1</v>
      </c>
      <c r="J47" s="28" t="str">
        <f t="shared" si="3"/>
        <v>Menguasai tentang materi karya seni 2D ataupun 3D dan pameran</v>
      </c>
      <c r="K47" s="36">
        <f t="shared" si="4"/>
        <v>92</v>
      </c>
      <c r="L47" s="28" t="str">
        <f t="shared" si="5"/>
        <v>A</v>
      </c>
      <c r="M47" s="28">
        <f t="shared" si="6"/>
        <v>92</v>
      </c>
      <c r="N47" s="28" t="str">
        <f t="shared" si="7"/>
        <v>A</v>
      </c>
      <c r="O47" s="38">
        <v>1</v>
      </c>
      <c r="P47" s="28" t="str">
        <f t="shared" si="8"/>
        <v>Terampil pada pembuatan desain dan karya lukis 2D/3D</v>
      </c>
      <c r="Q47" s="40">
        <v>88</v>
      </c>
      <c r="R47" s="40"/>
      <c r="S47" s="18"/>
      <c r="T47" s="1">
        <v>83</v>
      </c>
      <c r="U47" s="1">
        <v>88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89</v>
      </c>
      <c r="AG47" s="1">
        <v>95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69152</v>
      </c>
      <c r="C48" s="19" t="s">
        <v>307</v>
      </c>
      <c r="D48" s="18"/>
      <c r="E48" s="36">
        <f t="shared" si="0"/>
        <v>84</v>
      </c>
      <c r="F48" s="28" t="str">
        <f t="shared" si="1"/>
        <v>B</v>
      </c>
      <c r="G48" s="28">
        <f>IF((COUNTA(T12:AC12)&gt;0),(ROUND((AVERAGE(T48:AD48)),0)),"")</f>
        <v>84</v>
      </c>
      <c r="H48" s="28" t="str">
        <f t="shared" si="2"/>
        <v>B</v>
      </c>
      <c r="I48" s="38">
        <v>1</v>
      </c>
      <c r="J48" s="28" t="str">
        <f t="shared" si="3"/>
        <v>Menguasai tentang materi karya seni 2D ataupun 3D dan pameran</v>
      </c>
      <c r="K48" s="36">
        <f t="shared" si="4"/>
        <v>93</v>
      </c>
      <c r="L48" s="28" t="str">
        <f t="shared" si="5"/>
        <v>A</v>
      </c>
      <c r="M48" s="28">
        <f t="shared" si="6"/>
        <v>93</v>
      </c>
      <c r="N48" s="28" t="str">
        <f t="shared" si="7"/>
        <v>A</v>
      </c>
      <c r="O48" s="38">
        <v>1</v>
      </c>
      <c r="P48" s="28" t="str">
        <f t="shared" si="8"/>
        <v>Terampil pada pembuatan desain dan karya lukis 2D/3D</v>
      </c>
      <c r="Q48" s="40">
        <v>85</v>
      </c>
      <c r="R48" s="40"/>
      <c r="S48" s="18"/>
      <c r="T48" s="1">
        <v>80</v>
      </c>
      <c r="U48" s="1">
        <v>88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91</v>
      </c>
      <c r="AG48" s="1">
        <v>95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8" sqref="FI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55902</v>
      </c>
      <c r="C11" s="19" t="s">
        <v>309</v>
      </c>
      <c r="D11" s="18"/>
      <c r="E11" s="36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Menguasai tentang materi karya seni 2D ataupun 3D dan pameran</v>
      </c>
      <c r="K11" s="36">
        <f t="shared" ref="K11:K50" si="4">IF((COUNTA(AF11:AO11)&gt;0),AVERAGE(AF11:AO11),"")</f>
        <v>91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pada pembuatan desain dan karya lukis 2D/3D</v>
      </c>
      <c r="Q11" s="40">
        <v>78</v>
      </c>
      <c r="R11" s="40"/>
      <c r="S11" s="18"/>
      <c r="T11" s="1">
        <v>85</v>
      </c>
      <c r="U11" s="1">
        <v>88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91</v>
      </c>
      <c r="AG11" s="1">
        <v>91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55917</v>
      </c>
      <c r="C12" s="19" t="s">
        <v>310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1</v>
      </c>
      <c r="J12" s="28" t="str">
        <f t="shared" si="3"/>
        <v>Menguasai tentang materi karya seni 2D ataupun 3D dan pameran</v>
      </c>
      <c r="K12" s="36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8">
        <v>1</v>
      </c>
      <c r="P12" s="28" t="str">
        <f t="shared" si="8"/>
        <v>Terampil pada pembuatan desain dan karya lukis 2D/3D</v>
      </c>
      <c r="Q12" s="40">
        <v>80</v>
      </c>
      <c r="R12" s="40"/>
      <c r="S12" s="18"/>
      <c r="T12" s="1">
        <v>80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55932</v>
      </c>
      <c r="C13" s="19" t="s">
        <v>311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1</v>
      </c>
      <c r="J13" s="28" t="str">
        <f t="shared" si="3"/>
        <v>Menguasai tentang materi karya seni 2D ataupun 3D dan pameran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Terampil pada pembuatan desain dan karya lukis 2D/3D</v>
      </c>
      <c r="Q13" s="40">
        <v>78</v>
      </c>
      <c r="R13" s="40"/>
      <c r="S13" s="18"/>
      <c r="T13" s="1">
        <v>80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345</v>
      </c>
      <c r="FJ13" s="42">
        <v>17981</v>
      </c>
      <c r="FK13" s="42">
        <v>17991</v>
      </c>
    </row>
    <row r="14" spans="1:167" x14ac:dyDescent="0.25">
      <c r="A14" s="19">
        <v>4</v>
      </c>
      <c r="B14" s="19">
        <v>55947</v>
      </c>
      <c r="C14" s="19" t="s">
        <v>312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Menguasai tentang materi karya seni 2D ataupun 3D dan pameran</v>
      </c>
      <c r="K14" s="36">
        <f t="shared" si="4"/>
        <v>89</v>
      </c>
      <c r="L14" s="28" t="str">
        <f t="shared" si="5"/>
        <v>A</v>
      </c>
      <c r="M14" s="28">
        <f t="shared" si="6"/>
        <v>89</v>
      </c>
      <c r="N14" s="28" t="str">
        <f t="shared" si="7"/>
        <v>A</v>
      </c>
      <c r="O14" s="38">
        <v>1</v>
      </c>
      <c r="P14" s="28" t="str">
        <f t="shared" si="8"/>
        <v>Terampil pada pembuatan desain dan karya lukis 2D/3D</v>
      </c>
      <c r="Q14" s="40">
        <v>80</v>
      </c>
      <c r="R14" s="40"/>
      <c r="S14" s="18"/>
      <c r="T14" s="1">
        <v>85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55962</v>
      </c>
      <c r="C15" s="19" t="s">
        <v>313</v>
      </c>
      <c r="D15" s="18"/>
      <c r="E15" s="36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8">
        <v>1</v>
      </c>
      <c r="J15" s="28" t="str">
        <f t="shared" si="3"/>
        <v>Menguasai tentang materi karya seni 2D ataupun 3D dan pameran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Terampil pada pembuatan desain dan karya lukis 2D/3D</v>
      </c>
      <c r="Q15" s="40">
        <v>80</v>
      </c>
      <c r="R15" s="40"/>
      <c r="S15" s="18"/>
      <c r="T15" s="1">
        <v>85</v>
      </c>
      <c r="U15" s="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346</v>
      </c>
      <c r="FJ15" s="42">
        <v>17982</v>
      </c>
      <c r="FK15" s="42">
        <v>17992</v>
      </c>
    </row>
    <row r="16" spans="1:167" x14ac:dyDescent="0.25">
      <c r="A16" s="19">
        <v>6</v>
      </c>
      <c r="B16" s="19">
        <v>55977</v>
      </c>
      <c r="C16" s="19" t="s">
        <v>314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1</v>
      </c>
      <c r="J16" s="28" t="str">
        <f t="shared" si="3"/>
        <v>Menguasai tentang materi karya seni 2D ataupun 3D dan pameran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1</v>
      </c>
      <c r="P16" s="28" t="str">
        <f t="shared" si="8"/>
        <v>Terampil pada pembuatan desain dan karya lukis 2D/3D</v>
      </c>
      <c r="Q16" s="40">
        <v>85</v>
      </c>
      <c r="R16" s="40"/>
      <c r="S16" s="18"/>
      <c r="T16" s="1">
        <v>85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55992</v>
      </c>
      <c r="C17" s="19" t="s">
        <v>315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1</v>
      </c>
      <c r="J17" s="28" t="str">
        <f t="shared" si="3"/>
        <v>Menguasai tentang materi karya seni 2D ataupun 3D dan pameran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>Terampil pada pembuatan desain dan karya lukis 2D/3D</v>
      </c>
      <c r="Q17" s="40">
        <v>80</v>
      </c>
      <c r="R17" s="40"/>
      <c r="S17" s="18"/>
      <c r="T17" s="1">
        <v>80</v>
      </c>
      <c r="U17" s="1">
        <v>86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347</v>
      </c>
      <c r="FJ17" s="42">
        <v>17983</v>
      </c>
      <c r="FK17" s="42">
        <v>17993</v>
      </c>
    </row>
    <row r="18" spans="1:167" x14ac:dyDescent="0.25">
      <c r="A18" s="19">
        <v>8</v>
      </c>
      <c r="B18" s="19">
        <v>56007</v>
      </c>
      <c r="C18" s="19" t="s">
        <v>316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1</v>
      </c>
      <c r="J18" s="28" t="str">
        <f t="shared" si="3"/>
        <v>Menguasai tentang materi karya seni 2D ataupun 3D dan pameran</v>
      </c>
      <c r="K18" s="36">
        <f t="shared" si="4"/>
        <v>91.5</v>
      </c>
      <c r="L18" s="28" t="str">
        <f t="shared" si="5"/>
        <v>A</v>
      </c>
      <c r="M18" s="28">
        <f t="shared" si="6"/>
        <v>91.5</v>
      </c>
      <c r="N18" s="28" t="str">
        <f t="shared" si="7"/>
        <v>A</v>
      </c>
      <c r="O18" s="38">
        <v>1</v>
      </c>
      <c r="P18" s="28" t="str">
        <f t="shared" si="8"/>
        <v>Terampil pada pembuatan desain dan karya lukis 2D/3D</v>
      </c>
      <c r="Q18" s="40">
        <v>80</v>
      </c>
      <c r="R18" s="40"/>
      <c r="S18" s="18"/>
      <c r="T18" s="1">
        <v>80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56022</v>
      </c>
      <c r="C19" s="19" t="s">
        <v>317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1</v>
      </c>
      <c r="J19" s="28" t="str">
        <f t="shared" si="3"/>
        <v>Menguasai tentang materi karya seni 2D ataupun 3D dan pameran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>Terampil pada pembuatan desain dan karya lukis 2D/3D</v>
      </c>
      <c r="Q19" s="40">
        <v>78</v>
      </c>
      <c r="R19" s="40"/>
      <c r="S19" s="18"/>
      <c r="T19" s="1">
        <v>80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77</v>
      </c>
      <c r="FI19" s="44" t="s">
        <v>348</v>
      </c>
      <c r="FJ19" s="42">
        <v>17984</v>
      </c>
      <c r="FK19" s="42">
        <v>17994</v>
      </c>
    </row>
    <row r="20" spans="1:167" x14ac:dyDescent="0.25">
      <c r="A20" s="19">
        <v>10</v>
      </c>
      <c r="B20" s="19">
        <v>63318</v>
      </c>
      <c r="C20" s="19" t="s">
        <v>318</v>
      </c>
      <c r="D20" s="18"/>
      <c r="E20" s="36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8">
        <v>1</v>
      </c>
      <c r="J20" s="28" t="str">
        <f t="shared" si="3"/>
        <v>Menguasai tentang materi karya seni 2D ataupun 3D dan pameran</v>
      </c>
      <c r="K20" s="36">
        <f t="shared" si="4"/>
        <v>91</v>
      </c>
      <c r="L20" s="28" t="str">
        <f t="shared" si="5"/>
        <v>A</v>
      </c>
      <c r="M20" s="28">
        <f t="shared" si="6"/>
        <v>91</v>
      </c>
      <c r="N20" s="28" t="str">
        <f t="shared" si="7"/>
        <v>A</v>
      </c>
      <c r="O20" s="38">
        <v>1</v>
      </c>
      <c r="P20" s="28" t="str">
        <f t="shared" si="8"/>
        <v>Terampil pada pembuatan desain dan karya lukis 2D/3D</v>
      </c>
      <c r="Q20" s="40">
        <v>80</v>
      </c>
      <c r="R20" s="40"/>
      <c r="S20" s="18"/>
      <c r="T20" s="1">
        <v>85</v>
      </c>
      <c r="U20" s="1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56037</v>
      </c>
      <c r="C21" s="19" t="s">
        <v>319</v>
      </c>
      <c r="D21" s="18"/>
      <c r="E21" s="36">
        <f t="shared" si="0"/>
        <v>87</v>
      </c>
      <c r="F21" s="28" t="str">
        <f t="shared" si="1"/>
        <v>A</v>
      </c>
      <c r="G21" s="28">
        <f>IF((COUNTA(T12:AC12)&gt;0),(ROUND((AVERAGE(T21:AD21)),0)),"")</f>
        <v>87</v>
      </c>
      <c r="H21" s="28" t="str">
        <f t="shared" si="2"/>
        <v>A</v>
      </c>
      <c r="I21" s="38">
        <v>1</v>
      </c>
      <c r="J21" s="28" t="str">
        <f t="shared" si="3"/>
        <v>Menguasai tentang materi karya seni 2D ataupun 3D dan pameran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>Terampil pada pembuatan desain dan karya lukis 2D/3D</v>
      </c>
      <c r="Q21" s="40">
        <v>80</v>
      </c>
      <c r="R21" s="40"/>
      <c r="S21" s="18"/>
      <c r="T21" s="1">
        <v>85</v>
      </c>
      <c r="U21" s="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17985</v>
      </c>
      <c r="FK21" s="42">
        <v>17995</v>
      </c>
    </row>
    <row r="22" spans="1:167" x14ac:dyDescent="0.25">
      <c r="A22" s="19">
        <v>12</v>
      </c>
      <c r="B22" s="19">
        <v>56052</v>
      </c>
      <c r="C22" s="19" t="s">
        <v>320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Menguasai tentang materi karya seni 2D ataupun 3D dan pameran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>Terampil pada pembuatan desain dan karya lukis 2D/3D</v>
      </c>
      <c r="Q22" s="40">
        <v>82</v>
      </c>
      <c r="R22" s="40"/>
      <c r="S22" s="18"/>
      <c r="T22" s="1">
        <v>85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56067</v>
      </c>
      <c r="C23" s="19" t="s">
        <v>321</v>
      </c>
      <c r="D23" s="18"/>
      <c r="E23" s="36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8">
        <v>1</v>
      </c>
      <c r="J23" s="28" t="str">
        <f t="shared" si="3"/>
        <v>Menguasai tentang materi karya seni 2D ataupun 3D dan pameran</v>
      </c>
      <c r="K23" s="36">
        <f t="shared" si="4"/>
        <v>91</v>
      </c>
      <c r="L23" s="28" t="str">
        <f t="shared" si="5"/>
        <v>A</v>
      </c>
      <c r="M23" s="28">
        <f t="shared" si="6"/>
        <v>91</v>
      </c>
      <c r="N23" s="28" t="str">
        <f t="shared" si="7"/>
        <v>A</v>
      </c>
      <c r="O23" s="38">
        <v>1</v>
      </c>
      <c r="P23" s="28" t="str">
        <f t="shared" si="8"/>
        <v>Terampil pada pembuatan desain dan karya lukis 2D/3D</v>
      </c>
      <c r="Q23" s="40">
        <v>86</v>
      </c>
      <c r="R23" s="40"/>
      <c r="S23" s="18"/>
      <c r="T23" s="1">
        <v>85</v>
      </c>
      <c r="U23" s="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17986</v>
      </c>
      <c r="FK23" s="42">
        <v>17996</v>
      </c>
    </row>
    <row r="24" spans="1:167" x14ac:dyDescent="0.25">
      <c r="A24" s="19">
        <v>14</v>
      </c>
      <c r="B24" s="19">
        <v>56082</v>
      </c>
      <c r="C24" s="19" t="s">
        <v>322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1</v>
      </c>
      <c r="J24" s="28" t="str">
        <f t="shared" si="3"/>
        <v>Menguasai tentang materi karya seni 2D ataupun 3D dan pameran</v>
      </c>
      <c r="K24" s="36">
        <f t="shared" si="4"/>
        <v>92</v>
      </c>
      <c r="L24" s="28" t="str">
        <f t="shared" si="5"/>
        <v>A</v>
      </c>
      <c r="M24" s="28">
        <f t="shared" si="6"/>
        <v>92</v>
      </c>
      <c r="N24" s="28" t="str">
        <f t="shared" si="7"/>
        <v>A</v>
      </c>
      <c r="O24" s="38">
        <v>1</v>
      </c>
      <c r="P24" s="28" t="str">
        <f t="shared" si="8"/>
        <v>Terampil pada pembuatan desain dan karya lukis 2D/3D</v>
      </c>
      <c r="Q24" s="40">
        <v>80</v>
      </c>
      <c r="R24" s="40"/>
      <c r="S24" s="18"/>
      <c r="T24" s="1">
        <v>80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>
        <v>93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56097</v>
      </c>
      <c r="C25" s="19" t="s">
        <v>323</v>
      </c>
      <c r="D25" s="18"/>
      <c r="E25" s="36">
        <f t="shared" si="0"/>
        <v>89</v>
      </c>
      <c r="F25" s="28" t="str">
        <f t="shared" si="1"/>
        <v>A</v>
      </c>
      <c r="G25" s="28">
        <f>IF((COUNTA(T12:AC12)&gt;0),(ROUND((AVERAGE(T25:AD25)),0)),"")</f>
        <v>89</v>
      </c>
      <c r="H25" s="28" t="str">
        <f t="shared" si="2"/>
        <v>A</v>
      </c>
      <c r="I25" s="38">
        <v>1</v>
      </c>
      <c r="J25" s="28" t="str">
        <f t="shared" si="3"/>
        <v>Menguasai tentang materi karya seni 2D ataupun 3D dan pameran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>Terampil pada pembuatan desain dan karya lukis 2D/3D</v>
      </c>
      <c r="Q25" s="40">
        <v>80</v>
      </c>
      <c r="R25" s="40"/>
      <c r="S25" s="18"/>
      <c r="T25" s="1">
        <v>88</v>
      </c>
      <c r="U25" s="1"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17987</v>
      </c>
      <c r="FK25" s="42">
        <v>17997</v>
      </c>
    </row>
    <row r="26" spans="1:167" x14ac:dyDescent="0.25">
      <c r="A26" s="19">
        <v>16</v>
      </c>
      <c r="B26" s="19">
        <v>56112</v>
      </c>
      <c r="C26" s="19" t="s">
        <v>324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1</v>
      </c>
      <c r="J26" s="28" t="str">
        <f t="shared" si="3"/>
        <v>Menguasai tentang materi karya seni 2D ataupun 3D dan pameran</v>
      </c>
      <c r="K26" s="36">
        <f t="shared" si="4"/>
        <v>84</v>
      </c>
      <c r="L26" s="28" t="str">
        <f t="shared" si="5"/>
        <v>B</v>
      </c>
      <c r="M26" s="28">
        <f t="shared" si="6"/>
        <v>84</v>
      </c>
      <c r="N26" s="28" t="str">
        <f t="shared" si="7"/>
        <v>B</v>
      </c>
      <c r="O26" s="38">
        <v>1</v>
      </c>
      <c r="P26" s="28" t="str">
        <f t="shared" si="8"/>
        <v>Terampil pada pembuatan desain dan karya lukis 2D/3D</v>
      </c>
      <c r="Q26" s="40">
        <v>78</v>
      </c>
      <c r="R26" s="40"/>
      <c r="S26" s="18"/>
      <c r="T26" s="1">
        <v>80</v>
      </c>
      <c r="U26" s="1">
        <v>86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56127</v>
      </c>
      <c r="C27" s="19" t="s">
        <v>325</v>
      </c>
      <c r="D27" s="18"/>
      <c r="E27" s="36">
        <f t="shared" si="0"/>
        <v>90</v>
      </c>
      <c r="F27" s="28" t="str">
        <f t="shared" si="1"/>
        <v>A</v>
      </c>
      <c r="G27" s="28">
        <f>IF((COUNTA(T12:AC12)&gt;0),(ROUND((AVERAGE(T27:AD27)),0)),"")</f>
        <v>90</v>
      </c>
      <c r="H27" s="28" t="str">
        <f t="shared" si="2"/>
        <v>A</v>
      </c>
      <c r="I27" s="38">
        <v>1</v>
      </c>
      <c r="J27" s="28" t="str">
        <f t="shared" si="3"/>
        <v>Menguasai tentang materi karya seni 2D ataupun 3D dan pameran</v>
      </c>
      <c r="K27" s="36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8">
        <v>1</v>
      </c>
      <c r="P27" s="28" t="str">
        <f t="shared" si="8"/>
        <v>Terampil pada pembuatan desain dan karya lukis 2D/3D</v>
      </c>
      <c r="Q27" s="40">
        <v>80</v>
      </c>
      <c r="R27" s="40"/>
      <c r="S27" s="18"/>
      <c r="T27" s="1">
        <v>90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17988</v>
      </c>
      <c r="FK27" s="42">
        <v>17998</v>
      </c>
    </row>
    <row r="28" spans="1:167" x14ac:dyDescent="0.25">
      <c r="A28" s="19">
        <v>18</v>
      </c>
      <c r="B28" s="19">
        <v>56142</v>
      </c>
      <c r="C28" s="19" t="s">
        <v>326</v>
      </c>
      <c r="D28" s="18"/>
      <c r="E28" s="36">
        <f t="shared" si="0"/>
        <v>89</v>
      </c>
      <c r="F28" s="28" t="str">
        <f t="shared" si="1"/>
        <v>A</v>
      </c>
      <c r="G28" s="28">
        <f>IF((COUNTA(T12:AC12)&gt;0),(ROUND((AVERAGE(T28:AD28)),0)),"")</f>
        <v>89</v>
      </c>
      <c r="H28" s="28" t="str">
        <f t="shared" si="2"/>
        <v>A</v>
      </c>
      <c r="I28" s="38">
        <v>1</v>
      </c>
      <c r="J28" s="28" t="str">
        <f t="shared" si="3"/>
        <v>Menguasai tentang materi karya seni 2D ataupun 3D dan pameran</v>
      </c>
      <c r="K28" s="36">
        <f t="shared" si="4"/>
        <v>89.5</v>
      </c>
      <c r="L28" s="28" t="str">
        <f t="shared" si="5"/>
        <v>A</v>
      </c>
      <c r="M28" s="28">
        <f t="shared" si="6"/>
        <v>89.5</v>
      </c>
      <c r="N28" s="28" t="str">
        <f t="shared" si="7"/>
        <v>A</v>
      </c>
      <c r="O28" s="38">
        <v>1</v>
      </c>
      <c r="P28" s="28" t="str">
        <f t="shared" si="8"/>
        <v>Terampil pada pembuatan desain dan karya lukis 2D/3D</v>
      </c>
      <c r="Q28" s="40">
        <v>80</v>
      </c>
      <c r="R28" s="40"/>
      <c r="S28" s="18"/>
      <c r="T28" s="1">
        <v>88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93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56157</v>
      </c>
      <c r="C29" s="19" t="s">
        <v>327</v>
      </c>
      <c r="D29" s="18"/>
      <c r="E29" s="36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8">
        <v>1</v>
      </c>
      <c r="J29" s="28" t="str">
        <f t="shared" si="3"/>
        <v>Menguasai tentang materi karya seni 2D ataupun 3D dan pameran</v>
      </c>
      <c r="K29" s="36">
        <f t="shared" si="4"/>
        <v>91</v>
      </c>
      <c r="L29" s="28" t="str">
        <f t="shared" si="5"/>
        <v>A</v>
      </c>
      <c r="M29" s="28">
        <f t="shared" si="6"/>
        <v>91</v>
      </c>
      <c r="N29" s="28" t="str">
        <f t="shared" si="7"/>
        <v>A</v>
      </c>
      <c r="O29" s="38">
        <v>1</v>
      </c>
      <c r="P29" s="28" t="str">
        <f t="shared" si="8"/>
        <v>Terampil pada pembuatan desain dan karya lukis 2D/3D</v>
      </c>
      <c r="Q29" s="40">
        <v>80</v>
      </c>
      <c r="R29" s="40"/>
      <c r="S29" s="18"/>
      <c r="T29" s="1">
        <v>85</v>
      </c>
      <c r="U29" s="1">
        <v>88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17989</v>
      </c>
      <c r="FK29" s="42">
        <v>17999</v>
      </c>
    </row>
    <row r="30" spans="1:167" x14ac:dyDescent="0.25">
      <c r="A30" s="19">
        <v>20</v>
      </c>
      <c r="B30" s="19">
        <v>56172</v>
      </c>
      <c r="C30" s="19" t="s">
        <v>328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1</v>
      </c>
      <c r="J30" s="28" t="str">
        <f t="shared" si="3"/>
        <v>Menguasai tentang materi karya seni 2D ataupun 3D dan pameran</v>
      </c>
      <c r="K30" s="36">
        <f t="shared" si="4"/>
        <v>90</v>
      </c>
      <c r="L30" s="28" t="str">
        <f t="shared" si="5"/>
        <v>A</v>
      </c>
      <c r="M30" s="28">
        <f t="shared" si="6"/>
        <v>90</v>
      </c>
      <c r="N30" s="28" t="str">
        <f t="shared" si="7"/>
        <v>A</v>
      </c>
      <c r="O30" s="38">
        <v>1</v>
      </c>
      <c r="P30" s="28" t="str">
        <f t="shared" si="8"/>
        <v>Terampil pada pembuatan desain dan karya lukis 2D/3D</v>
      </c>
      <c r="Q30" s="40">
        <v>80</v>
      </c>
      <c r="R30" s="40"/>
      <c r="S30" s="18"/>
      <c r="T30" s="1">
        <v>85</v>
      </c>
      <c r="U30" s="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56187</v>
      </c>
      <c r="C31" s="19" t="s">
        <v>329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1</v>
      </c>
      <c r="J31" s="28" t="str">
        <f t="shared" si="3"/>
        <v>Menguasai tentang materi karya seni 2D ataupun 3D dan pameran</v>
      </c>
      <c r="K31" s="36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8">
        <v>1</v>
      </c>
      <c r="P31" s="28" t="str">
        <f t="shared" si="8"/>
        <v>Terampil pada pembuatan desain dan karya lukis 2D/3D</v>
      </c>
      <c r="Q31" s="40">
        <v>85</v>
      </c>
      <c r="R31" s="40"/>
      <c r="S31" s="18"/>
      <c r="T31" s="1">
        <v>80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17990</v>
      </c>
      <c r="FK31" s="42">
        <v>18000</v>
      </c>
    </row>
    <row r="32" spans="1:167" x14ac:dyDescent="0.25">
      <c r="A32" s="19">
        <v>22</v>
      </c>
      <c r="B32" s="19">
        <v>56202</v>
      </c>
      <c r="C32" s="19" t="s">
        <v>330</v>
      </c>
      <c r="D32" s="18"/>
      <c r="E32" s="36">
        <f t="shared" si="0"/>
        <v>88</v>
      </c>
      <c r="F32" s="28" t="str">
        <f t="shared" si="1"/>
        <v>A</v>
      </c>
      <c r="G32" s="28">
        <f>IF((COUNTA(T12:AC12)&gt;0),(ROUND((AVERAGE(T32:AD32)),0)),"")</f>
        <v>88</v>
      </c>
      <c r="H32" s="28" t="str">
        <f t="shared" si="2"/>
        <v>A</v>
      </c>
      <c r="I32" s="38">
        <v>1</v>
      </c>
      <c r="J32" s="28" t="str">
        <f t="shared" si="3"/>
        <v>Menguasai tentang materi karya seni 2D ataupun 3D dan pameran</v>
      </c>
      <c r="K32" s="36">
        <f t="shared" si="4"/>
        <v>94</v>
      </c>
      <c r="L32" s="28" t="str">
        <f t="shared" si="5"/>
        <v>A</v>
      </c>
      <c r="M32" s="28">
        <f t="shared" si="6"/>
        <v>94</v>
      </c>
      <c r="N32" s="28" t="str">
        <f t="shared" si="7"/>
        <v>A</v>
      </c>
      <c r="O32" s="38">
        <v>1</v>
      </c>
      <c r="P32" s="28" t="str">
        <f t="shared" si="8"/>
        <v>Terampil pada pembuatan desain dan karya lukis 2D/3D</v>
      </c>
      <c r="Q32" s="40">
        <v>80</v>
      </c>
      <c r="R32" s="40"/>
      <c r="S32" s="18"/>
      <c r="T32" s="1">
        <v>85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94</v>
      </c>
      <c r="AG32" s="1">
        <v>94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56217</v>
      </c>
      <c r="C33" s="19" t="s">
        <v>331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1</v>
      </c>
      <c r="J33" s="28" t="str">
        <f t="shared" si="3"/>
        <v>Menguasai tentang materi karya seni 2D ataupun 3D dan pameran</v>
      </c>
      <c r="K33" s="36">
        <f t="shared" si="4"/>
        <v>90</v>
      </c>
      <c r="L33" s="28" t="str">
        <f t="shared" si="5"/>
        <v>A</v>
      </c>
      <c r="M33" s="28">
        <f t="shared" si="6"/>
        <v>90</v>
      </c>
      <c r="N33" s="28" t="str">
        <f t="shared" si="7"/>
        <v>A</v>
      </c>
      <c r="O33" s="38">
        <v>1</v>
      </c>
      <c r="P33" s="28" t="str">
        <f t="shared" si="8"/>
        <v>Terampil pada pembuatan desain dan karya lukis 2D/3D</v>
      </c>
      <c r="Q33" s="40">
        <v>80</v>
      </c>
      <c r="R33" s="40"/>
      <c r="S33" s="18"/>
      <c r="T33" s="1">
        <v>80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56232</v>
      </c>
      <c r="C34" s="19" t="s">
        <v>332</v>
      </c>
      <c r="D34" s="18"/>
      <c r="E34" s="36">
        <f t="shared" si="0"/>
        <v>90</v>
      </c>
      <c r="F34" s="28" t="str">
        <f t="shared" si="1"/>
        <v>A</v>
      </c>
      <c r="G34" s="28">
        <f>IF((COUNTA(T12:AC12)&gt;0),(ROUND((AVERAGE(T34:AD34)),0)),"")</f>
        <v>90</v>
      </c>
      <c r="H34" s="28" t="str">
        <f t="shared" si="2"/>
        <v>A</v>
      </c>
      <c r="I34" s="38">
        <v>1</v>
      </c>
      <c r="J34" s="28" t="str">
        <f t="shared" si="3"/>
        <v>Menguasai tentang materi karya seni 2D ataupun 3D dan pameran</v>
      </c>
      <c r="K34" s="36">
        <f t="shared" si="4"/>
        <v>92</v>
      </c>
      <c r="L34" s="28" t="str">
        <f t="shared" si="5"/>
        <v>A</v>
      </c>
      <c r="M34" s="28">
        <f t="shared" si="6"/>
        <v>92</v>
      </c>
      <c r="N34" s="28" t="str">
        <f t="shared" si="7"/>
        <v>A</v>
      </c>
      <c r="O34" s="38">
        <v>1</v>
      </c>
      <c r="P34" s="28" t="str">
        <f t="shared" si="8"/>
        <v>Terampil pada pembuatan desain dan karya lukis 2D/3D</v>
      </c>
      <c r="Q34" s="40">
        <v>80</v>
      </c>
      <c r="R34" s="40"/>
      <c r="S34" s="18"/>
      <c r="T34" s="1">
        <v>90</v>
      </c>
      <c r="U34" s="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56247</v>
      </c>
      <c r="C35" s="19" t="s">
        <v>333</v>
      </c>
      <c r="D35" s="18"/>
      <c r="E35" s="36">
        <f t="shared" si="0"/>
        <v>84</v>
      </c>
      <c r="F35" s="28" t="str">
        <f t="shared" si="1"/>
        <v>B</v>
      </c>
      <c r="G35" s="28">
        <f>IF((COUNTA(T12:AC12)&gt;0),(ROUND((AVERAGE(T35:AD35)),0)),"")</f>
        <v>84</v>
      </c>
      <c r="H35" s="28" t="str">
        <f t="shared" si="2"/>
        <v>B</v>
      </c>
      <c r="I35" s="38">
        <v>1</v>
      </c>
      <c r="J35" s="28" t="str">
        <f t="shared" si="3"/>
        <v>Menguasai tentang materi karya seni 2D ataupun 3D dan pameran</v>
      </c>
      <c r="K35" s="36">
        <f t="shared" si="4"/>
        <v>90</v>
      </c>
      <c r="L35" s="28" t="str">
        <f t="shared" si="5"/>
        <v>A</v>
      </c>
      <c r="M35" s="28">
        <f t="shared" si="6"/>
        <v>90</v>
      </c>
      <c r="N35" s="28" t="str">
        <f t="shared" si="7"/>
        <v>A</v>
      </c>
      <c r="O35" s="38">
        <v>1</v>
      </c>
      <c r="P35" s="28" t="str">
        <f t="shared" si="8"/>
        <v>Terampil pada pembuatan desain dan karya lukis 2D/3D</v>
      </c>
      <c r="Q35" s="40">
        <v>80</v>
      </c>
      <c r="R35" s="40"/>
      <c r="S35" s="18"/>
      <c r="T35" s="1">
        <v>80</v>
      </c>
      <c r="U35" s="1">
        <v>88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56262</v>
      </c>
      <c r="C36" s="19" t="s">
        <v>334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1</v>
      </c>
      <c r="J36" s="28" t="str">
        <f t="shared" si="3"/>
        <v>Menguasai tentang materi karya seni 2D ataupun 3D dan pameran</v>
      </c>
      <c r="K36" s="36">
        <f t="shared" si="4"/>
        <v>94</v>
      </c>
      <c r="L36" s="28" t="str">
        <f t="shared" si="5"/>
        <v>A</v>
      </c>
      <c r="M36" s="28">
        <f t="shared" si="6"/>
        <v>94</v>
      </c>
      <c r="N36" s="28" t="str">
        <f t="shared" si="7"/>
        <v>A</v>
      </c>
      <c r="O36" s="38">
        <v>1</v>
      </c>
      <c r="P36" s="28" t="str">
        <f t="shared" si="8"/>
        <v>Terampil pada pembuatan desain dan karya lukis 2D/3D</v>
      </c>
      <c r="Q36" s="40">
        <v>80</v>
      </c>
      <c r="R36" s="40"/>
      <c r="S36" s="18"/>
      <c r="T36" s="1">
        <v>80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94</v>
      </c>
      <c r="AG36" s="1">
        <v>94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56277</v>
      </c>
      <c r="C37" s="19" t="s">
        <v>335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1</v>
      </c>
      <c r="J37" s="28" t="str">
        <f t="shared" si="3"/>
        <v>Menguasai tentang materi karya seni 2D ataupun 3D dan pameran</v>
      </c>
      <c r="K37" s="36">
        <f t="shared" si="4"/>
        <v>90</v>
      </c>
      <c r="L37" s="28" t="str">
        <f t="shared" si="5"/>
        <v>A</v>
      </c>
      <c r="M37" s="28">
        <f t="shared" si="6"/>
        <v>90</v>
      </c>
      <c r="N37" s="28" t="str">
        <f t="shared" si="7"/>
        <v>A</v>
      </c>
      <c r="O37" s="38">
        <v>1</v>
      </c>
      <c r="P37" s="28" t="str">
        <f t="shared" si="8"/>
        <v>Terampil pada pembuatan desain dan karya lukis 2D/3D</v>
      </c>
      <c r="Q37" s="40">
        <v>80</v>
      </c>
      <c r="R37" s="40"/>
      <c r="S37" s="18"/>
      <c r="T37" s="1">
        <v>85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56292</v>
      </c>
      <c r="C38" s="19" t="s">
        <v>336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>Menguasai tentang materi karya seni 2D ataupun 3D dan pameran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Terampil pada pembuatan desain dan karya lukis 2D/3D</v>
      </c>
      <c r="Q38" s="40">
        <v>80</v>
      </c>
      <c r="R38" s="40"/>
      <c r="S38" s="18"/>
      <c r="T38" s="1">
        <v>85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56307</v>
      </c>
      <c r="C39" s="19" t="s">
        <v>337</v>
      </c>
      <c r="D39" s="18"/>
      <c r="E39" s="36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8">
        <v>1</v>
      </c>
      <c r="J39" s="28" t="str">
        <f t="shared" si="3"/>
        <v>Menguasai tentang materi karya seni 2D ataupun 3D dan pameran</v>
      </c>
      <c r="K39" s="36">
        <f t="shared" si="4"/>
        <v>92.5</v>
      </c>
      <c r="L39" s="28" t="str">
        <f t="shared" si="5"/>
        <v>A</v>
      </c>
      <c r="M39" s="28">
        <f t="shared" si="6"/>
        <v>92.5</v>
      </c>
      <c r="N39" s="28" t="str">
        <f t="shared" si="7"/>
        <v>A</v>
      </c>
      <c r="O39" s="38">
        <v>1</v>
      </c>
      <c r="P39" s="28" t="str">
        <f t="shared" si="8"/>
        <v>Terampil pada pembuatan desain dan karya lukis 2D/3D</v>
      </c>
      <c r="Q39" s="40">
        <v>80</v>
      </c>
      <c r="R39" s="40"/>
      <c r="S39" s="18"/>
      <c r="T39" s="1">
        <v>85</v>
      </c>
      <c r="U39" s="1">
        <v>88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91</v>
      </c>
      <c r="AG39" s="1">
        <v>94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56322</v>
      </c>
      <c r="C40" s="19" t="s">
        <v>338</v>
      </c>
      <c r="D40" s="18"/>
      <c r="E40" s="36">
        <f t="shared" si="0"/>
        <v>87</v>
      </c>
      <c r="F40" s="28" t="str">
        <f t="shared" si="1"/>
        <v>A</v>
      </c>
      <c r="G40" s="28">
        <f>IF((COUNTA(T12:AC12)&gt;0),(ROUND((AVERAGE(T40:AD40)),0)),"")</f>
        <v>87</v>
      </c>
      <c r="H40" s="28" t="str">
        <f t="shared" si="2"/>
        <v>A</v>
      </c>
      <c r="I40" s="38">
        <v>1</v>
      </c>
      <c r="J40" s="28" t="str">
        <f t="shared" si="3"/>
        <v>Menguasai tentang materi karya seni 2D ataupun 3D dan pameran</v>
      </c>
      <c r="K40" s="36">
        <f t="shared" si="4"/>
        <v>94</v>
      </c>
      <c r="L40" s="28" t="str">
        <f t="shared" si="5"/>
        <v>A</v>
      </c>
      <c r="M40" s="28">
        <f t="shared" si="6"/>
        <v>94</v>
      </c>
      <c r="N40" s="28" t="str">
        <f t="shared" si="7"/>
        <v>A</v>
      </c>
      <c r="O40" s="38">
        <v>1</v>
      </c>
      <c r="P40" s="28" t="str">
        <f t="shared" si="8"/>
        <v>Terampil pada pembuatan desain dan karya lukis 2D/3D</v>
      </c>
      <c r="Q40" s="40">
        <v>80</v>
      </c>
      <c r="R40" s="40"/>
      <c r="S40" s="18"/>
      <c r="T40" s="1">
        <v>85</v>
      </c>
      <c r="U40" s="1">
        <v>89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96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56337</v>
      </c>
      <c r="C41" s="19" t="s">
        <v>339</v>
      </c>
      <c r="D41" s="18"/>
      <c r="E41" s="36">
        <f t="shared" si="0"/>
        <v>90</v>
      </c>
      <c r="F41" s="28" t="str">
        <f t="shared" si="1"/>
        <v>A</v>
      </c>
      <c r="G41" s="28">
        <f>IF((COUNTA(T12:AC12)&gt;0),(ROUND((AVERAGE(T41:AD41)),0)),"")</f>
        <v>90</v>
      </c>
      <c r="H41" s="28" t="str">
        <f t="shared" si="2"/>
        <v>A</v>
      </c>
      <c r="I41" s="38">
        <v>1</v>
      </c>
      <c r="J41" s="28" t="str">
        <f t="shared" si="3"/>
        <v>Menguasai tentang materi karya seni 2D ataupun 3D dan pameran</v>
      </c>
      <c r="K41" s="36">
        <f t="shared" si="4"/>
        <v>94.5</v>
      </c>
      <c r="L41" s="28" t="str">
        <f t="shared" si="5"/>
        <v>A</v>
      </c>
      <c r="M41" s="28">
        <f t="shared" si="6"/>
        <v>94.5</v>
      </c>
      <c r="N41" s="28" t="str">
        <f t="shared" si="7"/>
        <v>A</v>
      </c>
      <c r="O41" s="38">
        <v>1</v>
      </c>
      <c r="P41" s="28" t="str">
        <f t="shared" si="8"/>
        <v>Terampil pada pembuatan desain dan karya lukis 2D/3D</v>
      </c>
      <c r="Q41" s="40">
        <v>80</v>
      </c>
      <c r="R41" s="40"/>
      <c r="S41" s="18"/>
      <c r="T41" s="1">
        <v>85</v>
      </c>
      <c r="U41" s="1">
        <v>95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99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56352</v>
      </c>
      <c r="C42" s="19" t="s">
        <v>340</v>
      </c>
      <c r="D42" s="18"/>
      <c r="E42" s="36">
        <f t="shared" si="0"/>
        <v>89</v>
      </c>
      <c r="F42" s="28" t="str">
        <f t="shared" si="1"/>
        <v>A</v>
      </c>
      <c r="G42" s="28">
        <f>IF((COUNTA(T12:AC12)&gt;0),(ROUND((AVERAGE(T42:AD42)),0)),"")</f>
        <v>89</v>
      </c>
      <c r="H42" s="28" t="str">
        <f t="shared" si="2"/>
        <v>A</v>
      </c>
      <c r="I42" s="38">
        <v>1</v>
      </c>
      <c r="J42" s="28" t="str">
        <f t="shared" si="3"/>
        <v>Menguasai tentang materi karya seni 2D ataupun 3D dan pameran</v>
      </c>
      <c r="K42" s="36">
        <f t="shared" si="4"/>
        <v>89.5</v>
      </c>
      <c r="L42" s="28" t="str">
        <f t="shared" si="5"/>
        <v>A</v>
      </c>
      <c r="M42" s="28">
        <f t="shared" si="6"/>
        <v>89.5</v>
      </c>
      <c r="N42" s="28" t="str">
        <f t="shared" si="7"/>
        <v>A</v>
      </c>
      <c r="O42" s="38">
        <v>1</v>
      </c>
      <c r="P42" s="28" t="str">
        <f t="shared" si="8"/>
        <v>Terampil pada pembuatan desain dan karya lukis 2D/3D</v>
      </c>
      <c r="Q42" s="40">
        <v>80</v>
      </c>
      <c r="R42" s="40"/>
      <c r="S42" s="18"/>
      <c r="T42" s="1">
        <v>88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91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56367</v>
      </c>
      <c r="C43" s="19" t="s">
        <v>341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1</v>
      </c>
      <c r="J43" s="28" t="str">
        <f t="shared" si="3"/>
        <v>Menguasai tentang materi karya seni 2D ataupun 3D dan pameran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1</v>
      </c>
      <c r="P43" s="28" t="str">
        <f t="shared" si="8"/>
        <v>Terampil pada pembuatan desain dan karya lukis 2D/3D</v>
      </c>
      <c r="Q43" s="40">
        <v>80</v>
      </c>
      <c r="R43" s="40"/>
      <c r="S43" s="18"/>
      <c r="T43" s="1">
        <v>80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56382</v>
      </c>
      <c r="C44" s="19" t="s">
        <v>342</v>
      </c>
      <c r="D44" s="18"/>
      <c r="E44" s="36">
        <f t="shared" si="0"/>
        <v>90</v>
      </c>
      <c r="F44" s="28" t="str">
        <f t="shared" si="1"/>
        <v>A</v>
      </c>
      <c r="G44" s="28">
        <f>IF((COUNTA(T12:AC12)&gt;0),(ROUND((AVERAGE(T44:AD44)),0)),"")</f>
        <v>90</v>
      </c>
      <c r="H44" s="28" t="str">
        <f t="shared" si="2"/>
        <v>A</v>
      </c>
      <c r="I44" s="38">
        <v>1</v>
      </c>
      <c r="J44" s="28" t="str">
        <f t="shared" si="3"/>
        <v>Menguasai tentang materi karya seni 2D ataupun 3D dan pameran</v>
      </c>
      <c r="K44" s="36">
        <f t="shared" si="4"/>
        <v>90.5</v>
      </c>
      <c r="L44" s="28" t="str">
        <f t="shared" si="5"/>
        <v>A</v>
      </c>
      <c r="M44" s="28">
        <f t="shared" si="6"/>
        <v>90.5</v>
      </c>
      <c r="N44" s="28" t="str">
        <f t="shared" si="7"/>
        <v>A</v>
      </c>
      <c r="O44" s="38">
        <v>1</v>
      </c>
      <c r="P44" s="28" t="str">
        <f t="shared" si="8"/>
        <v>Terampil pada pembuatan desain dan karya lukis 2D/3D</v>
      </c>
      <c r="Q44" s="40">
        <v>80</v>
      </c>
      <c r="R44" s="40"/>
      <c r="S44" s="18"/>
      <c r="T44" s="1">
        <v>90</v>
      </c>
      <c r="U44" s="1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91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63273</v>
      </c>
      <c r="C45" s="19" t="s">
        <v>343</v>
      </c>
      <c r="D45" s="18"/>
      <c r="E45" s="36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8">
        <v>1</v>
      </c>
      <c r="J45" s="28" t="str">
        <f t="shared" si="3"/>
        <v>Menguasai tentang materi karya seni 2D ataupun 3D dan pameran</v>
      </c>
      <c r="K45" s="36">
        <f t="shared" si="4"/>
        <v>90</v>
      </c>
      <c r="L45" s="28" t="str">
        <f t="shared" si="5"/>
        <v>A</v>
      </c>
      <c r="M45" s="28">
        <f t="shared" si="6"/>
        <v>90</v>
      </c>
      <c r="N45" s="28" t="str">
        <f t="shared" si="7"/>
        <v>A</v>
      </c>
      <c r="O45" s="38">
        <v>1</v>
      </c>
      <c r="P45" s="28" t="str">
        <f t="shared" si="8"/>
        <v>Terampil pada pembuatan desain dan karya lukis 2D/3D</v>
      </c>
      <c r="Q45" s="40">
        <v>80</v>
      </c>
      <c r="R45" s="40"/>
      <c r="S45" s="18"/>
      <c r="T45" s="1">
        <v>85</v>
      </c>
      <c r="U45" s="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56397</v>
      </c>
      <c r="C46" s="19" t="s">
        <v>344</v>
      </c>
      <c r="D46" s="18"/>
      <c r="E46" s="36">
        <f t="shared" si="0"/>
        <v>89</v>
      </c>
      <c r="F46" s="28" t="str">
        <f t="shared" si="1"/>
        <v>A</v>
      </c>
      <c r="G46" s="28">
        <f>IF((COUNTA(T12:AC12)&gt;0),(ROUND((AVERAGE(T46:AD46)),0)),"")</f>
        <v>89</v>
      </c>
      <c r="H46" s="28" t="str">
        <f t="shared" si="2"/>
        <v>A</v>
      </c>
      <c r="I46" s="38">
        <v>1</v>
      </c>
      <c r="J46" s="28" t="str">
        <f t="shared" si="3"/>
        <v>Menguasai tentang materi karya seni 2D ataupun 3D dan pameran</v>
      </c>
      <c r="K46" s="36">
        <f t="shared" si="4"/>
        <v>89</v>
      </c>
      <c r="L46" s="28" t="str">
        <f t="shared" si="5"/>
        <v>A</v>
      </c>
      <c r="M46" s="28">
        <f t="shared" si="6"/>
        <v>89</v>
      </c>
      <c r="N46" s="28" t="str">
        <f t="shared" si="7"/>
        <v>A</v>
      </c>
      <c r="O46" s="38">
        <v>1</v>
      </c>
      <c r="P46" s="28" t="str">
        <f t="shared" si="8"/>
        <v>Terampil pada pembuatan desain dan karya lukis 2D/3D</v>
      </c>
      <c r="Q46" s="40">
        <v>80</v>
      </c>
      <c r="R46" s="40"/>
      <c r="S46" s="18"/>
      <c r="T46" s="1">
        <v>88</v>
      </c>
      <c r="U46" s="1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XI-MIPA 1</vt:lpstr>
      <vt:lpstr>XI-MIPA 2</vt:lpstr>
      <vt:lpstr>XI-MIPA 3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2018-06-06T07:34:28Z</dcterms:modified>
  <cp:category/>
</cp:coreProperties>
</file>