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2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37" i="1" l="1"/>
  <c r="K38" i="1"/>
  <c r="K39" i="1"/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J39" i="1"/>
  <c r="G39" i="1"/>
  <c r="H39" i="1" s="1"/>
  <c r="E39" i="1"/>
  <c r="F39" i="1" s="1"/>
  <c r="P38" i="1"/>
  <c r="M38" i="1"/>
  <c r="N38" i="1" s="1"/>
  <c r="L38" i="1"/>
  <c r="J38" i="1"/>
  <c r="G38" i="1"/>
  <c r="H38" i="1" s="1"/>
  <c r="E38" i="1"/>
  <c r="F38" i="1" s="1"/>
  <c r="P37" i="1"/>
  <c r="M37" i="1"/>
  <c r="N37" i="1" s="1"/>
  <c r="L37" i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3" i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<sst xmlns="http://schemas.openxmlformats.org/spreadsheetml/2006/main" count="453" uniqueCount="199">
  <si>
    <t>DAFTAR NILAI SISWA SMAN 9 SEMARANG SEMESTER GENAP TAHUN PELAJARAN 2017/2018</t>
  </si>
  <si>
    <t>Guru :</t>
  </si>
  <si>
    <t>Christiana Dwijantini S.Pd.</t>
  </si>
  <si>
    <t>Kelas XI-MIPA 5</t>
  </si>
  <si>
    <t>Mapel :</t>
  </si>
  <si>
    <t>Pendidikan Jasmani, Olahraga dan Kesehatan [ Kelompok B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</si>
  <si>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</si>
  <si>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</si>
  <si>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</si>
  <si>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</si>
  <si>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</si>
  <si>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</si>
  <si>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</si>
  <si>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</si>
  <si>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</si>
  <si>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</si>
  <si>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</si>
  <si>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</si>
  <si>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</si>
  <si>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</si>
  <si>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</si>
  <si>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</si>
  <si>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</si>
  <si>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</si>
  <si>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</si>
  <si>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</si>
  <si>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</si>
  <si>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</si>
  <si>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</si>
  <si>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</si>
  <si>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</si>
  <si>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</si>
  <si>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</si>
  <si>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</si>
  <si>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</si>
  <si>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</si>
  <si>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</si>
  <si>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</si>
  <si>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</si>
  <si>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</si>
  <si>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</si>
  <si>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</si>
  <si>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</si>
  <si>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</si>
  <si>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</si>
  <si>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</si>
  <si>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</si>
  <si>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</si>
  <si>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</si>
  <si>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</si>
  <si>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</si>
  <si>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</si>
  <si>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</si>
  <si>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</si>
  <si>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</si>
  <si>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</si>
  <si>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</si>
  <si>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</si>
  <si>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</si>
  <si>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</si>
  <si>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</si>
  <si>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</si>
  <si>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</si>
  <si>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</si>
  <si>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</si>
  <si>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</si>
  <si>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</si>
  <si>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</si>
  <si>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</si>
  <si>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</si>
  <si>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</si>
  <si>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</si>
  <si>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</si>
  <si>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</si>
  <si>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</si>
  <si>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</si>
  <si>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</si>
  <si>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</si>
  <si>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</si>
  <si>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</si>
  <si>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</si>
  <si>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</si>
  <si>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</si>
  <si>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</si>
  <si>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</si>
  <si>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</si>
  <si>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</si>
  <si>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</si>
  <si>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</si>
  <si>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</si>
  <si>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</si>
  <si>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</si>
  <si>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</si>
  <si>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</si>
  <si>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</si>
  <si>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</si>
  <si>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</si>
  <si>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</si>
  <si>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</si>
  <si>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</si>
  <si>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</si>
  <si>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</si>
  <si>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</si>
  <si>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</si>
  <si>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</si>
  <si>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</si>
  <si>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</si>
  <si>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</si>
  <si>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</si>
  <si>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</si>
  <si>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</si>
  <si>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</si>
  <si>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</si>
  <si>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19730812 200701 2 014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</si>
  <si>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</si>
  <si>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</si>
  <si>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</si>
  <si>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</si>
  <si>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</si>
  <si>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</si>
  <si>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</si>
  <si>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</si>
  <si>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</si>
  <si>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</si>
  <si>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</si>
  <si>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</si>
  <si>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</si>
  <si>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</si>
  <si>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</si>
  <si>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</si>
  <si>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</si>
  <si>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</si>
  <si>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</si>
  <si>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</si>
  <si>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</si>
  <si>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</si>
  <si>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</si>
  <si>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</si>
  <si>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</si>
  <si>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</si>
  <si>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</si>
  <si>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</si>
  <si>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</si>
  <si>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</si>
  <si>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</si>
  <si>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</si>
  <si>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</si>
  <si>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</si>
  <si>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</si>
  <si>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</si>
  <si>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</si>
  <si>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</si>
  <si>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</si>
  <si>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</si>
  <si>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</si>
  <si>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</si>
  <si>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</si>
  <si>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</si>
  <si>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</si>
  <si>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</si>
  <si>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</si>
  <si>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</si>
  <si>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</si>
  <si>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</si>
  <si>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</si>
  <si>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</si>
  <si>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</si>
  <si>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</si>
  <si>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</si>
  <si>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</si>
  <si>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</si>
  <si>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</si>
  <si>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</si>
  <si>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</si>
  <si>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</si>
  <si>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</si>
  <si>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</si>
  <si>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</si>
  <si>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</si>
  <si>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</si>
  <si>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</si>
  <si>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</si>
  <si>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</si>
  <si>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</si>
  <si>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</si>
  <si>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</si>
  <si>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</si>
  <si>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</si>
  <si>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</si>
  <si>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</si>
  <si>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</si>
  <si>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dalam memahami, menganalisis teknik gerak dasar permainan Bola Besar, Bola kecil, Atletik, Kebugaran Jasmani, Gerak Berirama dan Aktifitas Fisik</t>
  </si>
  <si>
    <t>Memiliki ketrampilan mempraktekkan teknik gerak dasar permainan Bola besar, Bola Kecil, Atletik, Kebugaran Jasmani, Gerak Berirama dan Aktifitas  Fisik</t>
  </si>
  <si>
    <t>Memiliki kemampuan dalam memahami, menganalisis teknik gerak dasar permainan Bola Besar, Bola kecil, Kebugaran Jasmani, Gerak Berirama dan Aktifitas Fisik namun Atletik perlu ditingkatkan</t>
  </si>
  <si>
    <t>Memiliki ketrampilan mempraktekkan teknik gerak dasar permainan Bola besar, Bola Kecil, Kebugaran Jasmani, Gerak Berirama dan Aktifitas  Fisik, namun Atletik perlu ditingkatkan</t>
  </si>
  <si>
    <t>Memiliki kemampuan dalam memahami, menganalisis teknik gerak dasar permainan Bola Besar, Bola kecil, Kebugaran Jasmani, dan Gerak Berirama namun Aktifitas Fisik dan Atletik perlu ditingkatkan</t>
  </si>
  <si>
    <t>Memiliki ketrampilan mempraktekkan teknik gerak dasar permainan Bola besar, Bola Kecil, Kebugaran Jasmani dan Gerak Berirama namun Aktifitas  Fisik dan Atletik perlu ditingkatkan</t>
  </si>
  <si>
    <t>Memiliki kemampuan dalam memahami, menganalisis teknik gerak dasar permainan Bola Besar, Bola kecil, Kebugaran Jasmani namun Gerak Berirama, Aktifitas Fisik dan Atletik perlu ditingkatkan</t>
  </si>
  <si>
    <t>Memiliki ketrampilan mempraktekkan teknik gerak dasar permainan Bola besar, Bola Kecil, Kebugaran Jasmani namun Gerak Berirama, Aktifitas  Fisik dan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</si>
</sst>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89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6" activePane="bottomRight" state="frozen"/>
      <selection pane="topRight"/>
      <selection pane="bottomLeft"/>
      <selection pane="bottomRight" activeCell="FH9" sqref="FH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54808</v>
      </c>
      <c r="C11" s="19" t="s">
        <v>55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dan Gerak Berirama namun Aktifitas Fisik dan Atletik perlu ditingkatkan</v>
      </c>
      <c r="K11" s="36">
        <f t="shared" ref="K11:K50" si="4">IF((COUNTA(AF11:AO11)&gt;0),AVERAGE(AF11:AO11),"")</f>
        <v>86.571428571428569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86.571428571428569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 dan Gerak Berirama namun Aktifitas  Fisik dan Atletik perlu ditingkatkan</v>
      </c>
      <c r="Q11" s="40"/>
      <c r="R11" s="40"/>
      <c r="S11" s="18"/>
      <c r="T11" s="1">
        <v>83</v>
      </c>
      <c r="U11" s="1">
        <v>85</v>
      </c>
      <c r="V11" s="1">
        <v>88</v>
      </c>
      <c r="W11" s="1">
        <v>83</v>
      </c>
      <c r="X11" s="1">
        <v>89</v>
      </c>
      <c r="Y11" s="1">
        <v>92</v>
      </c>
      <c r="Z11" s="1">
        <v>88</v>
      </c>
      <c r="AA11" s="1">
        <v>83</v>
      </c>
      <c r="AB11" s="1">
        <v>88</v>
      </c>
      <c r="AC11" s="1"/>
      <c r="AD11" s="1"/>
      <c r="AE11" s="18"/>
      <c r="AF11" s="1">
        <v>83</v>
      </c>
      <c r="AG11" s="1">
        <v>88</v>
      </c>
      <c r="AH11" s="1">
        <v>87</v>
      </c>
      <c r="AI11" s="1">
        <v>88</v>
      </c>
      <c r="AJ11" s="1">
        <v>85</v>
      </c>
      <c r="AK11" s="1">
        <v>87</v>
      </c>
      <c r="AL11" s="1">
        <v>88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54823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3</v>
      </c>
      <c r="J1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2" s="36">
        <f t="shared" si="4"/>
        <v>85.142857142857139</v>
      </c>
      <c r="L12" s="28" t="str">
        <f t="shared" si="5"/>
        <v>A</v>
      </c>
      <c r="M12" s="28">
        <f t="shared" si="6"/>
        <v>85.142857142857139</v>
      </c>
      <c r="N12" s="28" t="str">
        <f t="shared" si="7"/>
        <v>A</v>
      </c>
      <c r="O12" s="38">
        <v>3</v>
      </c>
      <c r="P12" s="28" t="str">
        <f t="shared" si="8"/>
        <v>Memiliki ketrampilan mempraktekkan teknik gerak dasar permainan Bola besar, Bola Kecil, Kebugaran Jasmani dan Gerak Berirama namun Aktifitas  Fisik dan Atletik perlu ditingkatkan</v>
      </c>
      <c r="Q12" s="40"/>
      <c r="R12" s="40"/>
      <c r="S12" s="18"/>
      <c r="T12" s="1">
        <v>89</v>
      </c>
      <c r="U12" s="1">
        <v>80</v>
      </c>
      <c r="V12" s="1">
        <v>88</v>
      </c>
      <c r="W12" s="1">
        <v>89</v>
      </c>
      <c r="X12" s="1">
        <v>87</v>
      </c>
      <c r="Y12" s="1">
        <v>86</v>
      </c>
      <c r="Z12" s="1">
        <v>75</v>
      </c>
      <c r="AA12" s="1">
        <v>89</v>
      </c>
      <c r="AB12" s="1">
        <v>88</v>
      </c>
      <c r="AC12" s="1"/>
      <c r="AD12" s="1"/>
      <c r="AE12" s="18"/>
      <c r="AF12" s="1">
        <v>89</v>
      </c>
      <c r="AG12" s="1">
        <v>80</v>
      </c>
      <c r="AH12" s="1">
        <v>84</v>
      </c>
      <c r="AI12" s="1">
        <v>88</v>
      </c>
      <c r="AJ12" s="1">
        <v>85</v>
      </c>
      <c r="AK12" s="1">
        <v>82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54838</v>
      </c>
      <c r="C13" s="19" t="s">
        <v>67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2</v>
      </c>
      <c r="J13" s="28" t="str">
        <f t="shared" si="3"/>
        <v>Memiliki kemampuan dalam memahami, menganalisis teknik gerak dasar permainan Bola Besar, Bola kecil, Kebugaran Jasmani, Gerak Berirama dan Aktifitas Fisik namun Atletik perlu ditingkatkan</v>
      </c>
      <c r="K13" s="36">
        <f t="shared" si="4"/>
        <v>87.571428571428569</v>
      </c>
      <c r="L13" s="28" t="str">
        <f t="shared" si="5"/>
        <v>A</v>
      </c>
      <c r="M13" s="28">
        <f t="shared" si="6"/>
        <v>87.571428571428569</v>
      </c>
      <c r="N13" s="28" t="str">
        <f t="shared" si="7"/>
        <v>A</v>
      </c>
      <c r="O13" s="38">
        <v>3</v>
      </c>
      <c r="P13" s="28" t="str">
        <f t="shared" si="8"/>
        <v>Memiliki ketrampilan mempraktekkan teknik gerak dasar permainan Bola besar, Bola Kecil, Kebugaran Jasmani dan Gerak Berirama namun Aktifitas  Fisik dan Atletik perlu ditingkatkan</v>
      </c>
      <c r="Q13" s="40"/>
      <c r="R13" s="40"/>
      <c r="S13" s="18"/>
      <c r="T13" s="1">
        <v>89</v>
      </c>
      <c r="U13" s="1">
        <v>89</v>
      </c>
      <c r="V13" s="1">
        <v>86</v>
      </c>
      <c r="W13" s="1">
        <v>89</v>
      </c>
      <c r="X13" s="1">
        <v>87</v>
      </c>
      <c r="Y13" s="1">
        <v>97</v>
      </c>
      <c r="Z13" s="1">
        <v>89</v>
      </c>
      <c r="AA13" s="1">
        <v>89</v>
      </c>
      <c r="AB13" s="1">
        <v>88</v>
      </c>
      <c r="AC13" s="1"/>
      <c r="AD13" s="1"/>
      <c r="AE13" s="18"/>
      <c r="AF13" s="1">
        <v>89</v>
      </c>
      <c r="AG13" s="1">
        <v>88</v>
      </c>
      <c r="AH13" s="1">
        <v>87</v>
      </c>
      <c r="AI13" s="1">
        <v>86</v>
      </c>
      <c r="AJ13" s="1">
        <v>87</v>
      </c>
      <c r="AK13" s="1">
        <v>88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191</v>
      </c>
      <c r="FI13" s="77" t="s">
        <v>192</v>
      </c>
      <c r="FJ13" s="78">
        <v>14821</v>
      </c>
      <c r="FK13" s="78">
        <v>14831</v>
      </c>
    </row>
    <row r="14" spans="1:167" x14ac:dyDescent="0.25">
      <c r="A14" s="19">
        <v>4</v>
      </c>
      <c r="B14" s="19">
        <v>54853</v>
      </c>
      <c r="C14" s="19" t="s">
        <v>68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3</v>
      </c>
      <c r="J1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4" s="36">
        <f t="shared" si="4"/>
        <v>84.857142857142861</v>
      </c>
      <c r="L14" s="28" t="str">
        <f t="shared" si="5"/>
        <v>A</v>
      </c>
      <c r="M14" s="28">
        <f t="shared" si="6"/>
        <v>84.857142857142861</v>
      </c>
      <c r="N14" s="28" t="str">
        <f t="shared" si="7"/>
        <v>A</v>
      </c>
      <c r="O14" s="38">
        <v>3</v>
      </c>
      <c r="P14" s="28" t="str">
        <f t="shared" si="8"/>
        <v>Memiliki ketrampilan mempraktekkan teknik gerak dasar permainan Bola besar, Bola Kecil, Kebugaran Jasmani dan Gerak Berirama namun Aktifitas  Fisik dan Atletik perlu ditingkatkan</v>
      </c>
      <c r="Q14" s="40"/>
      <c r="R14" s="40"/>
      <c r="S14" s="18"/>
      <c r="T14" s="1">
        <v>82</v>
      </c>
      <c r="U14" s="1">
        <v>88</v>
      </c>
      <c r="V14" s="1">
        <v>86</v>
      </c>
      <c r="W14" s="1">
        <v>82</v>
      </c>
      <c r="X14" s="1">
        <v>85</v>
      </c>
      <c r="Y14" s="1">
        <v>86</v>
      </c>
      <c r="Z14" s="1">
        <v>95</v>
      </c>
      <c r="AA14" s="1">
        <v>82</v>
      </c>
      <c r="AB14" s="1">
        <v>88</v>
      </c>
      <c r="AC14" s="1"/>
      <c r="AD14" s="1"/>
      <c r="AE14" s="18"/>
      <c r="AF14" s="1">
        <v>82</v>
      </c>
      <c r="AG14" s="1">
        <v>86</v>
      </c>
      <c r="AH14" s="1">
        <v>84</v>
      </c>
      <c r="AI14" s="1">
        <v>86</v>
      </c>
      <c r="AJ14" s="1">
        <v>86</v>
      </c>
      <c r="AK14" s="1">
        <v>82</v>
      </c>
      <c r="AL14" s="1">
        <v>88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54868</v>
      </c>
      <c r="C15" s="19" t="s">
        <v>69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3</v>
      </c>
      <c r="J1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5" s="36">
        <f t="shared" si="4"/>
        <v>84.571428571428569</v>
      </c>
      <c r="L15" s="28" t="str">
        <f t="shared" si="5"/>
        <v>A</v>
      </c>
      <c r="M15" s="28">
        <f t="shared" si="6"/>
        <v>84.571428571428569</v>
      </c>
      <c r="N15" s="28" t="str">
        <f t="shared" si="7"/>
        <v>A</v>
      </c>
      <c r="O15" s="38">
        <v>3</v>
      </c>
      <c r="P15" s="28" t="str">
        <f t="shared" si="8"/>
        <v>Memiliki ketrampilan mempraktekkan teknik gerak dasar permainan Bola besar, Bola Kecil, Kebugaran Jasmani dan Gerak Berirama namun Aktifitas  Fisik dan Atletik perlu ditingkatkan</v>
      </c>
      <c r="Q15" s="40"/>
      <c r="R15" s="40"/>
      <c r="S15" s="18"/>
      <c r="T15" s="1">
        <v>85</v>
      </c>
      <c r="U15" s="1">
        <v>82</v>
      </c>
      <c r="V15" s="1">
        <v>86</v>
      </c>
      <c r="W15" s="1">
        <v>85</v>
      </c>
      <c r="X15" s="1">
        <v>87</v>
      </c>
      <c r="Y15" s="1">
        <v>84</v>
      </c>
      <c r="Z15" s="1">
        <v>86</v>
      </c>
      <c r="AA15" s="1">
        <v>85</v>
      </c>
      <c r="AB15" s="1">
        <v>88</v>
      </c>
      <c r="AC15" s="1"/>
      <c r="AD15" s="1"/>
      <c r="AE15" s="18"/>
      <c r="AF15" s="1">
        <v>85</v>
      </c>
      <c r="AG15" s="1">
        <v>80</v>
      </c>
      <c r="AH15" s="1">
        <v>86</v>
      </c>
      <c r="AI15" s="1">
        <v>86</v>
      </c>
      <c r="AJ15" s="1">
        <v>85</v>
      </c>
      <c r="AK15" s="1">
        <v>82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193</v>
      </c>
      <c r="FI15" s="77" t="s">
        <v>194</v>
      </c>
      <c r="FJ15" s="78">
        <v>14822</v>
      </c>
      <c r="FK15" s="78">
        <v>14832</v>
      </c>
    </row>
    <row r="16" spans="1:167" x14ac:dyDescent="0.25">
      <c r="A16" s="19">
        <v>6</v>
      </c>
      <c r="B16" s="19">
        <v>54883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3</v>
      </c>
      <c r="J1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6" s="36">
        <f t="shared" si="4"/>
        <v>86.714285714285708</v>
      </c>
      <c r="L16" s="28" t="str">
        <f t="shared" si="5"/>
        <v>A</v>
      </c>
      <c r="M16" s="28">
        <f t="shared" si="6"/>
        <v>86.714285714285708</v>
      </c>
      <c r="N16" s="28" t="str">
        <f t="shared" si="7"/>
        <v>A</v>
      </c>
      <c r="O16" s="38">
        <v>3</v>
      </c>
      <c r="P16" s="28" t="str">
        <f t="shared" si="8"/>
        <v>Memiliki ketrampilan mempraktekkan teknik gerak dasar permainan Bola besar, Bola Kecil, Kebugaran Jasmani dan Gerak Berirama namun Aktifitas  Fisik dan Atletik perlu ditingkatkan</v>
      </c>
      <c r="Q16" s="40"/>
      <c r="R16" s="40"/>
      <c r="S16" s="18"/>
      <c r="T16" s="1">
        <v>86</v>
      </c>
      <c r="U16" s="1">
        <v>82</v>
      </c>
      <c r="V16" s="1">
        <v>87</v>
      </c>
      <c r="W16" s="1">
        <v>86</v>
      </c>
      <c r="X16" s="1">
        <v>85</v>
      </c>
      <c r="Y16" s="1">
        <v>87</v>
      </c>
      <c r="Z16" s="1">
        <v>87</v>
      </c>
      <c r="AA16" s="1">
        <v>86</v>
      </c>
      <c r="AB16" s="1">
        <v>88</v>
      </c>
      <c r="AC16" s="1"/>
      <c r="AD16" s="1"/>
      <c r="AE16" s="18"/>
      <c r="AF16" s="1">
        <v>86</v>
      </c>
      <c r="AG16" s="1">
        <v>87</v>
      </c>
      <c r="AH16" s="1">
        <v>86</v>
      </c>
      <c r="AI16" s="1">
        <v>87</v>
      </c>
      <c r="AJ16" s="1">
        <v>86</v>
      </c>
      <c r="AK16" s="1">
        <v>87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54898</v>
      </c>
      <c r="C17" s="19" t="s">
        <v>71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3</v>
      </c>
      <c r="J1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7" s="36">
        <f t="shared" si="4"/>
        <v>84.714285714285708</v>
      </c>
      <c r="L17" s="28" t="str">
        <f t="shared" si="5"/>
        <v>A</v>
      </c>
      <c r="M17" s="28">
        <f t="shared" si="6"/>
        <v>84.714285714285708</v>
      </c>
      <c r="N17" s="28" t="str">
        <f t="shared" si="7"/>
        <v>A</v>
      </c>
      <c r="O17" s="38">
        <v>3</v>
      </c>
      <c r="P17" s="28" t="str">
        <f t="shared" si="8"/>
        <v>Memiliki ketrampilan mempraktekkan teknik gerak dasar permainan Bola besar, Bola Kecil, Kebugaran Jasmani dan Gerak Berirama namun Aktifitas  Fisik dan Atletik perlu ditingkatkan</v>
      </c>
      <c r="Q17" s="40"/>
      <c r="R17" s="40"/>
      <c r="S17" s="18"/>
      <c r="T17" s="1">
        <v>82</v>
      </c>
      <c r="U17" s="1">
        <v>84</v>
      </c>
      <c r="V17" s="1">
        <v>89</v>
      </c>
      <c r="W17" s="1">
        <v>82</v>
      </c>
      <c r="X17" s="1">
        <v>85</v>
      </c>
      <c r="Y17" s="1">
        <v>83</v>
      </c>
      <c r="Z17" s="1">
        <v>90</v>
      </c>
      <c r="AA17" s="1">
        <v>82</v>
      </c>
      <c r="AB17" s="1">
        <v>88</v>
      </c>
      <c r="AC17" s="1"/>
      <c r="AD17" s="1"/>
      <c r="AE17" s="18"/>
      <c r="AF17" s="1">
        <v>82</v>
      </c>
      <c r="AG17" s="1">
        <v>86</v>
      </c>
      <c r="AH17" s="1">
        <v>81</v>
      </c>
      <c r="AI17" s="1">
        <v>89</v>
      </c>
      <c r="AJ17" s="1">
        <v>85</v>
      </c>
      <c r="AK17" s="1">
        <v>82</v>
      </c>
      <c r="AL17" s="1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195</v>
      </c>
      <c r="FI17" s="77" t="s">
        <v>196</v>
      </c>
      <c r="FJ17" s="78">
        <v>14823</v>
      </c>
      <c r="FK17" s="78">
        <v>14833</v>
      </c>
    </row>
    <row r="18" spans="1:167" x14ac:dyDescent="0.25">
      <c r="A18" s="19">
        <v>8</v>
      </c>
      <c r="B18" s="19">
        <v>54913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2</v>
      </c>
      <c r="J18" s="28" t="str">
        <f t="shared" si="3"/>
        <v>Memiliki kemampuan dalam memahami, menganalisis teknik gerak dasar permainan Bola Besar, Bola kecil, Kebugaran Jasmani, Gerak Berirama dan Aktifitas Fisik namun Atletik perlu ditingkatkan</v>
      </c>
      <c r="K18" s="36">
        <f t="shared" si="4"/>
        <v>88.285714285714292</v>
      </c>
      <c r="L18" s="28" t="str">
        <f t="shared" si="5"/>
        <v>A</v>
      </c>
      <c r="M18" s="28">
        <f t="shared" si="6"/>
        <v>88.285714285714292</v>
      </c>
      <c r="N18" s="28" t="str">
        <f t="shared" si="7"/>
        <v>A</v>
      </c>
      <c r="O18" s="38">
        <v>2</v>
      </c>
      <c r="P18" s="28" t="str">
        <f t="shared" si="8"/>
        <v>Memiliki ketrampilan mempraktekkan teknik gerak dasar permainan Bola besar, Bola Kecil, Kebugaran Jasmani, Gerak Berirama dan Aktifitas  Fisik, namun Atletik perlu ditingkatkan</v>
      </c>
      <c r="Q18" s="40"/>
      <c r="R18" s="40"/>
      <c r="S18" s="18"/>
      <c r="T18" s="1">
        <v>89</v>
      </c>
      <c r="U18" s="1">
        <v>89</v>
      </c>
      <c r="V18" s="1">
        <v>89</v>
      </c>
      <c r="W18" s="1">
        <v>89</v>
      </c>
      <c r="X18" s="1">
        <v>89</v>
      </c>
      <c r="Y18" s="1">
        <v>88</v>
      </c>
      <c r="Z18" s="1">
        <v>86</v>
      </c>
      <c r="AA18" s="1">
        <v>89</v>
      </c>
      <c r="AB18" s="1">
        <v>88</v>
      </c>
      <c r="AC18" s="1"/>
      <c r="AD18" s="1"/>
      <c r="AE18" s="18"/>
      <c r="AF18" s="1">
        <v>89</v>
      </c>
      <c r="AG18" s="1">
        <v>88</v>
      </c>
      <c r="AH18" s="1">
        <v>87</v>
      </c>
      <c r="AI18" s="1">
        <v>89</v>
      </c>
      <c r="AJ18" s="1">
        <v>89</v>
      </c>
      <c r="AK18" s="1">
        <v>88</v>
      </c>
      <c r="AL18" s="1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54928</v>
      </c>
      <c r="C19" s="19" t="s">
        <v>73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2</v>
      </c>
      <c r="J19" s="28" t="str">
        <f t="shared" si="3"/>
        <v>Memiliki kemampuan dalam memahami, menganalisis teknik gerak dasar permainan Bola Besar, Bola kecil, Kebugaran Jasmani, Gerak Berirama dan Aktifitas Fisik namun Atletik perlu ditingkatkan</v>
      </c>
      <c r="K19" s="36">
        <f t="shared" si="4"/>
        <v>85.714285714285708</v>
      </c>
      <c r="L19" s="28" t="str">
        <f t="shared" si="5"/>
        <v>A</v>
      </c>
      <c r="M19" s="28">
        <f t="shared" si="6"/>
        <v>85.714285714285708</v>
      </c>
      <c r="N19" s="28" t="str">
        <f t="shared" si="7"/>
        <v>A</v>
      </c>
      <c r="O19" s="38">
        <v>2</v>
      </c>
      <c r="P19" s="28" t="str">
        <f t="shared" si="8"/>
        <v>Memiliki ketrampilan mempraktekkan teknik gerak dasar permainan Bola besar, Bola Kecil, Kebugaran Jasmani, Gerak Berirama dan Aktifitas  Fisik, namun Atletik perlu ditingkatkan</v>
      </c>
      <c r="Q19" s="40"/>
      <c r="R19" s="40"/>
      <c r="S19" s="18"/>
      <c r="T19" s="1">
        <v>95</v>
      </c>
      <c r="U19" s="1">
        <v>88</v>
      </c>
      <c r="V19" s="1">
        <v>86</v>
      </c>
      <c r="W19" s="1">
        <v>95</v>
      </c>
      <c r="X19" s="1">
        <v>85</v>
      </c>
      <c r="Y19" s="1">
        <v>83</v>
      </c>
      <c r="Z19" s="1">
        <v>87</v>
      </c>
      <c r="AA19" s="1">
        <v>95</v>
      </c>
      <c r="AB19" s="1">
        <v>88</v>
      </c>
      <c r="AC19" s="1"/>
      <c r="AD19" s="1"/>
      <c r="AE19" s="18"/>
      <c r="AF19" s="1">
        <v>95</v>
      </c>
      <c r="AG19" s="1">
        <v>83</v>
      </c>
      <c r="AH19" s="1">
        <v>81</v>
      </c>
      <c r="AI19" s="1">
        <v>86</v>
      </c>
      <c r="AJ19" s="1">
        <v>85</v>
      </c>
      <c r="AK19" s="1">
        <v>82</v>
      </c>
      <c r="AL19" s="1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14824</v>
      </c>
      <c r="FK19" s="78">
        <v>14834</v>
      </c>
    </row>
    <row r="20" spans="1:167" x14ac:dyDescent="0.25">
      <c r="A20" s="19">
        <v>10</v>
      </c>
      <c r="B20" s="19">
        <v>54943</v>
      </c>
      <c r="C20" s="19" t="s">
        <v>74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2</v>
      </c>
      <c r="J20" s="28" t="str">
        <f t="shared" si="3"/>
        <v>Memiliki kemampuan dalam memahami, menganalisis teknik gerak dasar permainan Bola Besar, Bola kecil, Kebugaran Jasmani, Gerak Berirama dan Aktifitas Fisik namun Atletik perlu ditingkatkan</v>
      </c>
      <c r="K20" s="36">
        <f t="shared" si="4"/>
        <v>88.142857142857139</v>
      </c>
      <c r="L20" s="28" t="str">
        <f t="shared" si="5"/>
        <v>A</v>
      </c>
      <c r="M20" s="28">
        <f t="shared" si="6"/>
        <v>88.142857142857139</v>
      </c>
      <c r="N20" s="28" t="str">
        <f t="shared" si="7"/>
        <v>A</v>
      </c>
      <c r="O20" s="38">
        <v>2</v>
      </c>
      <c r="P20" s="28" t="str">
        <f t="shared" si="8"/>
        <v>Memiliki ketrampilan mempraktekkan teknik gerak dasar permainan Bola besar, Bola Kecil, Kebugaran Jasmani, Gerak Berirama dan Aktifitas  Fisik, namun Atletik perlu ditingkatkan</v>
      </c>
      <c r="Q20" s="40"/>
      <c r="R20" s="40"/>
      <c r="S20" s="18"/>
      <c r="T20" s="1">
        <v>88</v>
      </c>
      <c r="U20" s="1">
        <v>90</v>
      </c>
      <c r="V20" s="1">
        <v>88</v>
      </c>
      <c r="W20" s="1">
        <v>88</v>
      </c>
      <c r="X20" s="1">
        <v>85</v>
      </c>
      <c r="Y20" s="1">
        <v>96</v>
      </c>
      <c r="Z20" s="1">
        <v>92</v>
      </c>
      <c r="AA20" s="1">
        <v>88</v>
      </c>
      <c r="AB20" s="1">
        <v>88</v>
      </c>
      <c r="AC20" s="1"/>
      <c r="AD20" s="1"/>
      <c r="AE20" s="18"/>
      <c r="AF20" s="1">
        <v>88</v>
      </c>
      <c r="AG20" s="1">
        <v>89</v>
      </c>
      <c r="AH20" s="1">
        <v>86</v>
      </c>
      <c r="AI20" s="1">
        <v>88</v>
      </c>
      <c r="AJ20" s="1">
        <v>89</v>
      </c>
      <c r="AK20" s="1">
        <v>89</v>
      </c>
      <c r="AL20" s="1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54958</v>
      </c>
      <c r="C21" s="19" t="s">
        <v>75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3</v>
      </c>
      <c r="J2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1" s="36">
        <f t="shared" si="4"/>
        <v>85.142857142857139</v>
      </c>
      <c r="L21" s="28" t="str">
        <f t="shared" si="5"/>
        <v>A</v>
      </c>
      <c r="M21" s="28">
        <f t="shared" si="6"/>
        <v>85.142857142857139</v>
      </c>
      <c r="N21" s="28" t="str">
        <f t="shared" si="7"/>
        <v>A</v>
      </c>
      <c r="O21" s="38">
        <v>3</v>
      </c>
      <c r="P21" s="28" t="str">
        <f t="shared" si="8"/>
        <v>Memiliki ketrampilan mempraktekkan teknik gerak dasar permainan Bola besar, Bola Kecil, Kebugaran Jasmani dan Gerak Berirama namun Aktifitas  Fisik dan Atletik perlu ditingkatkan</v>
      </c>
      <c r="Q21" s="40"/>
      <c r="R21" s="40"/>
      <c r="S21" s="18"/>
      <c r="T21" s="1">
        <v>85</v>
      </c>
      <c r="U21" s="1">
        <v>81</v>
      </c>
      <c r="V21" s="1">
        <v>86</v>
      </c>
      <c r="W21" s="1">
        <v>85</v>
      </c>
      <c r="X21" s="1">
        <v>89</v>
      </c>
      <c r="Y21" s="1">
        <v>83</v>
      </c>
      <c r="Z21" s="1">
        <v>83</v>
      </c>
      <c r="AA21" s="1">
        <v>85</v>
      </c>
      <c r="AB21" s="1">
        <v>88</v>
      </c>
      <c r="AC21" s="1"/>
      <c r="AD21" s="1"/>
      <c r="AE21" s="18"/>
      <c r="AF21" s="1">
        <v>85</v>
      </c>
      <c r="AG21" s="1">
        <v>83</v>
      </c>
      <c r="AH21" s="1">
        <v>87</v>
      </c>
      <c r="AI21" s="1">
        <v>86</v>
      </c>
      <c r="AJ21" s="1">
        <v>85</v>
      </c>
      <c r="AK21" s="1">
        <v>82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14825</v>
      </c>
      <c r="FK21" s="78">
        <v>14835</v>
      </c>
    </row>
    <row r="22" spans="1:167" x14ac:dyDescent="0.25">
      <c r="A22" s="19">
        <v>12</v>
      </c>
      <c r="B22" s="19">
        <v>54973</v>
      </c>
      <c r="C22" s="19" t="s">
        <v>76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3</v>
      </c>
      <c r="J2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2" s="36">
        <f t="shared" si="4"/>
        <v>85.142857142857139</v>
      </c>
      <c r="L22" s="28" t="str">
        <f t="shared" si="5"/>
        <v>A</v>
      </c>
      <c r="M22" s="28">
        <f t="shared" si="6"/>
        <v>85.142857142857139</v>
      </c>
      <c r="N22" s="28" t="str">
        <f t="shared" si="7"/>
        <v>A</v>
      </c>
      <c r="O22" s="38">
        <v>3</v>
      </c>
      <c r="P22" s="28" t="str">
        <f t="shared" si="8"/>
        <v>Memiliki ketrampilan mempraktekkan teknik gerak dasar permainan Bola besar, Bola Kecil, Kebugaran Jasmani dan Gerak Berirama namun Aktifitas  Fisik dan Atletik perlu ditingkatkan</v>
      </c>
      <c r="Q22" s="40"/>
      <c r="R22" s="40"/>
      <c r="S22" s="18"/>
      <c r="T22" s="1">
        <v>89</v>
      </c>
      <c r="U22" s="1">
        <v>80</v>
      </c>
      <c r="V22" s="1">
        <v>88</v>
      </c>
      <c r="W22" s="1">
        <v>89</v>
      </c>
      <c r="X22" s="1">
        <v>83</v>
      </c>
      <c r="Y22" s="1">
        <v>83</v>
      </c>
      <c r="Z22" s="1">
        <v>84</v>
      </c>
      <c r="AA22" s="1">
        <v>89</v>
      </c>
      <c r="AB22" s="1">
        <v>88</v>
      </c>
      <c r="AC22" s="1"/>
      <c r="AD22" s="1"/>
      <c r="AE22" s="18"/>
      <c r="AF22" s="1">
        <v>89</v>
      </c>
      <c r="AG22" s="1">
        <v>83</v>
      </c>
      <c r="AH22" s="1">
        <v>81</v>
      </c>
      <c r="AI22" s="1">
        <v>88</v>
      </c>
      <c r="AJ22" s="1">
        <v>85</v>
      </c>
      <c r="AK22" s="1">
        <v>82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54988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3" s="36">
        <f t="shared" si="4"/>
        <v>85.285714285714292</v>
      </c>
      <c r="L23" s="28" t="str">
        <f t="shared" si="5"/>
        <v>A</v>
      </c>
      <c r="M23" s="28">
        <f t="shared" si="6"/>
        <v>85.285714285714292</v>
      </c>
      <c r="N23" s="28" t="str">
        <f t="shared" si="7"/>
        <v>A</v>
      </c>
      <c r="O23" s="38">
        <v>3</v>
      </c>
      <c r="P23" s="28" t="str">
        <f t="shared" si="8"/>
        <v>Memiliki ketrampilan mempraktekkan teknik gerak dasar permainan Bola besar, Bola Kecil, Kebugaran Jasmani dan Gerak Berirama namun Aktifitas  Fisik dan Atletik perlu ditingkatkan</v>
      </c>
      <c r="Q23" s="40"/>
      <c r="R23" s="40"/>
      <c r="S23" s="18"/>
      <c r="T23" s="1">
        <v>85</v>
      </c>
      <c r="U23" s="1">
        <v>87</v>
      </c>
      <c r="V23" s="1">
        <v>86</v>
      </c>
      <c r="W23" s="1">
        <v>85</v>
      </c>
      <c r="X23" s="1">
        <v>87</v>
      </c>
      <c r="Y23" s="1">
        <v>80</v>
      </c>
      <c r="Z23" s="1">
        <v>83</v>
      </c>
      <c r="AA23" s="1">
        <v>85</v>
      </c>
      <c r="AB23" s="1">
        <v>88</v>
      </c>
      <c r="AC23" s="1"/>
      <c r="AD23" s="1"/>
      <c r="AE23" s="18"/>
      <c r="AF23" s="1">
        <v>85</v>
      </c>
      <c r="AG23" s="1">
        <v>86</v>
      </c>
      <c r="AH23" s="1">
        <v>91</v>
      </c>
      <c r="AI23" s="1">
        <v>86</v>
      </c>
      <c r="AJ23" s="1">
        <v>79</v>
      </c>
      <c r="AK23" s="1">
        <v>82</v>
      </c>
      <c r="AL23" s="1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14826</v>
      </c>
      <c r="FK23" s="78">
        <v>14836</v>
      </c>
    </row>
    <row r="24" spans="1:167" x14ac:dyDescent="0.25">
      <c r="A24" s="19">
        <v>14</v>
      </c>
      <c r="B24" s="19">
        <v>55003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3</v>
      </c>
      <c r="J2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4" s="36">
        <f t="shared" si="4"/>
        <v>84.571428571428569</v>
      </c>
      <c r="L24" s="28" t="str">
        <f t="shared" si="5"/>
        <v>A</v>
      </c>
      <c r="M24" s="28">
        <f t="shared" si="6"/>
        <v>84.571428571428569</v>
      </c>
      <c r="N24" s="28" t="str">
        <f t="shared" si="7"/>
        <v>A</v>
      </c>
      <c r="O24" s="38">
        <v>3</v>
      </c>
      <c r="P24" s="28" t="str">
        <f t="shared" si="8"/>
        <v>Memiliki ketrampilan mempraktekkan teknik gerak dasar permainan Bola besar, Bola Kecil, Kebugaran Jasmani dan Gerak Berirama namun Aktifitas  Fisik dan Atletik perlu ditingkatkan</v>
      </c>
      <c r="Q24" s="40"/>
      <c r="R24" s="40"/>
      <c r="S24" s="18"/>
      <c r="T24" s="1">
        <v>86</v>
      </c>
      <c r="U24" s="1">
        <v>89</v>
      </c>
      <c r="V24" s="1">
        <v>88</v>
      </c>
      <c r="W24" s="1">
        <v>80</v>
      </c>
      <c r="X24" s="1">
        <v>86</v>
      </c>
      <c r="Y24" s="1">
        <v>86</v>
      </c>
      <c r="Z24" s="1">
        <v>84</v>
      </c>
      <c r="AA24" s="1">
        <v>80</v>
      </c>
      <c r="AB24" s="1">
        <v>88</v>
      </c>
      <c r="AC24" s="1"/>
      <c r="AD24" s="1"/>
      <c r="AE24" s="18"/>
      <c r="AF24" s="1">
        <v>86</v>
      </c>
      <c r="AG24" s="1">
        <v>83</v>
      </c>
      <c r="AH24" s="1">
        <v>85</v>
      </c>
      <c r="AI24" s="1">
        <v>88</v>
      </c>
      <c r="AJ24" s="1">
        <v>80</v>
      </c>
      <c r="AK24" s="1">
        <v>82</v>
      </c>
      <c r="AL24" s="1">
        <v>88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55018</v>
      </c>
      <c r="C25" s="19" t="s">
        <v>79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3</v>
      </c>
      <c r="J2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5" s="36">
        <f t="shared" si="4"/>
        <v>87.571428571428569</v>
      </c>
      <c r="L25" s="28" t="str">
        <f t="shared" si="5"/>
        <v>A</v>
      </c>
      <c r="M25" s="28">
        <f t="shared" si="6"/>
        <v>87.571428571428569</v>
      </c>
      <c r="N25" s="28" t="str">
        <f t="shared" si="7"/>
        <v>A</v>
      </c>
      <c r="O25" s="38">
        <v>3</v>
      </c>
      <c r="P25" s="28" t="str">
        <f t="shared" si="8"/>
        <v>Memiliki ketrampilan mempraktekkan teknik gerak dasar permainan Bola besar, Bola Kecil, Kebugaran Jasmani dan Gerak Berirama namun Aktifitas  Fisik dan Atletik perlu ditingkatkan</v>
      </c>
      <c r="Q25" s="40"/>
      <c r="R25" s="40"/>
      <c r="S25" s="18"/>
      <c r="T25" s="1">
        <v>85</v>
      </c>
      <c r="U25" s="1">
        <v>88</v>
      </c>
      <c r="V25" s="1">
        <v>88</v>
      </c>
      <c r="W25" s="1">
        <v>89</v>
      </c>
      <c r="X25" s="1">
        <v>85</v>
      </c>
      <c r="Y25" s="1">
        <v>87</v>
      </c>
      <c r="Z25" s="1">
        <v>88</v>
      </c>
      <c r="AA25" s="1">
        <v>85</v>
      </c>
      <c r="AB25" s="1">
        <v>88</v>
      </c>
      <c r="AC25" s="1"/>
      <c r="AD25" s="1"/>
      <c r="AE25" s="18"/>
      <c r="AF25" s="1">
        <v>85</v>
      </c>
      <c r="AG25" s="1">
        <v>88</v>
      </c>
      <c r="AH25" s="1">
        <v>89</v>
      </c>
      <c r="AI25" s="1">
        <v>88</v>
      </c>
      <c r="AJ25" s="1">
        <v>87</v>
      </c>
      <c r="AK25" s="1">
        <v>88</v>
      </c>
      <c r="AL25" s="1">
        <v>88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14827</v>
      </c>
      <c r="FK25" s="78">
        <v>14837</v>
      </c>
    </row>
    <row r="26" spans="1:167" x14ac:dyDescent="0.25">
      <c r="A26" s="19">
        <v>16</v>
      </c>
      <c r="B26" s="19">
        <v>55033</v>
      </c>
      <c r="C26" s="19" t="s">
        <v>81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3</v>
      </c>
      <c r="J2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3</v>
      </c>
      <c r="P26" s="28" t="str">
        <f t="shared" si="8"/>
        <v>Memiliki ketrampilan mempraktekkan teknik gerak dasar permainan Bola besar, Bola Kecil, Kebugaran Jasmani dan Gerak Berirama namun Aktifitas  Fisik dan Atletik perlu ditingkatkan</v>
      </c>
      <c r="Q26" s="40"/>
      <c r="R26" s="40"/>
      <c r="S26" s="18"/>
      <c r="T26" s="1">
        <v>87</v>
      </c>
      <c r="U26" s="1">
        <v>83</v>
      </c>
      <c r="V26" s="1">
        <v>89</v>
      </c>
      <c r="W26" s="1">
        <v>86</v>
      </c>
      <c r="X26" s="1">
        <v>85</v>
      </c>
      <c r="Y26" s="1">
        <v>84</v>
      </c>
      <c r="Z26" s="1">
        <v>80</v>
      </c>
      <c r="AA26" s="1">
        <v>81</v>
      </c>
      <c r="AB26" s="1">
        <v>88</v>
      </c>
      <c r="AC26" s="1"/>
      <c r="AD26" s="1"/>
      <c r="AE26" s="18"/>
      <c r="AF26" s="1">
        <v>88</v>
      </c>
      <c r="AG26" s="1">
        <v>84</v>
      </c>
      <c r="AH26" s="1">
        <v>84</v>
      </c>
      <c r="AI26" s="1">
        <v>89</v>
      </c>
      <c r="AJ26" s="1">
        <v>80</v>
      </c>
      <c r="AK26" s="1">
        <v>82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55048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3</v>
      </c>
      <c r="J2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7" s="36">
        <f t="shared" si="4"/>
        <v>84.571428571428569</v>
      </c>
      <c r="L27" s="28" t="str">
        <f t="shared" si="5"/>
        <v>A</v>
      </c>
      <c r="M27" s="28">
        <f t="shared" si="6"/>
        <v>84.571428571428569</v>
      </c>
      <c r="N27" s="28" t="str">
        <f t="shared" si="7"/>
        <v>A</v>
      </c>
      <c r="O27" s="38">
        <v>3</v>
      </c>
      <c r="P27" s="28" t="str">
        <f t="shared" si="8"/>
        <v>Memiliki ketrampilan mempraktekkan teknik gerak dasar permainan Bola besar, Bola Kecil, Kebugaran Jasmani dan Gerak Berirama namun Aktifitas  Fisik dan Atletik perlu ditingkatkan</v>
      </c>
      <c r="Q27" s="40"/>
      <c r="R27" s="40"/>
      <c r="S27" s="18"/>
      <c r="T27" s="1">
        <v>86</v>
      </c>
      <c r="U27" s="1">
        <v>89</v>
      </c>
      <c r="V27" s="1">
        <v>86</v>
      </c>
      <c r="W27" s="1">
        <v>85</v>
      </c>
      <c r="X27" s="1">
        <v>81</v>
      </c>
      <c r="Y27" s="1">
        <v>85</v>
      </c>
      <c r="Z27" s="1">
        <v>86</v>
      </c>
      <c r="AA27" s="1">
        <v>80</v>
      </c>
      <c r="AB27" s="1">
        <v>88</v>
      </c>
      <c r="AC27" s="1"/>
      <c r="AD27" s="1"/>
      <c r="AE27" s="18"/>
      <c r="AF27" s="1">
        <v>86</v>
      </c>
      <c r="AG27" s="1">
        <v>83</v>
      </c>
      <c r="AH27" s="1">
        <v>84</v>
      </c>
      <c r="AI27" s="1">
        <v>85</v>
      </c>
      <c r="AJ27" s="1">
        <v>84</v>
      </c>
      <c r="AK27" s="1">
        <v>82</v>
      </c>
      <c r="AL27" s="1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14828</v>
      </c>
      <c r="FK27" s="78">
        <v>14838</v>
      </c>
    </row>
    <row r="28" spans="1:167" x14ac:dyDescent="0.25">
      <c r="A28" s="19">
        <v>18</v>
      </c>
      <c r="B28" s="19">
        <v>55063</v>
      </c>
      <c r="C28" s="19" t="s">
        <v>83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3</v>
      </c>
      <c r="J2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8" s="36">
        <f t="shared" si="4"/>
        <v>85.142857142857139</v>
      </c>
      <c r="L28" s="28" t="str">
        <f t="shared" si="5"/>
        <v>A</v>
      </c>
      <c r="M28" s="28">
        <f t="shared" si="6"/>
        <v>85.142857142857139</v>
      </c>
      <c r="N28" s="28" t="str">
        <f t="shared" si="7"/>
        <v>A</v>
      </c>
      <c r="O28" s="38">
        <v>3</v>
      </c>
      <c r="P28" s="28" t="str">
        <f t="shared" si="8"/>
        <v>Memiliki ketrampilan mempraktekkan teknik gerak dasar permainan Bola besar, Bola Kecil, Kebugaran Jasmani dan Gerak Berirama namun Aktifitas  Fisik dan Atletik perlu ditingkatkan</v>
      </c>
      <c r="Q28" s="40"/>
      <c r="R28" s="40"/>
      <c r="S28" s="18"/>
      <c r="T28" s="1">
        <v>85</v>
      </c>
      <c r="U28" s="1">
        <v>86</v>
      </c>
      <c r="V28" s="1">
        <v>86</v>
      </c>
      <c r="W28" s="1">
        <v>85</v>
      </c>
      <c r="X28" s="1">
        <v>87</v>
      </c>
      <c r="Y28" s="1">
        <v>79</v>
      </c>
      <c r="Z28" s="1">
        <v>82</v>
      </c>
      <c r="AA28" s="1">
        <v>85</v>
      </c>
      <c r="AB28" s="1">
        <v>88</v>
      </c>
      <c r="AC28" s="1"/>
      <c r="AD28" s="1"/>
      <c r="AE28" s="18"/>
      <c r="AF28" s="1">
        <v>85</v>
      </c>
      <c r="AG28" s="1">
        <v>83</v>
      </c>
      <c r="AH28" s="1">
        <v>86</v>
      </c>
      <c r="AI28" s="1">
        <v>86</v>
      </c>
      <c r="AJ28" s="1">
        <v>86</v>
      </c>
      <c r="AK28" s="1">
        <v>82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55078</v>
      </c>
      <c r="C29" s="19" t="s">
        <v>84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9" s="36">
        <f t="shared" si="4"/>
        <v>86.285714285714292</v>
      </c>
      <c r="L29" s="28" t="str">
        <f t="shared" si="5"/>
        <v>A</v>
      </c>
      <c r="M29" s="28">
        <f t="shared" si="6"/>
        <v>86.285714285714292</v>
      </c>
      <c r="N29" s="28" t="str">
        <f t="shared" si="7"/>
        <v>A</v>
      </c>
      <c r="O29" s="38">
        <v>3</v>
      </c>
      <c r="P29" s="28" t="str">
        <f t="shared" si="8"/>
        <v>Memiliki ketrampilan mempraktekkan teknik gerak dasar permainan Bola besar, Bola Kecil, Kebugaran Jasmani dan Gerak Berirama namun Aktifitas  Fisik dan Atletik perlu ditingkatkan</v>
      </c>
      <c r="Q29" s="40"/>
      <c r="R29" s="40"/>
      <c r="S29" s="18"/>
      <c r="T29" s="1">
        <v>85</v>
      </c>
      <c r="U29" s="1">
        <v>84</v>
      </c>
      <c r="V29" s="1">
        <v>86</v>
      </c>
      <c r="W29" s="1">
        <v>85</v>
      </c>
      <c r="X29" s="1">
        <v>89</v>
      </c>
      <c r="Y29" s="1">
        <v>87</v>
      </c>
      <c r="Z29" s="1">
        <v>80</v>
      </c>
      <c r="AA29" s="1">
        <v>85</v>
      </c>
      <c r="AB29" s="1">
        <v>88</v>
      </c>
      <c r="AC29" s="1"/>
      <c r="AD29" s="1"/>
      <c r="AE29" s="18"/>
      <c r="AF29" s="1">
        <v>85</v>
      </c>
      <c r="AG29" s="1">
        <v>89</v>
      </c>
      <c r="AH29" s="1">
        <v>83</v>
      </c>
      <c r="AI29" s="1">
        <v>86</v>
      </c>
      <c r="AJ29" s="1">
        <v>87</v>
      </c>
      <c r="AK29" s="1">
        <v>86</v>
      </c>
      <c r="AL29" s="1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14829</v>
      </c>
      <c r="FK29" s="78">
        <v>14839</v>
      </c>
    </row>
    <row r="30" spans="1:167" x14ac:dyDescent="0.25">
      <c r="A30" s="19">
        <v>20</v>
      </c>
      <c r="B30" s="19">
        <v>55093</v>
      </c>
      <c r="C30" s="19" t="s">
        <v>85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3</v>
      </c>
      <c r="J30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0" s="36">
        <f t="shared" si="4"/>
        <v>85.428571428571431</v>
      </c>
      <c r="L30" s="28" t="str">
        <f t="shared" si="5"/>
        <v>A</v>
      </c>
      <c r="M30" s="28">
        <f t="shared" si="6"/>
        <v>85.428571428571431</v>
      </c>
      <c r="N30" s="28" t="str">
        <f t="shared" si="7"/>
        <v>A</v>
      </c>
      <c r="O30" s="38">
        <v>3</v>
      </c>
      <c r="P30" s="28" t="str">
        <f t="shared" si="8"/>
        <v>Memiliki ketrampilan mempraktekkan teknik gerak dasar permainan Bola besar, Bola Kecil, Kebugaran Jasmani dan Gerak Berirama namun Aktifitas  Fisik dan Atletik perlu ditingkatkan</v>
      </c>
      <c r="Q30" s="40"/>
      <c r="R30" s="40"/>
      <c r="S30" s="18"/>
      <c r="T30" s="1">
        <v>82</v>
      </c>
      <c r="U30" s="1">
        <v>86</v>
      </c>
      <c r="V30" s="1">
        <v>90</v>
      </c>
      <c r="W30" s="1">
        <v>82</v>
      </c>
      <c r="X30" s="1">
        <v>87</v>
      </c>
      <c r="Y30" s="1">
        <v>83</v>
      </c>
      <c r="Z30" s="1">
        <v>84</v>
      </c>
      <c r="AA30" s="1">
        <v>82</v>
      </c>
      <c r="AB30" s="1">
        <v>88</v>
      </c>
      <c r="AC30" s="1"/>
      <c r="AD30" s="1"/>
      <c r="AE30" s="18"/>
      <c r="AF30" s="1">
        <v>82</v>
      </c>
      <c r="AG30" s="1">
        <v>83</v>
      </c>
      <c r="AH30" s="1">
        <v>84</v>
      </c>
      <c r="AI30" s="1">
        <v>90</v>
      </c>
      <c r="AJ30" s="1">
        <v>85</v>
      </c>
      <c r="AK30" s="1">
        <v>86</v>
      </c>
      <c r="AL30" s="1">
        <v>88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55108</v>
      </c>
      <c r="C31" s="19" t="s">
        <v>86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3</v>
      </c>
      <c r="J3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1" s="36">
        <f t="shared" si="4"/>
        <v>85.285714285714292</v>
      </c>
      <c r="L31" s="28" t="str">
        <f t="shared" si="5"/>
        <v>A</v>
      </c>
      <c r="M31" s="28">
        <f t="shared" si="6"/>
        <v>85.285714285714292</v>
      </c>
      <c r="N31" s="28" t="str">
        <f t="shared" si="7"/>
        <v>A</v>
      </c>
      <c r="O31" s="38">
        <v>3</v>
      </c>
      <c r="P31" s="28" t="str">
        <f t="shared" si="8"/>
        <v>Memiliki ketrampilan mempraktekkan teknik gerak dasar permainan Bola besar, Bola Kecil, Kebugaran Jasmani dan Gerak Berirama namun Aktifitas  Fisik dan Atletik perlu ditingkatkan</v>
      </c>
      <c r="Q31" s="40"/>
      <c r="R31" s="40"/>
      <c r="S31" s="18"/>
      <c r="T31" s="1">
        <v>85</v>
      </c>
      <c r="U31" s="1">
        <v>86</v>
      </c>
      <c r="V31" s="1">
        <v>86</v>
      </c>
      <c r="W31" s="1">
        <v>85</v>
      </c>
      <c r="X31" s="1">
        <v>85</v>
      </c>
      <c r="Y31" s="1">
        <v>80</v>
      </c>
      <c r="Z31" s="1">
        <v>81</v>
      </c>
      <c r="AA31" s="1">
        <v>85</v>
      </c>
      <c r="AB31" s="1">
        <v>88</v>
      </c>
      <c r="AC31" s="1"/>
      <c r="AD31" s="1"/>
      <c r="AE31" s="18"/>
      <c r="AF31" s="1">
        <v>85</v>
      </c>
      <c r="AG31" s="1">
        <v>89</v>
      </c>
      <c r="AH31" s="1">
        <v>87</v>
      </c>
      <c r="AI31" s="1">
        <v>86</v>
      </c>
      <c r="AJ31" s="1">
        <v>80</v>
      </c>
      <c r="AK31" s="1">
        <v>82</v>
      </c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14830</v>
      </c>
      <c r="FK31" s="78">
        <v>14840</v>
      </c>
    </row>
    <row r="32" spans="1:167" x14ac:dyDescent="0.25">
      <c r="A32" s="19">
        <v>22</v>
      </c>
      <c r="B32" s="19">
        <v>55123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3</v>
      </c>
      <c r="J3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2" s="36">
        <f t="shared" si="4"/>
        <v>84.857142857142861</v>
      </c>
      <c r="L32" s="28" t="str">
        <f t="shared" si="5"/>
        <v>A</v>
      </c>
      <c r="M32" s="28">
        <f t="shared" si="6"/>
        <v>84.857142857142861</v>
      </c>
      <c r="N32" s="28" t="str">
        <f t="shared" si="7"/>
        <v>A</v>
      </c>
      <c r="O32" s="38">
        <v>3</v>
      </c>
      <c r="P32" s="28" t="str">
        <f t="shared" si="8"/>
        <v>Memiliki ketrampilan mempraktekkan teknik gerak dasar permainan Bola besar, Bola Kecil, Kebugaran Jasmani dan Gerak Berirama namun Aktifitas  Fisik dan Atletik perlu ditingkatkan</v>
      </c>
      <c r="Q32" s="40"/>
      <c r="R32" s="40"/>
      <c r="S32" s="18"/>
      <c r="T32" s="1">
        <v>86</v>
      </c>
      <c r="U32" s="1">
        <v>85</v>
      </c>
      <c r="V32" s="1">
        <v>90</v>
      </c>
      <c r="W32" s="1">
        <v>85</v>
      </c>
      <c r="X32" s="1">
        <v>89</v>
      </c>
      <c r="Y32" s="1">
        <v>83</v>
      </c>
      <c r="Z32" s="1">
        <v>80</v>
      </c>
      <c r="AA32" s="1">
        <v>80</v>
      </c>
      <c r="AB32" s="1">
        <v>88</v>
      </c>
      <c r="AC32" s="1"/>
      <c r="AD32" s="1"/>
      <c r="AE32" s="18"/>
      <c r="AF32" s="1">
        <v>80</v>
      </c>
      <c r="AG32" s="1">
        <v>83</v>
      </c>
      <c r="AH32" s="1">
        <v>85</v>
      </c>
      <c r="AI32" s="1">
        <v>90</v>
      </c>
      <c r="AJ32" s="1">
        <v>86</v>
      </c>
      <c r="AK32" s="1">
        <v>82</v>
      </c>
      <c r="AL32" s="1">
        <v>88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55138</v>
      </c>
      <c r="C33" s="19" t="s">
        <v>88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2</v>
      </c>
      <c r="J33" s="28" t="str">
        <f t="shared" si="3"/>
        <v>Memiliki kemampuan dalam memahami, menganalisis teknik gerak dasar permainan Bola Besar, Bola kecil, Kebugaran Jasmani, Gerak Berirama dan Aktifitas Fisik namun Atletik perlu ditingkatkan</v>
      </c>
      <c r="K33" s="36">
        <f t="shared" si="4"/>
        <v>87.857142857142861</v>
      </c>
      <c r="L33" s="28" t="str">
        <f t="shared" si="5"/>
        <v>A</v>
      </c>
      <c r="M33" s="28">
        <f t="shared" si="6"/>
        <v>87.857142857142861</v>
      </c>
      <c r="N33" s="28" t="str">
        <f t="shared" si="7"/>
        <v>A</v>
      </c>
      <c r="O33" s="38">
        <v>2</v>
      </c>
      <c r="P33" s="28" t="str">
        <f t="shared" si="8"/>
        <v>Memiliki ketrampilan mempraktekkan teknik gerak dasar permainan Bola besar, Bola Kecil, Kebugaran Jasmani, Gerak Berirama dan Aktifitas  Fisik, namun Atletik perlu ditingkatkan</v>
      </c>
      <c r="Q33" s="40"/>
      <c r="R33" s="40"/>
      <c r="S33" s="18"/>
      <c r="T33" s="1">
        <v>89</v>
      </c>
      <c r="U33" s="1">
        <v>89</v>
      </c>
      <c r="V33" s="1">
        <v>89</v>
      </c>
      <c r="W33" s="1">
        <v>87</v>
      </c>
      <c r="X33" s="1">
        <v>89</v>
      </c>
      <c r="Y33" s="1">
        <v>86</v>
      </c>
      <c r="Z33" s="1">
        <v>87</v>
      </c>
      <c r="AA33" s="1">
        <v>87</v>
      </c>
      <c r="AB33" s="1">
        <v>88</v>
      </c>
      <c r="AC33" s="1"/>
      <c r="AD33" s="1"/>
      <c r="AE33" s="18"/>
      <c r="AF33" s="1">
        <v>86</v>
      </c>
      <c r="AG33" s="1">
        <v>88</v>
      </c>
      <c r="AH33" s="1">
        <v>88</v>
      </c>
      <c r="AI33" s="1">
        <v>89</v>
      </c>
      <c r="AJ33" s="1">
        <v>88</v>
      </c>
      <c r="AK33" s="1">
        <v>88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55153</v>
      </c>
      <c r="C34" s="19" t="s">
        <v>89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3</v>
      </c>
      <c r="J3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4" s="36">
        <f t="shared" si="4"/>
        <v>86.571428571428569</v>
      </c>
      <c r="L34" s="28" t="str">
        <f t="shared" si="5"/>
        <v>A</v>
      </c>
      <c r="M34" s="28">
        <f t="shared" si="6"/>
        <v>86.571428571428569</v>
      </c>
      <c r="N34" s="28" t="str">
        <f t="shared" si="7"/>
        <v>A</v>
      </c>
      <c r="O34" s="38">
        <v>3</v>
      </c>
      <c r="P34" s="28" t="str">
        <f t="shared" si="8"/>
        <v>Memiliki ketrampilan mempraktekkan teknik gerak dasar permainan Bola besar, Bola Kecil, Kebugaran Jasmani dan Gerak Berirama namun Aktifitas  Fisik dan Atletik perlu ditingkatkan</v>
      </c>
      <c r="Q34" s="40"/>
      <c r="R34" s="40"/>
      <c r="S34" s="18"/>
      <c r="T34" s="1">
        <v>89</v>
      </c>
      <c r="U34" s="1">
        <v>78</v>
      </c>
      <c r="V34" s="1">
        <v>87</v>
      </c>
      <c r="W34" s="1">
        <v>89</v>
      </c>
      <c r="X34" s="1">
        <v>87</v>
      </c>
      <c r="Y34" s="1">
        <v>87</v>
      </c>
      <c r="Z34" s="1">
        <v>86</v>
      </c>
      <c r="AA34" s="1">
        <v>89</v>
      </c>
      <c r="AB34" s="1">
        <v>88</v>
      </c>
      <c r="AC34" s="1"/>
      <c r="AD34" s="1"/>
      <c r="AE34" s="18"/>
      <c r="AF34" s="1">
        <v>89</v>
      </c>
      <c r="AG34" s="1">
        <v>83</v>
      </c>
      <c r="AH34" s="1">
        <v>87</v>
      </c>
      <c r="AI34" s="1">
        <v>87</v>
      </c>
      <c r="AJ34" s="1">
        <v>85</v>
      </c>
      <c r="AK34" s="1">
        <v>87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55168</v>
      </c>
      <c r="C35" s="19" t="s">
        <v>90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3</v>
      </c>
      <c r="J3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5" s="36">
        <f t="shared" si="4"/>
        <v>85.428571428571431</v>
      </c>
      <c r="L35" s="28" t="str">
        <f t="shared" si="5"/>
        <v>A</v>
      </c>
      <c r="M35" s="28">
        <f t="shared" si="6"/>
        <v>85.428571428571431</v>
      </c>
      <c r="N35" s="28" t="str">
        <f t="shared" si="7"/>
        <v>A</v>
      </c>
      <c r="O35" s="38">
        <v>3</v>
      </c>
      <c r="P35" s="28" t="str">
        <f t="shared" si="8"/>
        <v>Memiliki ketrampilan mempraktekkan teknik gerak dasar permainan Bola besar, Bola Kecil, Kebugaran Jasmani dan Gerak Berirama namun Aktifitas  Fisik dan Atletik perlu ditingkatkan</v>
      </c>
      <c r="Q35" s="40"/>
      <c r="R35" s="40"/>
      <c r="S35" s="18"/>
      <c r="T35" s="1">
        <v>88</v>
      </c>
      <c r="U35" s="1">
        <v>85</v>
      </c>
      <c r="V35" s="1">
        <v>88</v>
      </c>
      <c r="W35" s="1">
        <v>85</v>
      </c>
      <c r="X35" s="1">
        <v>83</v>
      </c>
      <c r="Y35" s="1">
        <v>80</v>
      </c>
      <c r="Z35" s="1">
        <v>83</v>
      </c>
      <c r="AA35" s="1">
        <v>81</v>
      </c>
      <c r="AB35" s="1">
        <v>88</v>
      </c>
      <c r="AC35" s="1"/>
      <c r="AD35" s="1"/>
      <c r="AE35" s="18"/>
      <c r="AF35" s="1">
        <v>86</v>
      </c>
      <c r="AG35" s="1">
        <v>83</v>
      </c>
      <c r="AH35" s="1">
        <v>85</v>
      </c>
      <c r="AI35" s="1">
        <v>88</v>
      </c>
      <c r="AJ35" s="1">
        <v>86</v>
      </c>
      <c r="AK35" s="1">
        <v>82</v>
      </c>
      <c r="AL35" s="1">
        <v>88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55183</v>
      </c>
      <c r="C36" s="19" t="s">
        <v>91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3</v>
      </c>
      <c r="J3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6" s="36">
        <f t="shared" si="4"/>
        <v>85.571428571428569</v>
      </c>
      <c r="L36" s="28" t="str">
        <f t="shared" si="5"/>
        <v>A</v>
      </c>
      <c r="M36" s="28">
        <f t="shared" si="6"/>
        <v>85.571428571428569</v>
      </c>
      <c r="N36" s="28" t="str">
        <f t="shared" si="7"/>
        <v>A</v>
      </c>
      <c r="O36" s="38">
        <v>3</v>
      </c>
      <c r="P36" s="28" t="str">
        <f t="shared" si="8"/>
        <v>Memiliki ketrampilan mempraktekkan teknik gerak dasar permainan Bola besar, Bola Kecil, Kebugaran Jasmani dan Gerak Berirama namun Aktifitas  Fisik dan Atletik perlu ditingkatkan</v>
      </c>
      <c r="Q36" s="40"/>
      <c r="R36" s="40"/>
      <c r="S36" s="18"/>
      <c r="T36" s="1">
        <v>87</v>
      </c>
      <c r="U36" s="1">
        <v>88</v>
      </c>
      <c r="V36" s="1">
        <v>88</v>
      </c>
      <c r="W36" s="1">
        <v>80</v>
      </c>
      <c r="X36" s="1">
        <v>89</v>
      </c>
      <c r="Y36" s="1">
        <v>84</v>
      </c>
      <c r="Z36" s="1">
        <v>80</v>
      </c>
      <c r="AA36" s="1">
        <v>80</v>
      </c>
      <c r="AB36" s="1">
        <v>88</v>
      </c>
      <c r="AC36" s="1"/>
      <c r="AD36" s="1"/>
      <c r="AE36" s="18"/>
      <c r="AF36" s="1">
        <v>85</v>
      </c>
      <c r="AG36" s="1">
        <v>86</v>
      </c>
      <c r="AH36" s="1">
        <v>84</v>
      </c>
      <c r="AI36" s="1">
        <v>88</v>
      </c>
      <c r="AJ36" s="1">
        <v>86</v>
      </c>
      <c r="AK36" s="1">
        <v>82</v>
      </c>
      <c r="AL36" s="1">
        <v>88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55198</v>
      </c>
      <c r="C37" s="19" t="s">
        <v>92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3</v>
      </c>
      <c r="J3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7" s="36">
        <f t="shared" si="4"/>
        <v>86.285714285714292</v>
      </c>
      <c r="L37" s="28" t="str">
        <f t="shared" si="5"/>
        <v>A</v>
      </c>
      <c r="M37" s="28">
        <f t="shared" si="6"/>
        <v>86.285714285714292</v>
      </c>
      <c r="N37" s="28" t="str">
        <f t="shared" si="7"/>
        <v>A</v>
      </c>
      <c r="O37" s="38">
        <v>3</v>
      </c>
      <c r="P37" s="28" t="str">
        <f t="shared" si="8"/>
        <v>Memiliki ketrampilan mempraktekkan teknik gerak dasar permainan Bola besar, Bola Kecil, Kebugaran Jasmani dan Gerak Berirama namun Aktifitas  Fisik dan Atletik perlu ditingkatkan</v>
      </c>
      <c r="Q37" s="40"/>
      <c r="R37" s="40"/>
      <c r="S37" s="18"/>
      <c r="T37" s="1">
        <v>85</v>
      </c>
      <c r="U37" s="1">
        <v>82</v>
      </c>
      <c r="V37" s="1">
        <v>86</v>
      </c>
      <c r="W37" s="1">
        <v>85</v>
      </c>
      <c r="X37" s="1">
        <v>85</v>
      </c>
      <c r="Y37" s="1">
        <v>92</v>
      </c>
      <c r="Z37" s="1">
        <v>84</v>
      </c>
      <c r="AA37" s="1">
        <v>85</v>
      </c>
      <c r="AB37" s="1">
        <v>88</v>
      </c>
      <c r="AC37" s="1"/>
      <c r="AD37" s="1"/>
      <c r="AE37" s="18"/>
      <c r="AF37" s="1">
        <v>85</v>
      </c>
      <c r="AG37" s="1">
        <v>87</v>
      </c>
      <c r="AH37" s="1">
        <v>86</v>
      </c>
      <c r="AI37" s="1">
        <v>86</v>
      </c>
      <c r="AJ37" s="1">
        <v>85</v>
      </c>
      <c r="AK37" s="1">
        <v>87</v>
      </c>
      <c r="AL37" s="1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55213</v>
      </c>
      <c r="C38" s="19" t="s">
        <v>93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3</v>
      </c>
      <c r="J3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3</v>
      </c>
      <c r="P38" s="28" t="str">
        <f t="shared" si="8"/>
        <v>Memiliki ketrampilan mempraktekkan teknik gerak dasar permainan Bola besar, Bola Kecil, Kebugaran Jasmani dan Gerak Berirama namun Aktifitas  Fisik dan Atletik perlu ditingkatkan</v>
      </c>
      <c r="Q38" s="40"/>
      <c r="R38" s="40"/>
      <c r="S38" s="18"/>
      <c r="T38" s="1">
        <v>85</v>
      </c>
      <c r="U38" s="1">
        <v>87</v>
      </c>
      <c r="V38" s="1">
        <v>86</v>
      </c>
      <c r="W38" s="1">
        <v>85</v>
      </c>
      <c r="X38" s="1">
        <v>83</v>
      </c>
      <c r="Y38" s="1">
        <v>86</v>
      </c>
      <c r="Z38" s="1">
        <v>88</v>
      </c>
      <c r="AA38" s="1">
        <v>85</v>
      </c>
      <c r="AB38" s="1">
        <v>88</v>
      </c>
      <c r="AC38" s="1"/>
      <c r="AD38" s="1"/>
      <c r="AE38" s="18"/>
      <c r="AF38" s="1">
        <v>85</v>
      </c>
      <c r="AG38" s="1">
        <v>86</v>
      </c>
      <c r="AH38" s="1">
        <v>87</v>
      </c>
      <c r="AI38" s="1">
        <v>86</v>
      </c>
      <c r="AJ38" s="1">
        <v>85</v>
      </c>
      <c r="AK38" s="1">
        <v>85</v>
      </c>
      <c r="AL38" s="1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55228</v>
      </c>
      <c r="C39" s="19" t="s">
        <v>94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3</v>
      </c>
      <c r="J3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9" s="36">
        <f t="shared" si="4"/>
        <v>85.285714285714292</v>
      </c>
      <c r="L39" s="28" t="str">
        <f t="shared" si="5"/>
        <v>A</v>
      </c>
      <c r="M39" s="28">
        <f t="shared" si="6"/>
        <v>85.285714285714292</v>
      </c>
      <c r="N39" s="28" t="str">
        <f t="shared" si="7"/>
        <v>A</v>
      </c>
      <c r="O39" s="38">
        <v>3</v>
      </c>
      <c r="P39" s="28" t="str">
        <f t="shared" si="8"/>
        <v>Memiliki ketrampilan mempraktekkan teknik gerak dasar permainan Bola besar, Bola Kecil, Kebugaran Jasmani dan Gerak Berirama namun Aktifitas  Fisik dan Atletik perlu ditingkatkan</v>
      </c>
      <c r="Q39" s="40"/>
      <c r="R39" s="40"/>
      <c r="S39" s="18"/>
      <c r="T39" s="1">
        <v>80</v>
      </c>
      <c r="U39" s="1">
        <v>91</v>
      </c>
      <c r="V39" s="1">
        <v>86</v>
      </c>
      <c r="W39" s="1">
        <v>80</v>
      </c>
      <c r="X39" s="1">
        <v>83</v>
      </c>
      <c r="Y39" s="1">
        <v>90</v>
      </c>
      <c r="Z39" s="1">
        <v>90</v>
      </c>
      <c r="AA39" s="1">
        <v>80</v>
      </c>
      <c r="AB39" s="1">
        <v>88</v>
      </c>
      <c r="AC39" s="1"/>
      <c r="AD39" s="1"/>
      <c r="AE39" s="18"/>
      <c r="AF39" s="1">
        <v>86</v>
      </c>
      <c r="AG39" s="1">
        <v>86</v>
      </c>
      <c r="AH39" s="1">
        <v>84</v>
      </c>
      <c r="AI39" s="1">
        <v>86</v>
      </c>
      <c r="AJ39" s="1">
        <v>80</v>
      </c>
      <c r="AK39" s="1">
        <v>87</v>
      </c>
      <c r="AL39" s="1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55243</v>
      </c>
      <c r="C40" s="19" t="s">
        <v>95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3</v>
      </c>
      <c r="J40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3</v>
      </c>
      <c r="P40" s="28" t="str">
        <f t="shared" si="8"/>
        <v>Memiliki ketrampilan mempraktekkan teknik gerak dasar permainan Bola besar, Bola Kecil, Kebugaran Jasmani dan Gerak Berirama namun Aktifitas  Fisik dan Atletik perlu ditingkatkan</v>
      </c>
      <c r="Q40" s="40"/>
      <c r="R40" s="40"/>
      <c r="S40" s="18"/>
      <c r="T40" s="1">
        <v>84</v>
      </c>
      <c r="U40" s="1">
        <v>88</v>
      </c>
      <c r="V40" s="1">
        <v>86</v>
      </c>
      <c r="W40" s="1">
        <v>84</v>
      </c>
      <c r="X40" s="1">
        <v>85</v>
      </c>
      <c r="Y40" s="1">
        <v>84</v>
      </c>
      <c r="Z40" s="1">
        <v>87</v>
      </c>
      <c r="AA40" s="1">
        <v>84</v>
      </c>
      <c r="AB40" s="1">
        <v>88</v>
      </c>
      <c r="AC40" s="1"/>
      <c r="AD40" s="1"/>
      <c r="AE40" s="18"/>
      <c r="AF40" s="1">
        <v>84</v>
      </c>
      <c r="AG40" s="1">
        <v>86</v>
      </c>
      <c r="AH40" s="1">
        <v>87</v>
      </c>
      <c r="AI40" s="1">
        <v>86</v>
      </c>
      <c r="AJ40" s="1">
        <v>82</v>
      </c>
      <c r="AK40" s="1">
        <v>82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55258</v>
      </c>
      <c r="C41" s="19" t="s">
        <v>96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3</v>
      </c>
      <c r="J4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1" s="36">
        <f t="shared" si="4"/>
        <v>86.285714285714292</v>
      </c>
      <c r="L41" s="28" t="str">
        <f t="shared" si="5"/>
        <v>A</v>
      </c>
      <c r="M41" s="28">
        <f t="shared" si="6"/>
        <v>86.285714285714292</v>
      </c>
      <c r="N41" s="28" t="str">
        <f t="shared" si="7"/>
        <v>A</v>
      </c>
      <c r="O41" s="38">
        <v>3</v>
      </c>
      <c r="P41" s="28" t="str">
        <f t="shared" si="8"/>
        <v>Memiliki ketrampilan mempraktekkan teknik gerak dasar permainan Bola besar, Bola Kecil, Kebugaran Jasmani dan Gerak Berirama namun Aktifitas  Fisik dan Atletik perlu ditingkatkan</v>
      </c>
      <c r="Q41" s="40"/>
      <c r="R41" s="40"/>
      <c r="S41" s="18"/>
      <c r="T41" s="1">
        <v>87</v>
      </c>
      <c r="U41" s="1">
        <v>86</v>
      </c>
      <c r="V41" s="1">
        <v>88</v>
      </c>
      <c r="W41" s="1">
        <v>83</v>
      </c>
      <c r="X41" s="1">
        <v>85</v>
      </c>
      <c r="Y41" s="1">
        <v>86</v>
      </c>
      <c r="Z41" s="1">
        <v>84</v>
      </c>
      <c r="AA41" s="1">
        <v>87</v>
      </c>
      <c r="AB41" s="1">
        <v>88</v>
      </c>
      <c r="AC41" s="1"/>
      <c r="AD41" s="1"/>
      <c r="AE41" s="18"/>
      <c r="AF41" s="1">
        <v>83</v>
      </c>
      <c r="AG41" s="1">
        <v>87</v>
      </c>
      <c r="AH41" s="1">
        <v>86</v>
      </c>
      <c r="AI41" s="1">
        <v>88</v>
      </c>
      <c r="AJ41" s="1">
        <v>85</v>
      </c>
      <c r="AK41" s="1">
        <v>87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55273</v>
      </c>
      <c r="C42" s="19" t="s">
        <v>97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3</v>
      </c>
      <c r="J4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2" s="36">
        <f t="shared" si="4"/>
        <v>86.428571428571431</v>
      </c>
      <c r="L42" s="28" t="str">
        <f t="shared" si="5"/>
        <v>A</v>
      </c>
      <c r="M42" s="28">
        <f t="shared" si="6"/>
        <v>86.428571428571431</v>
      </c>
      <c r="N42" s="28" t="str">
        <f t="shared" si="7"/>
        <v>A</v>
      </c>
      <c r="O42" s="38">
        <v>3</v>
      </c>
      <c r="P42" s="28" t="str">
        <f t="shared" si="8"/>
        <v>Memiliki ketrampilan mempraktekkan teknik gerak dasar permainan Bola besar, Bola Kecil, Kebugaran Jasmani dan Gerak Berirama namun Aktifitas  Fisik dan Atletik perlu ditingkatkan</v>
      </c>
      <c r="Q42" s="40"/>
      <c r="R42" s="40"/>
      <c r="S42" s="18"/>
      <c r="T42" s="1">
        <v>86</v>
      </c>
      <c r="U42" s="1">
        <v>87</v>
      </c>
      <c r="V42" s="1">
        <v>88</v>
      </c>
      <c r="W42" s="1">
        <v>85</v>
      </c>
      <c r="X42" s="1">
        <v>87</v>
      </c>
      <c r="Y42" s="1">
        <v>85</v>
      </c>
      <c r="Z42" s="1">
        <v>84</v>
      </c>
      <c r="AA42" s="1">
        <v>81</v>
      </c>
      <c r="AB42" s="1">
        <v>88</v>
      </c>
      <c r="AC42" s="1"/>
      <c r="AD42" s="1"/>
      <c r="AE42" s="18"/>
      <c r="AF42" s="1">
        <v>86</v>
      </c>
      <c r="AG42" s="1">
        <v>87</v>
      </c>
      <c r="AH42" s="1">
        <v>86</v>
      </c>
      <c r="AI42" s="1">
        <v>88</v>
      </c>
      <c r="AJ42" s="1">
        <v>85</v>
      </c>
      <c r="AK42" s="1">
        <v>85</v>
      </c>
      <c r="AL42" s="1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55288</v>
      </c>
      <c r="C43" s="19" t="s">
        <v>98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2</v>
      </c>
      <c r="J43" s="28" t="str">
        <f t="shared" si="3"/>
        <v>Memiliki kemampuan dalam memahami, menganalisis teknik gerak dasar permainan Bola Besar, Bola kecil, Kebugaran Jasmani, Gerak Berirama dan Aktifitas Fisik namun Atletik perlu ditingkatkan</v>
      </c>
      <c r="K43" s="36">
        <f t="shared" si="4"/>
        <v>88.142857142857139</v>
      </c>
      <c r="L43" s="28" t="str">
        <f t="shared" si="5"/>
        <v>A</v>
      </c>
      <c r="M43" s="28">
        <f t="shared" si="6"/>
        <v>88.142857142857139</v>
      </c>
      <c r="N43" s="28" t="str">
        <f t="shared" si="7"/>
        <v>A</v>
      </c>
      <c r="O43" s="38">
        <v>2</v>
      </c>
      <c r="P43" s="28" t="str">
        <f t="shared" si="8"/>
        <v>Memiliki ketrampilan mempraktekkan teknik gerak dasar permainan Bola besar, Bola Kecil, Kebugaran Jasmani, Gerak Berirama dan Aktifitas  Fisik, namun Atletik perlu ditingkatkan</v>
      </c>
      <c r="Q43" s="40"/>
      <c r="R43" s="40"/>
      <c r="S43" s="18"/>
      <c r="T43" s="1">
        <v>88</v>
      </c>
      <c r="U43" s="1">
        <v>87</v>
      </c>
      <c r="V43" s="1">
        <v>89</v>
      </c>
      <c r="W43" s="1">
        <v>88</v>
      </c>
      <c r="X43" s="1">
        <v>89</v>
      </c>
      <c r="Y43" s="1">
        <v>83</v>
      </c>
      <c r="Z43" s="1">
        <v>89</v>
      </c>
      <c r="AA43" s="1">
        <v>88</v>
      </c>
      <c r="AB43" s="1">
        <v>88</v>
      </c>
      <c r="AC43" s="1"/>
      <c r="AD43" s="1"/>
      <c r="AE43" s="18"/>
      <c r="AF43" s="1">
        <v>88</v>
      </c>
      <c r="AG43" s="1">
        <v>89</v>
      </c>
      <c r="AH43" s="1">
        <v>88</v>
      </c>
      <c r="AI43" s="1">
        <v>89</v>
      </c>
      <c r="AJ43" s="1">
        <v>87</v>
      </c>
      <c r="AK43" s="1">
        <v>88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55303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4" s="36">
        <f t="shared" si="4"/>
        <v>86.428571428571431</v>
      </c>
      <c r="L44" s="28" t="str">
        <f t="shared" si="5"/>
        <v>A</v>
      </c>
      <c r="M44" s="28">
        <f t="shared" si="6"/>
        <v>86.428571428571431</v>
      </c>
      <c r="N44" s="28" t="str">
        <f t="shared" si="7"/>
        <v>A</v>
      </c>
      <c r="O44" s="38">
        <v>3</v>
      </c>
      <c r="P44" s="28" t="str">
        <f t="shared" si="8"/>
        <v>Memiliki ketrampilan mempraktekkan teknik gerak dasar permainan Bola besar, Bola Kecil, Kebugaran Jasmani dan Gerak Berirama namun Aktifitas  Fisik dan Atletik perlu ditingkatkan</v>
      </c>
      <c r="Q44" s="40"/>
      <c r="R44" s="40"/>
      <c r="S44" s="18"/>
      <c r="T44" s="1">
        <v>86</v>
      </c>
      <c r="U44" s="1">
        <v>83</v>
      </c>
      <c r="V44" s="1">
        <v>90</v>
      </c>
      <c r="W44" s="1">
        <v>87</v>
      </c>
      <c r="X44" s="1">
        <v>87</v>
      </c>
      <c r="Y44" s="1">
        <v>87</v>
      </c>
      <c r="Z44" s="1">
        <v>79</v>
      </c>
      <c r="AA44" s="1">
        <v>80</v>
      </c>
      <c r="AB44" s="1">
        <v>88</v>
      </c>
      <c r="AC44" s="1"/>
      <c r="AD44" s="1"/>
      <c r="AE44" s="18"/>
      <c r="AF44" s="1">
        <v>87</v>
      </c>
      <c r="AG44" s="1">
        <v>83</v>
      </c>
      <c r="AH44" s="1">
        <v>86</v>
      </c>
      <c r="AI44" s="1">
        <v>90</v>
      </c>
      <c r="AJ44" s="1">
        <v>85</v>
      </c>
      <c r="AK44" s="1">
        <v>86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55318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3</v>
      </c>
      <c r="J4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3</v>
      </c>
      <c r="P45" s="28" t="str">
        <f t="shared" si="8"/>
        <v>Memiliki ketrampilan mempraktekkan teknik gerak dasar permainan Bola besar, Bola Kecil, Kebugaran Jasmani dan Gerak Berirama namun Aktifitas  Fisik dan Atletik perlu ditingkatkan</v>
      </c>
      <c r="Q45" s="40"/>
      <c r="R45" s="40"/>
      <c r="S45" s="18"/>
      <c r="T45" s="1">
        <v>87</v>
      </c>
      <c r="U45" s="1">
        <v>87</v>
      </c>
      <c r="V45" s="1">
        <v>89</v>
      </c>
      <c r="W45" s="1">
        <v>83</v>
      </c>
      <c r="X45" s="1">
        <v>83</v>
      </c>
      <c r="Y45" s="1">
        <v>85</v>
      </c>
      <c r="Z45" s="1">
        <v>87</v>
      </c>
      <c r="AA45" s="1">
        <v>83</v>
      </c>
      <c r="AB45" s="1">
        <v>88</v>
      </c>
      <c r="AC45" s="1"/>
      <c r="AD45" s="1"/>
      <c r="AE45" s="18"/>
      <c r="AF45" s="1">
        <v>83</v>
      </c>
      <c r="AG45" s="1">
        <v>86</v>
      </c>
      <c r="AH45" s="1">
        <v>87</v>
      </c>
      <c r="AI45" s="1">
        <v>89</v>
      </c>
      <c r="AJ45" s="1">
        <v>80</v>
      </c>
      <c r="AK45" s="1">
        <v>82</v>
      </c>
      <c r="AL45" s="1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55333</v>
      </c>
      <c r="C46" s="19" t="s">
        <v>101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3</v>
      </c>
      <c r="J4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6" s="36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8">
        <v>3</v>
      </c>
      <c r="P46" s="28" t="str">
        <f t="shared" si="8"/>
        <v>Memiliki ketrampilan mempraktekkan teknik gerak dasar permainan Bola besar, Bola Kecil, Kebugaran Jasmani dan Gerak Berirama namun Aktifitas  Fisik dan Atletik perlu ditingkatkan</v>
      </c>
      <c r="Q46" s="40"/>
      <c r="R46" s="40"/>
      <c r="S46" s="18"/>
      <c r="T46" s="1">
        <v>86</v>
      </c>
      <c r="U46" s="1">
        <v>87</v>
      </c>
      <c r="V46" s="1">
        <v>86</v>
      </c>
      <c r="W46" s="1">
        <v>86</v>
      </c>
      <c r="X46" s="1">
        <v>83</v>
      </c>
      <c r="Y46" s="1">
        <v>85</v>
      </c>
      <c r="Z46" s="1">
        <v>84</v>
      </c>
      <c r="AA46" s="1">
        <v>82</v>
      </c>
      <c r="AB46" s="1">
        <v>88</v>
      </c>
      <c r="AC46" s="1"/>
      <c r="AD46" s="1"/>
      <c r="AE46" s="18"/>
      <c r="AF46" s="1">
        <v>86</v>
      </c>
      <c r="AG46" s="1">
        <v>87</v>
      </c>
      <c r="AH46" s="1">
        <v>88</v>
      </c>
      <c r="AI46" s="1">
        <v>86</v>
      </c>
      <c r="AJ46" s="1">
        <v>80</v>
      </c>
      <c r="AK46" s="1">
        <v>87</v>
      </c>
      <c r="AL46" s="1">
        <v>88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88" priority="1" operator="between">
      <formula>($C$4-1)</formula>
      <formula>1</formula>
    </cfRule>
  </conditionalFormatting>
  <conditionalFormatting sqref="E12">
    <cfRule type="cellIs" dxfId="487" priority="2" operator="between">
      <formula>($C$4-1)</formula>
      <formula>1</formula>
    </cfRule>
  </conditionalFormatting>
  <conditionalFormatting sqref="E13">
    <cfRule type="cellIs" dxfId="486" priority="3" operator="between">
      <formula>($C$4-1)</formula>
      <formula>1</formula>
    </cfRule>
  </conditionalFormatting>
  <conditionalFormatting sqref="E14">
    <cfRule type="cellIs" dxfId="485" priority="4" operator="between">
      <formula>($C$4-1)</formula>
      <formula>1</formula>
    </cfRule>
  </conditionalFormatting>
  <conditionalFormatting sqref="E15">
    <cfRule type="cellIs" dxfId="484" priority="5" operator="between">
      <formula>($C$4-1)</formula>
      <formula>1</formula>
    </cfRule>
  </conditionalFormatting>
  <conditionalFormatting sqref="E16">
    <cfRule type="cellIs" dxfId="483" priority="6" operator="between">
      <formula>($C$4-1)</formula>
      <formula>1</formula>
    </cfRule>
  </conditionalFormatting>
  <conditionalFormatting sqref="E17">
    <cfRule type="cellIs" dxfId="482" priority="7" operator="between">
      <formula>($C$4-1)</formula>
      <formula>1</formula>
    </cfRule>
  </conditionalFormatting>
  <conditionalFormatting sqref="E18">
    <cfRule type="cellIs" dxfId="481" priority="8" operator="between">
      <formula>($C$4-1)</formula>
      <formula>1</formula>
    </cfRule>
  </conditionalFormatting>
  <conditionalFormatting sqref="E19">
    <cfRule type="cellIs" dxfId="480" priority="9" operator="between">
      <formula>($C$4-1)</formula>
      <formula>1</formula>
    </cfRule>
  </conditionalFormatting>
  <conditionalFormatting sqref="E20">
    <cfRule type="cellIs" dxfId="479" priority="10" operator="between">
      <formula>($C$4-1)</formula>
      <formula>1</formula>
    </cfRule>
  </conditionalFormatting>
  <conditionalFormatting sqref="E21">
    <cfRule type="cellIs" dxfId="478" priority="11" operator="between">
      <formula>($C$4-1)</formula>
      <formula>1</formula>
    </cfRule>
  </conditionalFormatting>
  <conditionalFormatting sqref="E22">
    <cfRule type="cellIs" dxfId="477" priority="12" operator="between">
      <formula>($C$4-1)</formula>
      <formula>1</formula>
    </cfRule>
  </conditionalFormatting>
  <conditionalFormatting sqref="E23">
    <cfRule type="cellIs" dxfId="476" priority="13" operator="between">
      <formula>($C$4-1)</formula>
      <formula>1</formula>
    </cfRule>
  </conditionalFormatting>
  <conditionalFormatting sqref="E24">
    <cfRule type="cellIs" dxfId="475" priority="14" operator="between">
      <formula>($C$4-1)</formula>
      <formula>1</formula>
    </cfRule>
  </conditionalFormatting>
  <conditionalFormatting sqref="E25">
    <cfRule type="cellIs" dxfId="474" priority="15" operator="between">
      <formula>($C$4-1)</formula>
      <formula>1</formula>
    </cfRule>
  </conditionalFormatting>
  <conditionalFormatting sqref="E26">
    <cfRule type="cellIs" dxfId="473" priority="16" operator="between">
      <formula>($C$4-1)</formula>
      <formula>1</formula>
    </cfRule>
  </conditionalFormatting>
  <conditionalFormatting sqref="E27">
    <cfRule type="cellIs" dxfId="472" priority="17" operator="between">
      <formula>($C$4-1)</formula>
      <formula>1</formula>
    </cfRule>
  </conditionalFormatting>
  <conditionalFormatting sqref="E28">
    <cfRule type="cellIs" dxfId="471" priority="18" operator="between">
      <formula>($C$4-1)</formula>
      <formula>1</formula>
    </cfRule>
  </conditionalFormatting>
  <conditionalFormatting sqref="E29">
    <cfRule type="cellIs" dxfId="470" priority="19" operator="between">
      <formula>($C$4-1)</formula>
      <formula>1</formula>
    </cfRule>
  </conditionalFormatting>
  <conditionalFormatting sqref="E30">
    <cfRule type="cellIs" dxfId="469" priority="20" operator="between">
      <formula>($C$4-1)</formula>
      <formula>1</formula>
    </cfRule>
  </conditionalFormatting>
  <conditionalFormatting sqref="E31">
    <cfRule type="cellIs" dxfId="468" priority="21" operator="between">
      <formula>($C$4-1)</formula>
      <formula>1</formula>
    </cfRule>
  </conditionalFormatting>
  <conditionalFormatting sqref="E32">
    <cfRule type="cellIs" dxfId="467" priority="22" operator="between">
      <formula>($C$4-1)</formula>
      <formula>1</formula>
    </cfRule>
  </conditionalFormatting>
  <conditionalFormatting sqref="E33">
    <cfRule type="cellIs" dxfId="466" priority="23" operator="between">
      <formula>($C$4-1)</formula>
      <formula>1</formula>
    </cfRule>
  </conditionalFormatting>
  <conditionalFormatting sqref="E34">
    <cfRule type="cellIs" dxfId="465" priority="24" operator="between">
      <formula>($C$4-1)</formula>
      <formula>1</formula>
    </cfRule>
  </conditionalFormatting>
  <conditionalFormatting sqref="E35">
    <cfRule type="cellIs" dxfId="464" priority="25" operator="between">
      <formula>($C$4-1)</formula>
      <formula>1</formula>
    </cfRule>
  </conditionalFormatting>
  <conditionalFormatting sqref="E36">
    <cfRule type="cellIs" dxfId="463" priority="26" operator="between">
      <formula>($C$4-1)</formula>
      <formula>1</formula>
    </cfRule>
  </conditionalFormatting>
  <conditionalFormatting sqref="E37">
    <cfRule type="cellIs" dxfId="462" priority="27" operator="between">
      <formula>($C$4-1)</formula>
      <formula>1</formula>
    </cfRule>
  </conditionalFormatting>
  <conditionalFormatting sqref="E38">
    <cfRule type="cellIs" dxfId="461" priority="28" operator="between">
      <formula>($C$4-1)</formula>
      <formula>1</formula>
    </cfRule>
  </conditionalFormatting>
  <conditionalFormatting sqref="E39">
    <cfRule type="cellIs" dxfId="460" priority="29" operator="between">
      <formula>($C$4-1)</formula>
      <formula>1</formula>
    </cfRule>
  </conditionalFormatting>
  <conditionalFormatting sqref="E40">
    <cfRule type="cellIs" dxfId="459" priority="30" operator="between">
      <formula>($C$4-1)</formula>
      <formula>1</formula>
    </cfRule>
  </conditionalFormatting>
  <conditionalFormatting sqref="E41">
    <cfRule type="cellIs" dxfId="458" priority="31" operator="between">
      <formula>($C$4-1)</formula>
      <formula>1</formula>
    </cfRule>
  </conditionalFormatting>
  <conditionalFormatting sqref="E42">
    <cfRule type="cellIs" dxfId="457" priority="32" operator="between">
      <formula>($C$4-1)</formula>
      <formula>1</formula>
    </cfRule>
  </conditionalFormatting>
  <conditionalFormatting sqref="E43">
    <cfRule type="cellIs" dxfId="456" priority="33" operator="between">
      <formula>($C$4-1)</formula>
      <formula>1</formula>
    </cfRule>
  </conditionalFormatting>
  <conditionalFormatting sqref="E44">
    <cfRule type="cellIs" dxfId="455" priority="34" operator="between">
      <formula>($C$4-1)</formula>
      <formula>1</formula>
    </cfRule>
  </conditionalFormatting>
  <conditionalFormatting sqref="E45">
    <cfRule type="cellIs" dxfId="454" priority="35" operator="between">
      <formula>($C$4-1)</formula>
      <formula>1</formula>
    </cfRule>
  </conditionalFormatting>
  <conditionalFormatting sqref="E46">
    <cfRule type="cellIs" dxfId="453" priority="36" operator="between">
      <formula>($C$4-1)</formula>
      <formula>1</formula>
    </cfRule>
  </conditionalFormatting>
  <conditionalFormatting sqref="E47">
    <cfRule type="cellIs" dxfId="452" priority="37" operator="between">
      <formula>($C$4-1)</formula>
      <formula>1</formula>
    </cfRule>
  </conditionalFormatting>
  <conditionalFormatting sqref="E48">
    <cfRule type="cellIs" dxfId="451" priority="38" operator="between">
      <formula>($C$4-1)</formula>
      <formula>1</formula>
    </cfRule>
  </conditionalFormatting>
  <conditionalFormatting sqref="E49">
    <cfRule type="cellIs" dxfId="450" priority="39" operator="between">
      <formula>($C$4-1)</formula>
      <formula>1</formula>
    </cfRule>
  </conditionalFormatting>
  <conditionalFormatting sqref="E50">
    <cfRule type="cellIs" dxfId="449" priority="40" operator="between">
      <formula>($C$4-1)</formula>
      <formula>1</formula>
    </cfRule>
  </conditionalFormatting>
  <conditionalFormatting sqref="G11">
    <cfRule type="cellIs" dxfId="448" priority="41" operator="between">
      <formula>($C$4-1)</formula>
      <formula>1</formula>
    </cfRule>
  </conditionalFormatting>
  <conditionalFormatting sqref="G12">
    <cfRule type="cellIs" dxfId="447" priority="42" operator="between">
      <formula>($C$4-1)</formula>
      <formula>1</formula>
    </cfRule>
  </conditionalFormatting>
  <conditionalFormatting sqref="G13">
    <cfRule type="cellIs" dxfId="446" priority="43" operator="between">
      <formula>($C$4-1)</formula>
      <formula>1</formula>
    </cfRule>
  </conditionalFormatting>
  <conditionalFormatting sqref="G14">
    <cfRule type="cellIs" dxfId="445" priority="44" operator="between">
      <formula>($C$4-1)</formula>
      <formula>1</formula>
    </cfRule>
  </conditionalFormatting>
  <conditionalFormatting sqref="G15">
    <cfRule type="cellIs" dxfId="444" priority="45" operator="between">
      <formula>($C$4-1)</formula>
      <formula>1</formula>
    </cfRule>
  </conditionalFormatting>
  <conditionalFormatting sqref="G16">
    <cfRule type="cellIs" dxfId="443" priority="46" operator="between">
      <formula>($C$4-1)</formula>
      <formula>1</formula>
    </cfRule>
  </conditionalFormatting>
  <conditionalFormatting sqref="G17">
    <cfRule type="cellIs" dxfId="442" priority="47" operator="between">
      <formula>($C$4-1)</formula>
      <formula>1</formula>
    </cfRule>
  </conditionalFormatting>
  <conditionalFormatting sqref="G18">
    <cfRule type="cellIs" dxfId="441" priority="48" operator="between">
      <formula>($C$4-1)</formula>
      <formula>1</formula>
    </cfRule>
  </conditionalFormatting>
  <conditionalFormatting sqref="G19">
    <cfRule type="cellIs" dxfId="440" priority="49" operator="between">
      <formula>($C$4-1)</formula>
      <formula>1</formula>
    </cfRule>
  </conditionalFormatting>
  <conditionalFormatting sqref="G20">
    <cfRule type="cellIs" dxfId="439" priority="50" operator="between">
      <formula>($C$4-1)</formula>
      <formula>1</formula>
    </cfRule>
  </conditionalFormatting>
  <conditionalFormatting sqref="G21">
    <cfRule type="cellIs" dxfId="438" priority="51" operator="between">
      <formula>($C$4-1)</formula>
      <formula>1</formula>
    </cfRule>
  </conditionalFormatting>
  <conditionalFormatting sqref="G22">
    <cfRule type="cellIs" dxfId="437" priority="52" operator="between">
      <formula>($C$4-1)</formula>
      <formula>1</formula>
    </cfRule>
  </conditionalFormatting>
  <conditionalFormatting sqref="G23">
    <cfRule type="cellIs" dxfId="436" priority="53" operator="between">
      <formula>($C$4-1)</formula>
      <formula>1</formula>
    </cfRule>
  </conditionalFormatting>
  <conditionalFormatting sqref="G24">
    <cfRule type="cellIs" dxfId="435" priority="54" operator="between">
      <formula>($C$4-1)</formula>
      <formula>1</formula>
    </cfRule>
  </conditionalFormatting>
  <conditionalFormatting sqref="G25">
    <cfRule type="cellIs" dxfId="434" priority="55" operator="between">
      <formula>($C$4-1)</formula>
      <formula>1</formula>
    </cfRule>
  </conditionalFormatting>
  <conditionalFormatting sqref="G26">
    <cfRule type="cellIs" dxfId="433" priority="56" operator="between">
      <formula>($C$4-1)</formula>
      <formula>1</formula>
    </cfRule>
  </conditionalFormatting>
  <conditionalFormatting sqref="G27">
    <cfRule type="cellIs" dxfId="432" priority="57" operator="between">
      <formula>($C$4-1)</formula>
      <formula>1</formula>
    </cfRule>
  </conditionalFormatting>
  <conditionalFormatting sqref="G28">
    <cfRule type="cellIs" dxfId="431" priority="58" operator="between">
      <formula>($C$4-1)</formula>
      <formula>1</formula>
    </cfRule>
  </conditionalFormatting>
  <conditionalFormatting sqref="G29">
    <cfRule type="cellIs" dxfId="430" priority="59" operator="between">
      <formula>($C$4-1)</formula>
      <formula>1</formula>
    </cfRule>
  </conditionalFormatting>
  <conditionalFormatting sqref="G30">
    <cfRule type="cellIs" dxfId="429" priority="60" operator="between">
      <formula>($C$4-1)</formula>
      <formula>1</formula>
    </cfRule>
  </conditionalFormatting>
  <conditionalFormatting sqref="G31">
    <cfRule type="cellIs" dxfId="428" priority="61" operator="between">
      <formula>($C$4-1)</formula>
      <formula>1</formula>
    </cfRule>
  </conditionalFormatting>
  <conditionalFormatting sqref="G32">
    <cfRule type="cellIs" dxfId="427" priority="62" operator="between">
      <formula>($C$4-1)</formula>
      <formula>1</formula>
    </cfRule>
  </conditionalFormatting>
  <conditionalFormatting sqref="G33">
    <cfRule type="cellIs" dxfId="426" priority="63" operator="between">
      <formula>($C$4-1)</formula>
      <formula>1</formula>
    </cfRule>
  </conditionalFormatting>
  <conditionalFormatting sqref="G34">
    <cfRule type="cellIs" dxfId="425" priority="64" operator="between">
      <formula>($C$4-1)</formula>
      <formula>1</formula>
    </cfRule>
  </conditionalFormatting>
  <conditionalFormatting sqref="G35">
    <cfRule type="cellIs" dxfId="424" priority="65" operator="between">
      <formula>($C$4-1)</formula>
      <formula>1</formula>
    </cfRule>
  </conditionalFormatting>
  <conditionalFormatting sqref="G36">
    <cfRule type="cellIs" dxfId="423" priority="66" operator="between">
      <formula>($C$4-1)</formula>
      <formula>1</formula>
    </cfRule>
  </conditionalFormatting>
  <conditionalFormatting sqref="G37">
    <cfRule type="cellIs" dxfId="422" priority="67" operator="between">
      <formula>($C$4-1)</formula>
      <formula>1</formula>
    </cfRule>
  </conditionalFormatting>
  <conditionalFormatting sqref="G38">
    <cfRule type="cellIs" dxfId="421" priority="68" operator="between">
      <formula>($C$4-1)</formula>
      <formula>1</formula>
    </cfRule>
  </conditionalFormatting>
  <conditionalFormatting sqref="G39">
    <cfRule type="cellIs" dxfId="420" priority="69" operator="between">
      <formula>($C$4-1)</formula>
      <formula>1</formula>
    </cfRule>
  </conditionalFormatting>
  <conditionalFormatting sqref="G40">
    <cfRule type="cellIs" dxfId="419" priority="70" operator="between">
      <formula>($C$4-1)</formula>
      <formula>1</formula>
    </cfRule>
  </conditionalFormatting>
  <conditionalFormatting sqref="G41">
    <cfRule type="cellIs" dxfId="418" priority="71" operator="between">
      <formula>($C$4-1)</formula>
      <formula>1</formula>
    </cfRule>
  </conditionalFormatting>
  <conditionalFormatting sqref="G42">
    <cfRule type="cellIs" dxfId="417" priority="72" operator="between">
      <formula>($C$4-1)</formula>
      <formula>1</formula>
    </cfRule>
  </conditionalFormatting>
  <conditionalFormatting sqref="G43">
    <cfRule type="cellIs" dxfId="416" priority="73" operator="between">
      <formula>($C$4-1)</formula>
      <formula>1</formula>
    </cfRule>
  </conditionalFormatting>
  <conditionalFormatting sqref="G44">
    <cfRule type="cellIs" dxfId="415" priority="74" operator="between">
      <formula>($C$4-1)</formula>
      <formula>1</formula>
    </cfRule>
  </conditionalFormatting>
  <conditionalFormatting sqref="G45">
    <cfRule type="cellIs" dxfId="414" priority="75" operator="between">
      <formula>($C$4-1)</formula>
      <formula>1</formula>
    </cfRule>
  </conditionalFormatting>
  <conditionalFormatting sqref="G46">
    <cfRule type="cellIs" dxfId="413" priority="76" operator="between">
      <formula>($C$4-1)</formula>
      <formula>1</formula>
    </cfRule>
  </conditionalFormatting>
  <conditionalFormatting sqref="G47">
    <cfRule type="cellIs" dxfId="412" priority="77" operator="between">
      <formula>($C$4-1)</formula>
      <formula>1</formula>
    </cfRule>
  </conditionalFormatting>
  <conditionalFormatting sqref="G48">
    <cfRule type="cellIs" dxfId="411" priority="78" operator="between">
      <formula>($C$4-1)</formula>
      <formula>1</formula>
    </cfRule>
  </conditionalFormatting>
  <conditionalFormatting sqref="G49">
    <cfRule type="cellIs" dxfId="410" priority="79" operator="between">
      <formula>($C$4-1)</formula>
      <formula>1</formula>
    </cfRule>
  </conditionalFormatting>
  <conditionalFormatting sqref="G50">
    <cfRule type="cellIs" dxfId="409" priority="80" operator="between">
      <formula>($C$4-1)</formula>
      <formula>1</formula>
    </cfRule>
  </conditionalFormatting>
  <conditionalFormatting sqref="K11">
    <cfRule type="cellIs" dxfId="408" priority="81" operator="between">
      <formula>($C$4-1)</formula>
      <formula>1</formula>
    </cfRule>
  </conditionalFormatting>
  <conditionalFormatting sqref="K12">
    <cfRule type="cellIs" dxfId="407" priority="82" operator="between">
      <formula>($C$4-1)</formula>
      <formula>1</formula>
    </cfRule>
  </conditionalFormatting>
  <conditionalFormatting sqref="K13">
    <cfRule type="cellIs" dxfId="406" priority="83" operator="between">
      <formula>($C$4-1)</formula>
      <formula>1</formula>
    </cfRule>
  </conditionalFormatting>
  <conditionalFormatting sqref="K14">
    <cfRule type="cellIs" dxfId="405" priority="84" operator="between">
      <formula>($C$4-1)</formula>
      <formula>1</formula>
    </cfRule>
  </conditionalFormatting>
  <conditionalFormatting sqref="K15">
    <cfRule type="cellIs" dxfId="404" priority="85" operator="between">
      <formula>($C$4-1)</formula>
      <formula>1</formula>
    </cfRule>
  </conditionalFormatting>
  <conditionalFormatting sqref="K16">
    <cfRule type="cellIs" dxfId="403" priority="86" operator="between">
      <formula>($C$4-1)</formula>
      <formula>1</formula>
    </cfRule>
  </conditionalFormatting>
  <conditionalFormatting sqref="K17">
    <cfRule type="cellIs" dxfId="402" priority="87" operator="between">
      <formula>($C$4-1)</formula>
      <formula>1</formula>
    </cfRule>
  </conditionalFormatting>
  <conditionalFormatting sqref="K18">
    <cfRule type="cellIs" dxfId="401" priority="88" operator="between">
      <formula>($C$4-1)</formula>
      <formula>1</formula>
    </cfRule>
  </conditionalFormatting>
  <conditionalFormatting sqref="K19">
    <cfRule type="cellIs" dxfId="400" priority="89" operator="between">
      <formula>($C$4-1)</formula>
      <formula>1</formula>
    </cfRule>
  </conditionalFormatting>
  <conditionalFormatting sqref="K20">
    <cfRule type="cellIs" dxfId="399" priority="90" operator="between">
      <formula>($C$4-1)</formula>
      <formula>1</formula>
    </cfRule>
  </conditionalFormatting>
  <conditionalFormatting sqref="K21">
    <cfRule type="cellIs" dxfId="398" priority="91" operator="between">
      <formula>($C$4-1)</formula>
      <formula>1</formula>
    </cfRule>
  </conditionalFormatting>
  <conditionalFormatting sqref="K22">
    <cfRule type="cellIs" dxfId="397" priority="92" operator="between">
      <formula>($C$4-1)</formula>
      <formula>1</formula>
    </cfRule>
  </conditionalFormatting>
  <conditionalFormatting sqref="K23">
    <cfRule type="cellIs" dxfId="396" priority="93" operator="between">
      <formula>($C$4-1)</formula>
      <formula>1</formula>
    </cfRule>
  </conditionalFormatting>
  <conditionalFormatting sqref="K24">
    <cfRule type="cellIs" dxfId="395" priority="94" operator="between">
      <formula>($C$4-1)</formula>
      <formula>1</formula>
    </cfRule>
  </conditionalFormatting>
  <conditionalFormatting sqref="K25">
    <cfRule type="cellIs" dxfId="394" priority="95" operator="between">
      <formula>($C$4-1)</formula>
      <formula>1</formula>
    </cfRule>
  </conditionalFormatting>
  <conditionalFormatting sqref="K26">
    <cfRule type="cellIs" dxfId="393" priority="96" operator="between">
      <formula>($C$4-1)</formula>
      <formula>1</formula>
    </cfRule>
  </conditionalFormatting>
  <conditionalFormatting sqref="K27">
    <cfRule type="cellIs" dxfId="392" priority="97" operator="between">
      <formula>($C$4-1)</formula>
      <formula>1</formula>
    </cfRule>
  </conditionalFormatting>
  <conditionalFormatting sqref="K28">
    <cfRule type="cellIs" dxfId="391" priority="98" operator="between">
      <formula>($C$4-1)</formula>
      <formula>1</formula>
    </cfRule>
  </conditionalFormatting>
  <conditionalFormatting sqref="K29">
    <cfRule type="cellIs" dxfId="390" priority="99" operator="between">
      <formula>($C$4-1)</formula>
      <formula>1</formula>
    </cfRule>
  </conditionalFormatting>
  <conditionalFormatting sqref="K30">
    <cfRule type="cellIs" dxfId="389" priority="100" operator="between">
      <formula>($C$4-1)</formula>
      <formula>1</formula>
    </cfRule>
  </conditionalFormatting>
  <conditionalFormatting sqref="K31">
    <cfRule type="cellIs" dxfId="388" priority="101" operator="between">
      <formula>($C$4-1)</formula>
      <formula>1</formula>
    </cfRule>
  </conditionalFormatting>
  <conditionalFormatting sqref="K32">
    <cfRule type="cellIs" dxfId="387" priority="102" operator="between">
      <formula>($C$4-1)</formula>
      <formula>1</formula>
    </cfRule>
  </conditionalFormatting>
  <conditionalFormatting sqref="K33">
    <cfRule type="cellIs" dxfId="386" priority="103" operator="between">
      <formula>($C$4-1)</formula>
      <formula>1</formula>
    </cfRule>
  </conditionalFormatting>
  <conditionalFormatting sqref="K34">
    <cfRule type="cellIs" dxfId="385" priority="104" operator="between">
      <formula>($C$4-1)</formula>
      <formula>1</formula>
    </cfRule>
  </conditionalFormatting>
  <conditionalFormatting sqref="K35">
    <cfRule type="cellIs" dxfId="384" priority="105" operator="between">
      <formula>($C$4-1)</formula>
      <formula>1</formula>
    </cfRule>
  </conditionalFormatting>
  <conditionalFormatting sqref="K36:K39">
    <cfRule type="cellIs" dxfId="383" priority="106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407" yWindow="20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36" activePane="bottomRight" state="frozen"/>
      <selection pane="topRight"/>
      <selection pane="bottomLeft"/>
      <selection pane="bottomRight" activeCell="Z37" sqref="Z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55348</v>
      </c>
      <c r="C11" s="19" t="s">
        <v>116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 namun Atletik perlu ditingkatkan</v>
      </c>
      <c r="K11" s="36">
        <f t="shared" ref="K11:K50" si="4">IF((COUNTA(AF11:AO11)&gt;0),AVERAGE(AF11:AO11),"")</f>
        <v>86.571428571428569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86.571428571428569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 dan Gerak Berirama namun Aktifitas  Fisik dan Atletik perlu ditingkatkan</v>
      </c>
      <c r="Q11" s="40"/>
      <c r="R11" s="40"/>
      <c r="S11" s="18"/>
      <c r="T11" s="1">
        <v>85</v>
      </c>
      <c r="U11" s="1">
        <v>89</v>
      </c>
      <c r="V11" s="1">
        <v>88</v>
      </c>
      <c r="W11" s="1">
        <v>90</v>
      </c>
      <c r="X11" s="1">
        <v>89</v>
      </c>
      <c r="Y11" s="1">
        <v>92</v>
      </c>
      <c r="Z11" s="1">
        <v>88</v>
      </c>
      <c r="AA11" s="1">
        <v>88</v>
      </c>
      <c r="AB11" s="1"/>
      <c r="AC11" s="1"/>
      <c r="AD11" s="1"/>
      <c r="AE11" s="18"/>
      <c r="AF11" s="1">
        <v>86</v>
      </c>
      <c r="AG11" s="1">
        <v>89</v>
      </c>
      <c r="AH11" s="1">
        <v>83</v>
      </c>
      <c r="AI11" s="1">
        <v>88</v>
      </c>
      <c r="AJ11" s="1">
        <v>87</v>
      </c>
      <c r="AK11" s="1">
        <v>85</v>
      </c>
      <c r="AL11" s="1">
        <v>88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55363</v>
      </c>
      <c r="C12" s="19" t="s">
        <v>117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3</v>
      </c>
      <c r="J1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2" s="36">
        <f t="shared" si="4"/>
        <v>85.571428571428569</v>
      </c>
      <c r="L12" s="28" t="str">
        <f t="shared" si="5"/>
        <v>A</v>
      </c>
      <c r="M12" s="28">
        <f t="shared" si="6"/>
        <v>85.571428571428569</v>
      </c>
      <c r="N12" s="28" t="str">
        <f t="shared" si="7"/>
        <v>A</v>
      </c>
      <c r="O12" s="38">
        <v>3</v>
      </c>
      <c r="P12" s="28" t="str">
        <f t="shared" si="8"/>
        <v>Memiliki ketrampilan mempraktekkan teknik gerak dasar permainan Bola besar, Bola Kecil, Kebugaran Jasmani dan Gerak Berirama namun Aktifitas  Fisik dan Atletik perlu ditingkatkan</v>
      </c>
      <c r="Q12" s="40"/>
      <c r="R12" s="40"/>
      <c r="S12" s="18"/>
      <c r="T12" s="1">
        <v>89</v>
      </c>
      <c r="U12" s="1">
        <v>86</v>
      </c>
      <c r="V12" s="1">
        <v>87</v>
      </c>
      <c r="W12" s="1">
        <v>85</v>
      </c>
      <c r="X12" s="1">
        <v>86</v>
      </c>
      <c r="Y12" s="1">
        <v>92</v>
      </c>
      <c r="Z12" s="1">
        <v>81</v>
      </c>
      <c r="AA12" s="1">
        <v>82</v>
      </c>
      <c r="AB12" s="1"/>
      <c r="AC12" s="1"/>
      <c r="AD12" s="1"/>
      <c r="AE12" s="18"/>
      <c r="AF12" s="1">
        <v>86</v>
      </c>
      <c r="AG12" s="1">
        <v>86</v>
      </c>
      <c r="AH12" s="1">
        <v>84</v>
      </c>
      <c r="AI12" s="1">
        <v>82</v>
      </c>
      <c r="AJ12" s="1">
        <v>87</v>
      </c>
      <c r="AK12" s="1">
        <v>86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55378</v>
      </c>
      <c r="C13" s="19" t="s">
        <v>118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3</v>
      </c>
      <c r="J1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3" s="36">
        <f t="shared" si="4"/>
        <v>84.571428571428569</v>
      </c>
      <c r="L13" s="28" t="str">
        <f t="shared" si="5"/>
        <v>A</v>
      </c>
      <c r="M13" s="28">
        <f t="shared" si="6"/>
        <v>84.571428571428569</v>
      </c>
      <c r="N13" s="28" t="str">
        <f t="shared" si="7"/>
        <v>A</v>
      </c>
      <c r="O13" s="38">
        <v>3</v>
      </c>
      <c r="P13" s="28" t="str">
        <f t="shared" si="8"/>
        <v>Memiliki ketrampilan mempraktekkan teknik gerak dasar permainan Bola besar, Bola Kecil, Kebugaran Jasmani dan Gerak Berirama namun Aktifitas  Fisik dan Atletik perlu ditingkatkan</v>
      </c>
      <c r="Q13" s="40"/>
      <c r="R13" s="40"/>
      <c r="S13" s="18"/>
      <c r="T13" s="1">
        <v>83</v>
      </c>
      <c r="U13" s="1">
        <v>84</v>
      </c>
      <c r="V13" s="1">
        <v>88</v>
      </c>
      <c r="W13" s="1">
        <v>85</v>
      </c>
      <c r="X13" s="1">
        <v>83</v>
      </c>
      <c r="Y13" s="1">
        <v>87</v>
      </c>
      <c r="Z13" s="1">
        <v>82</v>
      </c>
      <c r="AA13" s="1">
        <v>88</v>
      </c>
      <c r="AB13" s="1"/>
      <c r="AC13" s="1"/>
      <c r="AD13" s="1"/>
      <c r="AE13" s="18"/>
      <c r="AF13" s="1">
        <v>80</v>
      </c>
      <c r="AG13" s="1">
        <v>83</v>
      </c>
      <c r="AH13" s="1">
        <v>81</v>
      </c>
      <c r="AI13" s="1">
        <v>88</v>
      </c>
      <c r="AJ13" s="1">
        <v>87</v>
      </c>
      <c r="AK13" s="1">
        <v>85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191</v>
      </c>
      <c r="FI13" s="77" t="s">
        <v>192</v>
      </c>
      <c r="FJ13" s="78">
        <v>14841</v>
      </c>
      <c r="FK13" s="78">
        <v>14851</v>
      </c>
    </row>
    <row r="14" spans="1:167" x14ac:dyDescent="0.25">
      <c r="A14" s="19">
        <v>4</v>
      </c>
      <c r="B14" s="19">
        <v>55393</v>
      </c>
      <c r="C14" s="19" t="s">
        <v>119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3</v>
      </c>
      <c r="J1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4" s="36">
        <f t="shared" si="4"/>
        <v>85.857142857142861</v>
      </c>
      <c r="L14" s="28" t="str">
        <f t="shared" si="5"/>
        <v>A</v>
      </c>
      <c r="M14" s="28">
        <f t="shared" si="6"/>
        <v>85.857142857142861</v>
      </c>
      <c r="N14" s="28" t="str">
        <f t="shared" si="7"/>
        <v>A</v>
      </c>
      <c r="O14" s="38">
        <v>3</v>
      </c>
      <c r="P14" s="28" t="str">
        <f t="shared" si="8"/>
        <v>Memiliki ketrampilan mempraktekkan teknik gerak dasar permainan Bola besar, Bola Kecil, Kebugaran Jasmani dan Gerak Berirama namun Aktifitas  Fisik dan Atletik perlu ditingkatkan</v>
      </c>
      <c r="Q14" s="40"/>
      <c r="R14" s="40"/>
      <c r="S14" s="18"/>
      <c r="T14" s="1">
        <v>90</v>
      </c>
      <c r="U14" s="1">
        <v>83</v>
      </c>
      <c r="V14" s="1">
        <v>81</v>
      </c>
      <c r="W14" s="1">
        <v>85</v>
      </c>
      <c r="X14" s="1">
        <v>83</v>
      </c>
      <c r="Y14" s="1">
        <v>86</v>
      </c>
      <c r="Z14" s="1">
        <v>95</v>
      </c>
      <c r="AA14" s="1">
        <v>81</v>
      </c>
      <c r="AB14" s="1"/>
      <c r="AC14" s="1"/>
      <c r="AD14" s="1"/>
      <c r="AE14" s="18"/>
      <c r="AF14" s="1">
        <v>86</v>
      </c>
      <c r="AG14" s="1">
        <v>83</v>
      </c>
      <c r="AH14" s="1">
        <v>84</v>
      </c>
      <c r="AI14" s="1">
        <v>81</v>
      </c>
      <c r="AJ14" s="1">
        <v>94</v>
      </c>
      <c r="AK14" s="1">
        <v>85</v>
      </c>
      <c r="AL14" s="1">
        <v>88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55408</v>
      </c>
      <c r="C15" s="19" t="s">
        <v>120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3</v>
      </c>
      <c r="J1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5" s="36">
        <f t="shared" si="4"/>
        <v>85.571428571428569</v>
      </c>
      <c r="L15" s="28" t="str">
        <f t="shared" si="5"/>
        <v>A</v>
      </c>
      <c r="M15" s="28">
        <f t="shared" si="6"/>
        <v>85.571428571428569</v>
      </c>
      <c r="N15" s="28" t="str">
        <f t="shared" si="7"/>
        <v>A</v>
      </c>
      <c r="O15" s="38">
        <v>3</v>
      </c>
      <c r="P15" s="28" t="str">
        <f t="shared" si="8"/>
        <v>Memiliki ketrampilan mempraktekkan teknik gerak dasar permainan Bola besar, Bola Kecil, Kebugaran Jasmani dan Gerak Berirama namun Aktifitas  Fisik dan Atletik perlu ditingkatkan</v>
      </c>
      <c r="Q15" s="40"/>
      <c r="R15" s="40"/>
      <c r="S15" s="18"/>
      <c r="T15" s="1">
        <v>85</v>
      </c>
      <c r="U15" s="1">
        <v>89</v>
      </c>
      <c r="V15" s="1">
        <v>86</v>
      </c>
      <c r="W15" s="1">
        <v>85</v>
      </c>
      <c r="X15" s="1">
        <v>85</v>
      </c>
      <c r="Y15" s="1">
        <v>84</v>
      </c>
      <c r="Z15" s="1">
        <v>86</v>
      </c>
      <c r="AA15" s="1">
        <v>86</v>
      </c>
      <c r="AB15" s="1"/>
      <c r="AC15" s="1"/>
      <c r="AD15" s="1"/>
      <c r="AE15" s="18"/>
      <c r="AF15" s="1">
        <v>80</v>
      </c>
      <c r="AG15" s="1">
        <v>85</v>
      </c>
      <c r="AH15" s="1">
        <v>81</v>
      </c>
      <c r="AI15" s="1">
        <v>86</v>
      </c>
      <c r="AJ15" s="1">
        <v>94</v>
      </c>
      <c r="AK15" s="1">
        <v>85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193</v>
      </c>
      <c r="FI15" s="77" t="s">
        <v>194</v>
      </c>
      <c r="FJ15" s="78">
        <v>14842</v>
      </c>
      <c r="FK15" s="78">
        <v>14852</v>
      </c>
    </row>
    <row r="16" spans="1:167" x14ac:dyDescent="0.25">
      <c r="A16" s="19">
        <v>6</v>
      </c>
      <c r="B16" s="19">
        <v>55873</v>
      </c>
      <c r="C16" s="19" t="s">
        <v>121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3</v>
      </c>
      <c r="J1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6" s="36">
        <f t="shared" si="4"/>
        <v>85.428571428571431</v>
      </c>
      <c r="L16" s="28" t="str">
        <f t="shared" si="5"/>
        <v>A</v>
      </c>
      <c r="M16" s="28">
        <f t="shared" si="6"/>
        <v>85.428571428571431</v>
      </c>
      <c r="N16" s="28" t="str">
        <f t="shared" si="7"/>
        <v>A</v>
      </c>
      <c r="O16" s="38">
        <v>3</v>
      </c>
      <c r="P16" s="28" t="str">
        <f t="shared" si="8"/>
        <v>Memiliki ketrampilan mempraktekkan teknik gerak dasar permainan Bola besar, Bola Kecil, Kebugaran Jasmani dan Gerak Berirama namun Aktifitas  Fisik dan Atletik perlu ditingkatkan</v>
      </c>
      <c r="Q16" s="40"/>
      <c r="R16" s="40"/>
      <c r="S16" s="18"/>
      <c r="T16" s="1">
        <v>91</v>
      </c>
      <c r="U16" s="1">
        <v>86</v>
      </c>
      <c r="V16" s="1">
        <v>84</v>
      </c>
      <c r="W16" s="1">
        <v>85</v>
      </c>
      <c r="X16" s="1">
        <v>85</v>
      </c>
      <c r="Y16" s="1">
        <v>81</v>
      </c>
      <c r="Z16" s="1">
        <v>87</v>
      </c>
      <c r="AA16" s="1">
        <v>84</v>
      </c>
      <c r="AB16" s="1"/>
      <c r="AC16" s="1"/>
      <c r="AD16" s="1"/>
      <c r="AE16" s="18"/>
      <c r="AF16" s="1">
        <v>81</v>
      </c>
      <c r="AG16" s="1">
        <v>85</v>
      </c>
      <c r="AH16" s="1">
        <v>81</v>
      </c>
      <c r="AI16" s="1">
        <v>84</v>
      </c>
      <c r="AJ16" s="1">
        <v>94</v>
      </c>
      <c r="AK16" s="1">
        <v>85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55423</v>
      </c>
      <c r="C17" s="19" t="s">
        <v>122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3</v>
      </c>
      <c r="J1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7" s="36">
        <f t="shared" si="4"/>
        <v>85.285714285714292</v>
      </c>
      <c r="L17" s="28" t="str">
        <f t="shared" si="5"/>
        <v>A</v>
      </c>
      <c r="M17" s="28">
        <f t="shared" si="6"/>
        <v>85.285714285714292</v>
      </c>
      <c r="N17" s="28" t="str">
        <f t="shared" si="7"/>
        <v>A</v>
      </c>
      <c r="O17" s="38">
        <v>3</v>
      </c>
      <c r="P17" s="28" t="str">
        <f t="shared" si="8"/>
        <v>Memiliki ketrampilan mempraktekkan teknik gerak dasar permainan Bola besar, Bola Kecil, Kebugaran Jasmani dan Gerak Berirama namun Aktifitas  Fisik dan Atletik perlu ditingkatkan</v>
      </c>
      <c r="Q17" s="40"/>
      <c r="R17" s="40"/>
      <c r="S17" s="18"/>
      <c r="T17" s="1">
        <v>87</v>
      </c>
      <c r="U17" s="1">
        <v>84</v>
      </c>
      <c r="V17" s="1">
        <v>84</v>
      </c>
      <c r="W17" s="1">
        <v>85</v>
      </c>
      <c r="X17" s="1">
        <v>83</v>
      </c>
      <c r="Y17" s="1">
        <v>83</v>
      </c>
      <c r="Z17" s="1">
        <v>90</v>
      </c>
      <c r="AA17" s="1">
        <v>84</v>
      </c>
      <c r="AB17" s="1"/>
      <c r="AC17" s="1"/>
      <c r="AD17" s="1"/>
      <c r="AE17" s="18"/>
      <c r="AF17" s="1">
        <v>89</v>
      </c>
      <c r="AG17" s="1">
        <v>83</v>
      </c>
      <c r="AH17" s="1">
        <v>83</v>
      </c>
      <c r="AI17" s="1">
        <v>84</v>
      </c>
      <c r="AJ17" s="1">
        <v>87</v>
      </c>
      <c r="AK17" s="1">
        <v>83</v>
      </c>
      <c r="AL17" s="1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195</v>
      </c>
      <c r="FI17" s="77" t="s">
        <v>196</v>
      </c>
      <c r="FJ17" s="78">
        <v>14843</v>
      </c>
      <c r="FK17" s="78">
        <v>14853</v>
      </c>
    </row>
    <row r="18" spans="1:167" x14ac:dyDescent="0.25">
      <c r="A18" s="19">
        <v>8</v>
      </c>
      <c r="B18" s="19">
        <v>55438</v>
      </c>
      <c r="C18" s="19" t="s">
        <v>123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3</v>
      </c>
      <c r="J1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8" s="36">
        <f t="shared" si="4"/>
        <v>86.142857142857139</v>
      </c>
      <c r="L18" s="28" t="str">
        <f t="shared" si="5"/>
        <v>A</v>
      </c>
      <c r="M18" s="28">
        <f t="shared" si="6"/>
        <v>86.142857142857139</v>
      </c>
      <c r="N18" s="28" t="str">
        <f t="shared" si="7"/>
        <v>A</v>
      </c>
      <c r="O18" s="38">
        <v>3</v>
      </c>
      <c r="P18" s="28" t="str">
        <f t="shared" si="8"/>
        <v>Memiliki ketrampilan mempraktekkan teknik gerak dasar permainan Bola besar, Bola Kecil, Kebugaran Jasmani dan Gerak Berirama namun Aktifitas  Fisik dan Atletik perlu ditingkatkan</v>
      </c>
      <c r="Q18" s="40"/>
      <c r="R18" s="40"/>
      <c r="S18" s="18"/>
      <c r="T18" s="1">
        <v>86</v>
      </c>
      <c r="U18" s="1">
        <v>86</v>
      </c>
      <c r="V18" s="1">
        <v>86</v>
      </c>
      <c r="W18" s="1">
        <v>86</v>
      </c>
      <c r="X18" s="1">
        <v>83</v>
      </c>
      <c r="Y18" s="1">
        <v>86</v>
      </c>
      <c r="Z18" s="1">
        <v>84</v>
      </c>
      <c r="AA18" s="1">
        <v>81</v>
      </c>
      <c r="AB18" s="1"/>
      <c r="AC18" s="1"/>
      <c r="AD18" s="1"/>
      <c r="AE18" s="18"/>
      <c r="AF18" s="1">
        <v>87</v>
      </c>
      <c r="AG18" s="1">
        <v>83</v>
      </c>
      <c r="AH18" s="1">
        <v>87</v>
      </c>
      <c r="AI18" s="1">
        <v>86</v>
      </c>
      <c r="AJ18" s="1">
        <v>87</v>
      </c>
      <c r="AK18" s="1">
        <v>85</v>
      </c>
      <c r="AL18" s="1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55453</v>
      </c>
      <c r="C19" s="19" t="s">
        <v>124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3</v>
      </c>
      <c r="J1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9" s="36">
        <f t="shared" si="4"/>
        <v>85.857142857142861</v>
      </c>
      <c r="L19" s="28" t="str">
        <f t="shared" si="5"/>
        <v>A</v>
      </c>
      <c r="M19" s="28">
        <f t="shared" si="6"/>
        <v>85.857142857142861</v>
      </c>
      <c r="N19" s="28" t="str">
        <f t="shared" si="7"/>
        <v>A</v>
      </c>
      <c r="O19" s="38">
        <v>3</v>
      </c>
      <c r="P19" s="28" t="str">
        <f t="shared" si="8"/>
        <v>Memiliki ketrampilan mempraktekkan teknik gerak dasar permainan Bola besar, Bola Kecil, Kebugaran Jasmani dan Gerak Berirama namun Aktifitas  Fisik dan Atletik perlu ditingkatkan</v>
      </c>
      <c r="Q19" s="40"/>
      <c r="R19" s="40"/>
      <c r="S19" s="18"/>
      <c r="T19" s="1">
        <v>85</v>
      </c>
      <c r="U19" s="1">
        <v>86</v>
      </c>
      <c r="V19" s="1">
        <v>87</v>
      </c>
      <c r="W19" s="1">
        <v>84</v>
      </c>
      <c r="X19" s="1">
        <v>87</v>
      </c>
      <c r="Y19" s="1">
        <v>83</v>
      </c>
      <c r="Z19" s="1">
        <v>87</v>
      </c>
      <c r="AA19" s="1">
        <v>86</v>
      </c>
      <c r="AB19" s="1"/>
      <c r="AC19" s="1"/>
      <c r="AD19" s="1"/>
      <c r="AE19" s="18"/>
      <c r="AF19" s="1">
        <v>86</v>
      </c>
      <c r="AG19" s="1">
        <v>81</v>
      </c>
      <c r="AH19" s="1">
        <v>84</v>
      </c>
      <c r="AI19" s="1">
        <v>81</v>
      </c>
      <c r="AJ19" s="1">
        <v>94</v>
      </c>
      <c r="AK19" s="1">
        <v>87</v>
      </c>
      <c r="AL19" s="1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197</v>
      </c>
      <c r="FI19" s="77" t="s">
        <v>198</v>
      </c>
      <c r="FJ19" s="78">
        <v>14844</v>
      </c>
      <c r="FK19" s="78">
        <v>14854</v>
      </c>
    </row>
    <row r="20" spans="1:167" x14ac:dyDescent="0.25">
      <c r="A20" s="19">
        <v>10</v>
      </c>
      <c r="B20" s="19">
        <v>55468</v>
      </c>
      <c r="C20" s="19" t="s">
        <v>125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3</v>
      </c>
      <c r="J20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0" s="36">
        <f t="shared" si="4"/>
        <v>86.714285714285708</v>
      </c>
      <c r="L20" s="28" t="str">
        <f t="shared" si="5"/>
        <v>A</v>
      </c>
      <c r="M20" s="28">
        <f t="shared" si="6"/>
        <v>86.714285714285708</v>
      </c>
      <c r="N20" s="28" t="str">
        <f t="shared" si="7"/>
        <v>A</v>
      </c>
      <c r="O20" s="38">
        <v>3</v>
      </c>
      <c r="P20" s="28" t="str">
        <f t="shared" si="8"/>
        <v>Memiliki ketrampilan mempraktekkan teknik gerak dasar permainan Bola besar, Bola Kecil, Kebugaran Jasmani dan Gerak Berirama namun Aktifitas  Fisik dan Atletik perlu ditingkatkan</v>
      </c>
      <c r="Q20" s="40"/>
      <c r="R20" s="40"/>
      <c r="S20" s="18"/>
      <c r="T20" s="1">
        <v>80</v>
      </c>
      <c r="U20" s="1">
        <v>84</v>
      </c>
      <c r="V20" s="1">
        <v>84</v>
      </c>
      <c r="W20" s="1">
        <v>81</v>
      </c>
      <c r="X20" s="1">
        <v>88</v>
      </c>
      <c r="Y20" s="1">
        <v>96</v>
      </c>
      <c r="Z20" s="1">
        <v>92</v>
      </c>
      <c r="AA20" s="1">
        <v>84</v>
      </c>
      <c r="AB20" s="1"/>
      <c r="AC20" s="1"/>
      <c r="AD20" s="1"/>
      <c r="AE20" s="18"/>
      <c r="AF20" s="1">
        <v>89</v>
      </c>
      <c r="AG20" s="1">
        <v>88</v>
      </c>
      <c r="AH20" s="1">
        <v>87</v>
      </c>
      <c r="AI20" s="1">
        <v>84</v>
      </c>
      <c r="AJ20" s="1">
        <v>86</v>
      </c>
      <c r="AK20" s="1">
        <v>85</v>
      </c>
      <c r="AL20" s="1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55483</v>
      </c>
      <c r="C21" s="19" t="s">
        <v>126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3</v>
      </c>
      <c r="J2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1" s="36">
        <f t="shared" si="4"/>
        <v>85.571428571428569</v>
      </c>
      <c r="L21" s="28" t="str">
        <f t="shared" si="5"/>
        <v>A</v>
      </c>
      <c r="M21" s="28">
        <f t="shared" si="6"/>
        <v>85.571428571428569</v>
      </c>
      <c r="N21" s="28" t="str">
        <f t="shared" si="7"/>
        <v>A</v>
      </c>
      <c r="O21" s="38">
        <v>3</v>
      </c>
      <c r="P21" s="28" t="str">
        <f t="shared" si="8"/>
        <v>Memiliki ketrampilan mempraktekkan teknik gerak dasar permainan Bola besar, Bola Kecil, Kebugaran Jasmani dan Gerak Berirama namun Aktifitas  Fisik dan Atletik perlu ditingkatkan</v>
      </c>
      <c r="Q21" s="40"/>
      <c r="R21" s="40"/>
      <c r="S21" s="18"/>
      <c r="T21" s="1">
        <v>85</v>
      </c>
      <c r="U21" s="1">
        <v>86</v>
      </c>
      <c r="V21" s="1">
        <v>84</v>
      </c>
      <c r="W21" s="1">
        <v>86</v>
      </c>
      <c r="X21" s="1">
        <v>87</v>
      </c>
      <c r="Y21" s="1">
        <v>83</v>
      </c>
      <c r="Z21" s="1">
        <v>84</v>
      </c>
      <c r="AA21" s="1">
        <v>84</v>
      </c>
      <c r="AB21" s="1"/>
      <c r="AC21" s="1"/>
      <c r="AD21" s="1"/>
      <c r="AE21" s="18"/>
      <c r="AF21" s="1">
        <v>88</v>
      </c>
      <c r="AG21" s="1">
        <v>86</v>
      </c>
      <c r="AH21" s="1">
        <v>81</v>
      </c>
      <c r="AI21" s="1">
        <v>84</v>
      </c>
      <c r="AJ21" s="1">
        <v>87</v>
      </c>
      <c r="AK21" s="1">
        <v>85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14845</v>
      </c>
      <c r="FK21" s="78">
        <v>14855</v>
      </c>
    </row>
    <row r="22" spans="1:167" x14ac:dyDescent="0.25">
      <c r="A22" s="19">
        <v>12</v>
      </c>
      <c r="B22" s="19">
        <v>55498</v>
      </c>
      <c r="C22" s="19" t="s">
        <v>127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3</v>
      </c>
      <c r="J2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3</v>
      </c>
      <c r="P22" s="28" t="str">
        <f t="shared" si="8"/>
        <v>Memiliki ketrampilan mempraktekkan teknik gerak dasar permainan Bola besar, Bola Kecil, Kebugaran Jasmani dan Gerak Berirama namun Aktifitas  Fisik dan Atletik perlu ditingkatkan</v>
      </c>
      <c r="Q22" s="40"/>
      <c r="R22" s="40"/>
      <c r="S22" s="18"/>
      <c r="T22" s="1">
        <v>87</v>
      </c>
      <c r="U22" s="1">
        <v>90</v>
      </c>
      <c r="V22" s="1">
        <v>86</v>
      </c>
      <c r="W22" s="1">
        <v>89</v>
      </c>
      <c r="X22" s="1">
        <v>88</v>
      </c>
      <c r="Y22" s="1">
        <v>89</v>
      </c>
      <c r="Z22" s="1">
        <v>89</v>
      </c>
      <c r="AA22" s="1">
        <v>87</v>
      </c>
      <c r="AB22" s="1"/>
      <c r="AC22" s="1"/>
      <c r="AD22" s="1"/>
      <c r="AE22" s="18"/>
      <c r="AF22" s="1">
        <v>83</v>
      </c>
      <c r="AG22" s="1">
        <v>82</v>
      </c>
      <c r="AH22" s="1">
        <v>84</v>
      </c>
      <c r="AI22" s="1">
        <v>86</v>
      </c>
      <c r="AJ22" s="1">
        <v>94</v>
      </c>
      <c r="AK22" s="1">
        <v>85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55513</v>
      </c>
      <c r="C23" s="19" t="s">
        <v>128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3" s="36">
        <f t="shared" si="4"/>
        <v>85.714285714285708</v>
      </c>
      <c r="L23" s="28" t="str">
        <f t="shared" si="5"/>
        <v>A</v>
      </c>
      <c r="M23" s="28">
        <f t="shared" si="6"/>
        <v>85.714285714285708</v>
      </c>
      <c r="N23" s="28" t="str">
        <f t="shared" si="7"/>
        <v>A</v>
      </c>
      <c r="O23" s="38">
        <v>3</v>
      </c>
      <c r="P23" s="28" t="str">
        <f t="shared" si="8"/>
        <v>Memiliki ketrampilan mempraktekkan teknik gerak dasar permainan Bola besar, Bola Kecil, Kebugaran Jasmani dan Gerak Berirama namun Aktifitas  Fisik dan Atletik perlu ditingkatkan</v>
      </c>
      <c r="Q23" s="40"/>
      <c r="R23" s="40"/>
      <c r="S23" s="18"/>
      <c r="T23" s="1">
        <v>86</v>
      </c>
      <c r="U23" s="1">
        <v>85</v>
      </c>
      <c r="V23" s="1">
        <v>86</v>
      </c>
      <c r="W23" s="1">
        <v>85</v>
      </c>
      <c r="X23" s="1">
        <v>85</v>
      </c>
      <c r="Y23" s="1">
        <v>87</v>
      </c>
      <c r="Z23" s="1">
        <v>82</v>
      </c>
      <c r="AA23" s="1">
        <v>81</v>
      </c>
      <c r="AB23" s="1"/>
      <c r="AC23" s="1"/>
      <c r="AD23" s="1"/>
      <c r="AE23" s="18"/>
      <c r="AF23" s="1">
        <v>87</v>
      </c>
      <c r="AG23" s="1">
        <v>85</v>
      </c>
      <c r="AH23" s="1">
        <v>84</v>
      </c>
      <c r="AI23" s="1">
        <v>87</v>
      </c>
      <c r="AJ23" s="1">
        <v>86</v>
      </c>
      <c r="AK23" s="1">
        <v>83</v>
      </c>
      <c r="AL23" s="1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14846</v>
      </c>
      <c r="FK23" s="78">
        <v>14856</v>
      </c>
    </row>
    <row r="24" spans="1:167" x14ac:dyDescent="0.25">
      <c r="A24" s="19">
        <v>14</v>
      </c>
      <c r="B24" s="19">
        <v>55528</v>
      </c>
      <c r="C24" s="19" t="s">
        <v>129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3</v>
      </c>
      <c r="J2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4" s="36">
        <f t="shared" si="4"/>
        <v>84.857142857142861</v>
      </c>
      <c r="L24" s="28" t="str">
        <f t="shared" si="5"/>
        <v>A</v>
      </c>
      <c r="M24" s="28">
        <f t="shared" si="6"/>
        <v>84.857142857142861</v>
      </c>
      <c r="N24" s="28" t="str">
        <f t="shared" si="7"/>
        <v>A</v>
      </c>
      <c r="O24" s="38">
        <v>3</v>
      </c>
      <c r="P24" s="28" t="str">
        <f t="shared" si="8"/>
        <v>Memiliki ketrampilan mempraktekkan teknik gerak dasar permainan Bola besar, Bola Kecil, Kebugaran Jasmani dan Gerak Berirama namun Aktifitas  Fisik dan Atletik perlu ditingkatkan</v>
      </c>
      <c r="Q24" s="40"/>
      <c r="R24" s="40"/>
      <c r="S24" s="18"/>
      <c r="T24" s="1">
        <v>86</v>
      </c>
      <c r="U24" s="1">
        <v>82</v>
      </c>
      <c r="V24" s="1">
        <v>82</v>
      </c>
      <c r="W24" s="1">
        <v>85</v>
      </c>
      <c r="X24" s="1">
        <v>85</v>
      </c>
      <c r="Y24" s="1">
        <v>87</v>
      </c>
      <c r="Z24" s="1">
        <v>88</v>
      </c>
      <c r="AA24" s="1">
        <v>82</v>
      </c>
      <c r="AB24" s="1"/>
      <c r="AC24" s="1"/>
      <c r="AD24" s="1"/>
      <c r="AE24" s="18"/>
      <c r="AF24" s="1">
        <v>80</v>
      </c>
      <c r="AG24" s="1">
        <v>85</v>
      </c>
      <c r="AH24" s="1">
        <v>87</v>
      </c>
      <c r="AI24" s="1">
        <v>82</v>
      </c>
      <c r="AJ24" s="1">
        <v>87</v>
      </c>
      <c r="AK24" s="1">
        <v>85</v>
      </c>
      <c r="AL24" s="1">
        <v>88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55543</v>
      </c>
      <c r="C25" s="19" t="s">
        <v>130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3</v>
      </c>
      <c r="J2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5" s="36">
        <f t="shared" si="4"/>
        <v>84.857142857142861</v>
      </c>
      <c r="L25" s="28" t="str">
        <f t="shared" si="5"/>
        <v>A</v>
      </c>
      <c r="M25" s="28">
        <f t="shared" si="6"/>
        <v>84.857142857142861</v>
      </c>
      <c r="N25" s="28" t="str">
        <f t="shared" si="7"/>
        <v>A</v>
      </c>
      <c r="O25" s="38">
        <v>3</v>
      </c>
      <c r="P25" s="28" t="str">
        <f t="shared" si="8"/>
        <v>Memiliki ketrampilan mempraktekkan teknik gerak dasar permainan Bola besar, Bola Kecil, Kebugaran Jasmani dan Gerak Berirama namun Aktifitas  Fisik dan Atletik perlu ditingkatkan</v>
      </c>
      <c r="Q25" s="40"/>
      <c r="R25" s="40"/>
      <c r="S25" s="18"/>
      <c r="T25" s="1">
        <v>87</v>
      </c>
      <c r="U25" s="1">
        <v>82</v>
      </c>
      <c r="V25" s="1">
        <v>88</v>
      </c>
      <c r="W25" s="1">
        <v>81</v>
      </c>
      <c r="X25" s="1">
        <v>81</v>
      </c>
      <c r="Y25" s="1">
        <v>87</v>
      </c>
      <c r="Z25" s="1">
        <v>87</v>
      </c>
      <c r="AA25" s="1">
        <v>88</v>
      </c>
      <c r="AB25" s="1"/>
      <c r="AC25" s="1"/>
      <c r="AD25" s="1"/>
      <c r="AE25" s="18"/>
      <c r="AF25" s="1">
        <v>87</v>
      </c>
      <c r="AG25" s="1">
        <v>81</v>
      </c>
      <c r="AH25" s="1">
        <v>84</v>
      </c>
      <c r="AI25" s="1">
        <v>88</v>
      </c>
      <c r="AJ25" s="1">
        <v>81</v>
      </c>
      <c r="AK25" s="1">
        <v>85</v>
      </c>
      <c r="AL25" s="1">
        <v>88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14847</v>
      </c>
      <c r="FK25" s="78">
        <v>14857</v>
      </c>
    </row>
    <row r="26" spans="1:167" x14ac:dyDescent="0.25">
      <c r="A26" s="19">
        <v>16</v>
      </c>
      <c r="B26" s="19">
        <v>55558</v>
      </c>
      <c r="C26" s="19" t="s">
        <v>131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3</v>
      </c>
      <c r="J2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6" s="36">
        <f t="shared" si="4"/>
        <v>86.428571428571431</v>
      </c>
      <c r="L26" s="28" t="str">
        <f t="shared" si="5"/>
        <v>A</v>
      </c>
      <c r="M26" s="28">
        <f t="shared" si="6"/>
        <v>86.428571428571431</v>
      </c>
      <c r="N26" s="28" t="str">
        <f t="shared" si="7"/>
        <v>A</v>
      </c>
      <c r="O26" s="38">
        <v>3</v>
      </c>
      <c r="P26" s="28" t="str">
        <f t="shared" si="8"/>
        <v>Memiliki ketrampilan mempraktekkan teknik gerak dasar permainan Bola besar, Bola Kecil, Kebugaran Jasmani dan Gerak Berirama namun Aktifitas  Fisik dan Atletik perlu ditingkatkan</v>
      </c>
      <c r="Q26" s="40"/>
      <c r="R26" s="40"/>
      <c r="S26" s="18"/>
      <c r="T26" s="1">
        <v>84</v>
      </c>
      <c r="U26" s="1">
        <v>86</v>
      </c>
      <c r="V26" s="1">
        <v>86</v>
      </c>
      <c r="W26" s="1">
        <v>85</v>
      </c>
      <c r="X26" s="1">
        <v>86</v>
      </c>
      <c r="Y26" s="1">
        <v>87</v>
      </c>
      <c r="Z26" s="1">
        <v>84</v>
      </c>
      <c r="AA26" s="1">
        <v>86</v>
      </c>
      <c r="AB26" s="1"/>
      <c r="AC26" s="1"/>
      <c r="AD26" s="1"/>
      <c r="AE26" s="18"/>
      <c r="AF26" s="1">
        <v>88</v>
      </c>
      <c r="AG26" s="1">
        <v>86</v>
      </c>
      <c r="AH26" s="1">
        <v>87</v>
      </c>
      <c r="AI26" s="1">
        <v>86</v>
      </c>
      <c r="AJ26" s="1">
        <v>87</v>
      </c>
      <c r="AK26" s="1">
        <v>83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55573</v>
      </c>
      <c r="C27" s="19" t="s">
        <v>132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2</v>
      </c>
      <c r="J27" s="28" t="str">
        <f t="shared" si="3"/>
        <v>Memiliki kemampuan dalam memahami, menganalisis teknik gerak dasar permainan Bola Besar, Bola kecil, Kebugaran Jasmani, Gerak Berirama dan Aktifitas Fisik namun Atletik perlu ditingkatkan</v>
      </c>
      <c r="K27" s="36">
        <f t="shared" si="4"/>
        <v>86.571428571428569</v>
      </c>
      <c r="L27" s="28" t="str">
        <f t="shared" si="5"/>
        <v>A</v>
      </c>
      <c r="M27" s="28">
        <f t="shared" si="6"/>
        <v>86.571428571428569</v>
      </c>
      <c r="N27" s="28" t="str">
        <f t="shared" si="7"/>
        <v>A</v>
      </c>
      <c r="O27" s="38">
        <v>3</v>
      </c>
      <c r="P27" s="28" t="str">
        <f t="shared" si="8"/>
        <v>Memiliki ketrampilan mempraktekkan teknik gerak dasar permainan Bola besar, Bola Kecil, Kebugaran Jasmani dan Gerak Berirama namun Aktifitas  Fisik dan Atletik perlu ditingkatkan</v>
      </c>
      <c r="Q27" s="40"/>
      <c r="R27" s="40"/>
      <c r="S27" s="18"/>
      <c r="T27" s="1">
        <v>88</v>
      </c>
      <c r="U27" s="1">
        <v>87</v>
      </c>
      <c r="V27" s="1">
        <v>86</v>
      </c>
      <c r="W27" s="1">
        <v>85</v>
      </c>
      <c r="X27" s="1">
        <v>89</v>
      </c>
      <c r="Y27" s="1">
        <v>89</v>
      </c>
      <c r="Z27" s="1">
        <v>86</v>
      </c>
      <c r="AA27" s="1">
        <v>90</v>
      </c>
      <c r="AB27" s="1"/>
      <c r="AC27" s="1"/>
      <c r="AD27" s="1"/>
      <c r="AE27" s="18"/>
      <c r="AF27" s="1">
        <v>86</v>
      </c>
      <c r="AG27" s="1">
        <v>84</v>
      </c>
      <c r="AH27" s="1">
        <v>81</v>
      </c>
      <c r="AI27" s="1">
        <v>86</v>
      </c>
      <c r="AJ27" s="1">
        <v>94</v>
      </c>
      <c r="AK27" s="1">
        <v>87</v>
      </c>
      <c r="AL27" s="1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14848</v>
      </c>
      <c r="FK27" s="78">
        <v>14858</v>
      </c>
    </row>
    <row r="28" spans="1:167" x14ac:dyDescent="0.25">
      <c r="A28" s="19">
        <v>18</v>
      </c>
      <c r="B28" s="19">
        <v>55588</v>
      </c>
      <c r="C28" s="19" t="s">
        <v>133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3</v>
      </c>
      <c r="J2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8" s="36">
        <f t="shared" si="4"/>
        <v>82.714285714285708</v>
      </c>
      <c r="L28" s="28" t="str">
        <f t="shared" si="5"/>
        <v>B</v>
      </c>
      <c r="M28" s="28">
        <f t="shared" si="6"/>
        <v>82.714285714285708</v>
      </c>
      <c r="N28" s="28" t="str">
        <f t="shared" si="7"/>
        <v>B</v>
      </c>
      <c r="O28" s="38">
        <v>3</v>
      </c>
      <c r="P28" s="28" t="str">
        <f t="shared" si="8"/>
        <v>Memiliki ketrampilan mempraktekkan teknik gerak dasar permainan Bola besar, Bola Kecil, Kebugaran Jasmani dan Gerak Berirama namun Aktifitas  Fisik dan Atletik perlu ditingkatkan</v>
      </c>
      <c r="Q28" s="40"/>
      <c r="R28" s="40"/>
      <c r="S28" s="18"/>
      <c r="T28" s="1">
        <v>79</v>
      </c>
      <c r="U28" s="1">
        <v>80</v>
      </c>
      <c r="V28" s="1">
        <v>88</v>
      </c>
      <c r="W28" s="1">
        <v>81</v>
      </c>
      <c r="X28" s="1">
        <v>84</v>
      </c>
      <c r="Y28" s="1">
        <v>87</v>
      </c>
      <c r="Z28" s="1">
        <v>87</v>
      </c>
      <c r="AA28" s="1">
        <v>88</v>
      </c>
      <c r="AB28" s="1"/>
      <c r="AC28" s="1"/>
      <c r="AD28" s="1"/>
      <c r="AE28" s="18"/>
      <c r="AF28" s="1">
        <v>87</v>
      </c>
      <c r="AG28" s="1">
        <v>84</v>
      </c>
      <c r="AH28" s="1">
        <v>87</v>
      </c>
      <c r="AI28" s="1">
        <v>76</v>
      </c>
      <c r="AJ28" s="1">
        <v>87</v>
      </c>
      <c r="AK28" s="1">
        <v>70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55603</v>
      </c>
      <c r="C29" s="19" t="s">
        <v>134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9" s="36">
        <f t="shared" si="4"/>
        <v>87.714285714285708</v>
      </c>
      <c r="L29" s="28" t="str">
        <f t="shared" si="5"/>
        <v>A</v>
      </c>
      <c r="M29" s="28">
        <f t="shared" si="6"/>
        <v>87.714285714285708</v>
      </c>
      <c r="N29" s="28" t="str">
        <f t="shared" si="7"/>
        <v>A</v>
      </c>
      <c r="O29" s="38">
        <v>2</v>
      </c>
      <c r="P29" s="28" t="str">
        <f t="shared" si="8"/>
        <v>Memiliki ketrampilan mempraktekkan teknik gerak dasar permainan Bola besar, Bola Kecil, Kebugaran Jasmani, Gerak Berirama dan Aktifitas  Fisik, namun Atletik perlu ditingkatkan</v>
      </c>
      <c r="Q29" s="40"/>
      <c r="R29" s="40"/>
      <c r="S29" s="18"/>
      <c r="T29" s="1">
        <v>76</v>
      </c>
      <c r="U29" s="1">
        <v>82</v>
      </c>
      <c r="V29" s="1">
        <v>88</v>
      </c>
      <c r="W29" s="1">
        <v>85</v>
      </c>
      <c r="X29" s="1">
        <v>89</v>
      </c>
      <c r="Y29" s="1">
        <v>86</v>
      </c>
      <c r="Z29" s="1">
        <v>84</v>
      </c>
      <c r="AA29" s="1">
        <v>88</v>
      </c>
      <c r="AB29" s="1"/>
      <c r="AC29" s="1"/>
      <c r="AD29" s="1"/>
      <c r="AE29" s="18"/>
      <c r="AF29" s="1">
        <v>86</v>
      </c>
      <c r="AG29" s="1">
        <v>89</v>
      </c>
      <c r="AH29" s="1">
        <v>86</v>
      </c>
      <c r="AI29" s="1">
        <v>88</v>
      </c>
      <c r="AJ29" s="1">
        <v>94</v>
      </c>
      <c r="AK29" s="1">
        <v>83</v>
      </c>
      <c r="AL29" s="1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14849</v>
      </c>
      <c r="FK29" s="78">
        <v>14859</v>
      </c>
    </row>
    <row r="30" spans="1:167" x14ac:dyDescent="0.25">
      <c r="A30" s="19">
        <v>20</v>
      </c>
      <c r="B30" s="19">
        <v>55618</v>
      </c>
      <c r="C30" s="19" t="s">
        <v>135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2</v>
      </c>
      <c r="J30" s="28" t="str">
        <f t="shared" si="3"/>
        <v>Memiliki kemampuan dalam memahami, menganalisis teknik gerak dasar permainan Bola Besar, Bola kecil, Kebugaran Jasmani, Gerak Berirama dan Aktifitas Fisik namun Atletik perlu ditingkatkan</v>
      </c>
      <c r="K30" s="36">
        <f t="shared" si="4"/>
        <v>84.571428571428569</v>
      </c>
      <c r="L30" s="28" t="str">
        <f t="shared" si="5"/>
        <v>A</v>
      </c>
      <c r="M30" s="28">
        <f t="shared" si="6"/>
        <v>84.571428571428569</v>
      </c>
      <c r="N30" s="28" t="str">
        <f t="shared" si="7"/>
        <v>A</v>
      </c>
      <c r="O30" s="38">
        <v>3</v>
      </c>
      <c r="P30" s="28" t="str">
        <f t="shared" si="8"/>
        <v>Memiliki ketrampilan mempraktekkan teknik gerak dasar permainan Bola besar, Bola Kecil, Kebugaran Jasmani dan Gerak Berirama namun Aktifitas  Fisik dan Atletik perlu ditingkatkan</v>
      </c>
      <c r="Q30" s="40"/>
      <c r="R30" s="40"/>
      <c r="S30" s="18"/>
      <c r="T30" s="1">
        <v>91</v>
      </c>
      <c r="U30" s="1">
        <v>88</v>
      </c>
      <c r="V30" s="1">
        <v>84</v>
      </c>
      <c r="W30" s="1">
        <v>85</v>
      </c>
      <c r="X30" s="1">
        <v>92</v>
      </c>
      <c r="Y30" s="1">
        <v>89</v>
      </c>
      <c r="Z30" s="1">
        <v>87</v>
      </c>
      <c r="AA30" s="1">
        <v>88</v>
      </c>
      <c r="AB30" s="1"/>
      <c r="AC30" s="1"/>
      <c r="AD30" s="1"/>
      <c r="AE30" s="18"/>
      <c r="AF30" s="1">
        <v>80</v>
      </c>
      <c r="AG30" s="1">
        <v>82</v>
      </c>
      <c r="AH30" s="1">
        <v>81</v>
      </c>
      <c r="AI30" s="1">
        <v>84</v>
      </c>
      <c r="AJ30" s="1">
        <v>94</v>
      </c>
      <c r="AK30" s="1">
        <v>83</v>
      </c>
      <c r="AL30" s="1">
        <v>88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55633</v>
      </c>
      <c r="C31" s="19" t="s">
        <v>136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3</v>
      </c>
      <c r="J3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1" s="36">
        <f t="shared" si="4"/>
        <v>84.857142857142861</v>
      </c>
      <c r="L31" s="28" t="str">
        <f t="shared" si="5"/>
        <v>A</v>
      </c>
      <c r="M31" s="28">
        <f t="shared" si="6"/>
        <v>84.857142857142861</v>
      </c>
      <c r="N31" s="28" t="str">
        <f t="shared" si="7"/>
        <v>A</v>
      </c>
      <c r="O31" s="38">
        <v>3</v>
      </c>
      <c r="P31" s="28" t="str">
        <f t="shared" si="8"/>
        <v>Memiliki ketrampilan mempraktekkan teknik gerak dasar permainan Bola besar, Bola Kecil, Kebugaran Jasmani dan Gerak Berirama namun Aktifitas  Fisik dan Atletik perlu ditingkatkan</v>
      </c>
      <c r="Q31" s="40"/>
      <c r="R31" s="40"/>
      <c r="S31" s="18"/>
      <c r="T31" s="1">
        <v>88</v>
      </c>
      <c r="U31" s="1">
        <v>86</v>
      </c>
      <c r="V31" s="1">
        <v>84</v>
      </c>
      <c r="W31" s="1">
        <v>81</v>
      </c>
      <c r="X31" s="1">
        <v>89</v>
      </c>
      <c r="Y31" s="1">
        <v>90</v>
      </c>
      <c r="Z31" s="1">
        <v>87</v>
      </c>
      <c r="AA31" s="1">
        <v>88</v>
      </c>
      <c r="AB31" s="1"/>
      <c r="AC31" s="1"/>
      <c r="AD31" s="1"/>
      <c r="AE31" s="18"/>
      <c r="AF31" s="1">
        <v>80</v>
      </c>
      <c r="AG31" s="1">
        <v>89</v>
      </c>
      <c r="AH31" s="1">
        <v>87</v>
      </c>
      <c r="AI31" s="1">
        <v>84</v>
      </c>
      <c r="AJ31" s="1">
        <v>81</v>
      </c>
      <c r="AK31" s="1">
        <v>85</v>
      </c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14850</v>
      </c>
      <c r="FK31" s="78">
        <v>14860</v>
      </c>
    </row>
    <row r="32" spans="1:167" x14ac:dyDescent="0.25">
      <c r="A32" s="19">
        <v>22</v>
      </c>
      <c r="B32" s="19">
        <v>55648</v>
      </c>
      <c r="C32" s="19" t="s">
        <v>137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3</v>
      </c>
      <c r="J3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2" s="36">
        <f t="shared" si="4"/>
        <v>86.285714285714292</v>
      </c>
      <c r="L32" s="28" t="str">
        <f t="shared" si="5"/>
        <v>A</v>
      </c>
      <c r="M32" s="28">
        <f t="shared" si="6"/>
        <v>86.285714285714292</v>
      </c>
      <c r="N32" s="28" t="str">
        <f t="shared" si="7"/>
        <v>A</v>
      </c>
      <c r="O32" s="38">
        <v>3</v>
      </c>
      <c r="P32" s="28" t="str">
        <f t="shared" si="8"/>
        <v>Memiliki ketrampilan mempraktekkan teknik gerak dasar permainan Bola besar, Bola Kecil, Kebugaran Jasmani dan Gerak Berirama namun Aktifitas  Fisik dan Atletik perlu ditingkatkan</v>
      </c>
      <c r="Q32" s="40"/>
      <c r="R32" s="40"/>
      <c r="S32" s="18"/>
      <c r="T32" s="1">
        <v>89</v>
      </c>
      <c r="U32" s="1">
        <v>87</v>
      </c>
      <c r="V32" s="1">
        <v>88</v>
      </c>
      <c r="W32" s="1">
        <v>85</v>
      </c>
      <c r="X32" s="1">
        <v>83</v>
      </c>
      <c r="Y32" s="1">
        <v>83</v>
      </c>
      <c r="Z32" s="1">
        <v>76</v>
      </c>
      <c r="AA32" s="1">
        <v>88</v>
      </c>
      <c r="AB32" s="1"/>
      <c r="AC32" s="1"/>
      <c r="AD32" s="1"/>
      <c r="AE32" s="18"/>
      <c r="AF32" s="1">
        <v>89</v>
      </c>
      <c r="AG32" s="1">
        <v>83</v>
      </c>
      <c r="AH32" s="1">
        <v>84</v>
      </c>
      <c r="AI32" s="1">
        <v>88</v>
      </c>
      <c r="AJ32" s="1">
        <v>87</v>
      </c>
      <c r="AK32" s="1">
        <v>85</v>
      </c>
      <c r="AL32" s="1">
        <v>88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55663</v>
      </c>
      <c r="C33" s="19" t="s">
        <v>138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3</v>
      </c>
      <c r="J3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3" s="36">
        <f t="shared" si="4"/>
        <v>84.857142857142861</v>
      </c>
      <c r="L33" s="28" t="str">
        <f t="shared" si="5"/>
        <v>A</v>
      </c>
      <c r="M33" s="28">
        <f t="shared" si="6"/>
        <v>84.857142857142861</v>
      </c>
      <c r="N33" s="28" t="str">
        <f t="shared" si="7"/>
        <v>A</v>
      </c>
      <c r="O33" s="38">
        <v>3</v>
      </c>
      <c r="P33" s="28" t="str">
        <f t="shared" si="8"/>
        <v>Memiliki ketrampilan mempraktekkan teknik gerak dasar permainan Bola besar, Bola Kecil, Kebugaran Jasmani dan Gerak Berirama namun Aktifitas  Fisik dan Atletik perlu ditingkatkan</v>
      </c>
      <c r="Q33" s="40"/>
      <c r="R33" s="40"/>
      <c r="S33" s="18"/>
      <c r="T33" s="1">
        <v>86</v>
      </c>
      <c r="U33" s="1">
        <v>86</v>
      </c>
      <c r="V33" s="1">
        <v>84</v>
      </c>
      <c r="W33" s="1">
        <v>85</v>
      </c>
      <c r="X33" s="1">
        <v>87</v>
      </c>
      <c r="Y33" s="1">
        <v>86</v>
      </c>
      <c r="Z33" s="1">
        <v>84</v>
      </c>
      <c r="AA33" s="1">
        <v>84</v>
      </c>
      <c r="AB33" s="1"/>
      <c r="AC33" s="1"/>
      <c r="AD33" s="1"/>
      <c r="AE33" s="18"/>
      <c r="AF33" s="1">
        <v>83</v>
      </c>
      <c r="AG33" s="1">
        <v>84</v>
      </c>
      <c r="AH33" s="1">
        <v>85</v>
      </c>
      <c r="AI33" s="1">
        <v>84</v>
      </c>
      <c r="AJ33" s="1">
        <v>87</v>
      </c>
      <c r="AK33" s="1">
        <v>83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55678</v>
      </c>
      <c r="C34" s="19" t="s">
        <v>139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3</v>
      </c>
      <c r="J3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4" s="36">
        <f t="shared" si="4"/>
        <v>85.142857142857139</v>
      </c>
      <c r="L34" s="28" t="str">
        <f t="shared" si="5"/>
        <v>A</v>
      </c>
      <c r="M34" s="28">
        <f t="shared" si="6"/>
        <v>85.142857142857139</v>
      </c>
      <c r="N34" s="28" t="str">
        <f t="shared" si="7"/>
        <v>A</v>
      </c>
      <c r="O34" s="38">
        <v>3</v>
      </c>
      <c r="P34" s="28" t="str">
        <f t="shared" si="8"/>
        <v>Memiliki ketrampilan mempraktekkan teknik gerak dasar permainan Bola besar, Bola Kecil, Kebugaran Jasmani dan Gerak Berirama namun Aktifitas  Fisik dan Atletik perlu ditingkatkan</v>
      </c>
      <c r="Q34" s="40"/>
      <c r="R34" s="40"/>
      <c r="S34" s="18"/>
      <c r="T34" s="1">
        <v>87</v>
      </c>
      <c r="U34" s="1">
        <v>83</v>
      </c>
      <c r="V34" s="1">
        <v>84</v>
      </c>
      <c r="W34" s="1">
        <v>86</v>
      </c>
      <c r="X34" s="1">
        <v>82</v>
      </c>
      <c r="Y34" s="1">
        <v>87</v>
      </c>
      <c r="Z34" s="1">
        <v>86</v>
      </c>
      <c r="AA34" s="1">
        <v>84</v>
      </c>
      <c r="AB34" s="1"/>
      <c r="AC34" s="1"/>
      <c r="AD34" s="1"/>
      <c r="AE34" s="18"/>
      <c r="AF34" s="1">
        <v>83</v>
      </c>
      <c r="AG34" s="1">
        <v>82</v>
      </c>
      <c r="AH34" s="1">
        <v>87</v>
      </c>
      <c r="AI34" s="1">
        <v>84</v>
      </c>
      <c r="AJ34" s="1">
        <v>87</v>
      </c>
      <c r="AK34" s="1">
        <v>85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55693</v>
      </c>
      <c r="C35" s="19" t="s">
        <v>140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3</v>
      </c>
      <c r="J3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5" s="36">
        <f t="shared" si="4"/>
        <v>84.857142857142861</v>
      </c>
      <c r="L35" s="28" t="str">
        <f t="shared" si="5"/>
        <v>A</v>
      </c>
      <c r="M35" s="28">
        <f t="shared" si="6"/>
        <v>84.857142857142861</v>
      </c>
      <c r="N35" s="28" t="str">
        <f t="shared" si="7"/>
        <v>A</v>
      </c>
      <c r="O35" s="38">
        <v>3</v>
      </c>
      <c r="P35" s="28" t="str">
        <f t="shared" si="8"/>
        <v>Memiliki ketrampilan mempraktekkan teknik gerak dasar permainan Bola besar, Bola Kecil, Kebugaran Jasmani dan Gerak Berirama namun Aktifitas  Fisik dan Atletik perlu ditingkatkan</v>
      </c>
      <c r="Q35" s="40"/>
      <c r="R35" s="40"/>
      <c r="S35" s="18"/>
      <c r="T35" s="1">
        <v>82</v>
      </c>
      <c r="U35" s="1">
        <v>84</v>
      </c>
      <c r="V35" s="1">
        <v>88</v>
      </c>
      <c r="W35" s="1">
        <v>85</v>
      </c>
      <c r="X35" s="1">
        <v>85</v>
      </c>
      <c r="Y35" s="1">
        <v>87</v>
      </c>
      <c r="Z35" s="1">
        <v>83</v>
      </c>
      <c r="AA35" s="1">
        <v>88</v>
      </c>
      <c r="AB35" s="1"/>
      <c r="AC35" s="1"/>
      <c r="AD35" s="1"/>
      <c r="AE35" s="18"/>
      <c r="AF35" s="1">
        <v>80</v>
      </c>
      <c r="AG35" s="1">
        <v>85</v>
      </c>
      <c r="AH35" s="1">
        <v>81</v>
      </c>
      <c r="AI35" s="1">
        <v>88</v>
      </c>
      <c r="AJ35" s="1">
        <v>87</v>
      </c>
      <c r="AK35" s="1">
        <v>85</v>
      </c>
      <c r="AL35" s="1">
        <v>88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55708</v>
      </c>
      <c r="C36" s="19" t="s">
        <v>141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3</v>
      </c>
      <c r="J3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6" s="36">
        <f t="shared" si="4"/>
        <v>85.714285714285708</v>
      </c>
      <c r="L36" s="28" t="str">
        <f t="shared" si="5"/>
        <v>A</v>
      </c>
      <c r="M36" s="28">
        <f t="shared" si="6"/>
        <v>85.714285714285708</v>
      </c>
      <c r="N36" s="28" t="str">
        <f t="shared" si="7"/>
        <v>A</v>
      </c>
      <c r="O36" s="38">
        <v>3</v>
      </c>
      <c r="P36" s="28" t="str">
        <f t="shared" si="8"/>
        <v>Memiliki ketrampilan mempraktekkan teknik gerak dasar permainan Bola besar, Bola Kecil, Kebugaran Jasmani dan Gerak Berirama namun Aktifitas  Fisik dan Atletik perlu ditingkatkan</v>
      </c>
      <c r="Q36" s="40"/>
      <c r="R36" s="40"/>
      <c r="S36" s="18"/>
      <c r="T36" s="1">
        <v>90</v>
      </c>
      <c r="U36" s="1">
        <v>88</v>
      </c>
      <c r="V36" s="1">
        <v>86</v>
      </c>
      <c r="W36" s="1">
        <v>85</v>
      </c>
      <c r="X36" s="1">
        <v>86</v>
      </c>
      <c r="Y36" s="1">
        <v>88</v>
      </c>
      <c r="Z36" s="1">
        <v>87</v>
      </c>
      <c r="AA36" s="1">
        <v>86</v>
      </c>
      <c r="AB36" s="1"/>
      <c r="AC36" s="1"/>
      <c r="AD36" s="1"/>
      <c r="AE36" s="18"/>
      <c r="AF36" s="1">
        <v>80</v>
      </c>
      <c r="AG36" s="1">
        <v>87</v>
      </c>
      <c r="AH36" s="1">
        <v>87</v>
      </c>
      <c r="AI36" s="1">
        <v>86</v>
      </c>
      <c r="AJ36" s="1">
        <v>87</v>
      </c>
      <c r="AK36" s="1">
        <v>85</v>
      </c>
      <c r="AL36" s="1">
        <v>88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55723</v>
      </c>
      <c r="C37" s="19" t="s">
        <v>142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3</v>
      </c>
      <c r="J3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7" s="36">
        <f t="shared" si="4"/>
        <v>86.142857142857139</v>
      </c>
      <c r="L37" s="28" t="str">
        <f t="shared" si="5"/>
        <v>A</v>
      </c>
      <c r="M37" s="28">
        <f t="shared" si="6"/>
        <v>86.142857142857139</v>
      </c>
      <c r="N37" s="28" t="str">
        <f t="shared" si="7"/>
        <v>A</v>
      </c>
      <c r="O37" s="38">
        <v>3</v>
      </c>
      <c r="P37" s="28" t="str">
        <f t="shared" si="8"/>
        <v>Memiliki ketrampilan mempraktekkan teknik gerak dasar permainan Bola besar, Bola Kecil, Kebugaran Jasmani dan Gerak Berirama namun Aktifitas  Fisik dan Atletik perlu ditingkatkan</v>
      </c>
      <c r="Q37" s="40"/>
      <c r="R37" s="40"/>
      <c r="S37" s="18"/>
      <c r="T37" s="1">
        <v>87</v>
      </c>
      <c r="U37" s="1">
        <v>81</v>
      </c>
      <c r="V37" s="1">
        <v>84</v>
      </c>
      <c r="W37" s="1">
        <v>80</v>
      </c>
      <c r="X37" s="1">
        <v>86</v>
      </c>
      <c r="Y37" s="1">
        <v>92</v>
      </c>
      <c r="Z37" s="1">
        <v>84</v>
      </c>
      <c r="AA37" s="1">
        <v>84</v>
      </c>
      <c r="AB37" s="1"/>
      <c r="AC37" s="1"/>
      <c r="AD37" s="1"/>
      <c r="AE37" s="18"/>
      <c r="AF37" s="1">
        <v>86</v>
      </c>
      <c r="AG37" s="1">
        <v>83</v>
      </c>
      <c r="AH37" s="1">
        <v>87</v>
      </c>
      <c r="AI37" s="1">
        <v>84</v>
      </c>
      <c r="AJ37" s="1">
        <v>87</v>
      </c>
      <c r="AK37" s="1">
        <v>88</v>
      </c>
      <c r="AL37" s="1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55738</v>
      </c>
      <c r="C38" s="19" t="s">
        <v>143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2</v>
      </c>
      <c r="J38" s="28" t="str">
        <f t="shared" si="3"/>
        <v>Memiliki kemampuan dalam memahami, menganalisis teknik gerak dasar permainan Bola Besar, Bola kecil, Kebugaran Jasmani, Gerak Berirama dan Aktifitas Fisik namun Atletik perlu ditingkatkan</v>
      </c>
      <c r="K38" s="36">
        <f t="shared" si="4"/>
        <v>85.142857142857139</v>
      </c>
      <c r="L38" s="28" t="str">
        <f t="shared" si="5"/>
        <v>A</v>
      </c>
      <c r="M38" s="28">
        <f t="shared" si="6"/>
        <v>85.142857142857139</v>
      </c>
      <c r="N38" s="28" t="str">
        <f t="shared" si="7"/>
        <v>A</v>
      </c>
      <c r="O38" s="38">
        <v>3</v>
      </c>
      <c r="P38" s="28" t="str">
        <f t="shared" si="8"/>
        <v>Memiliki ketrampilan mempraktekkan teknik gerak dasar permainan Bola besar, Bola Kecil, Kebugaran Jasmani dan Gerak Berirama namun Aktifitas  Fisik dan Atletik perlu ditingkatkan</v>
      </c>
      <c r="Q38" s="40"/>
      <c r="R38" s="40"/>
      <c r="S38" s="18"/>
      <c r="T38" s="1">
        <v>87</v>
      </c>
      <c r="U38" s="1">
        <v>89</v>
      </c>
      <c r="V38" s="1">
        <v>86</v>
      </c>
      <c r="W38" s="1">
        <v>85</v>
      </c>
      <c r="X38" s="1">
        <v>91</v>
      </c>
      <c r="Y38" s="1">
        <v>88</v>
      </c>
      <c r="Z38" s="1">
        <v>89</v>
      </c>
      <c r="AA38" s="1">
        <v>86</v>
      </c>
      <c r="AB38" s="1"/>
      <c r="AC38" s="1"/>
      <c r="AD38" s="1"/>
      <c r="AE38" s="18"/>
      <c r="AF38" s="1">
        <v>83</v>
      </c>
      <c r="AG38" s="1">
        <v>81</v>
      </c>
      <c r="AH38" s="1">
        <v>84</v>
      </c>
      <c r="AI38" s="1">
        <v>86</v>
      </c>
      <c r="AJ38" s="1">
        <v>87</v>
      </c>
      <c r="AK38" s="1">
        <v>87</v>
      </c>
      <c r="AL38" s="1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55888</v>
      </c>
      <c r="C39" s="19" t="s">
        <v>144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3</v>
      </c>
      <c r="J3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9" s="36">
        <f t="shared" si="4"/>
        <v>85.714285714285708</v>
      </c>
      <c r="L39" s="28" t="str">
        <f t="shared" si="5"/>
        <v>A</v>
      </c>
      <c r="M39" s="28">
        <f t="shared" si="6"/>
        <v>85.714285714285708</v>
      </c>
      <c r="N39" s="28" t="str">
        <f t="shared" si="7"/>
        <v>A</v>
      </c>
      <c r="O39" s="38">
        <v>3</v>
      </c>
      <c r="P39" s="28" t="str">
        <f t="shared" si="8"/>
        <v>Memiliki ketrampilan mempraktekkan teknik gerak dasar permainan Bola besar, Bola Kecil, Kebugaran Jasmani dan Gerak Berirama namun Aktifitas  Fisik dan Atletik perlu ditingkatkan</v>
      </c>
      <c r="Q39" s="40"/>
      <c r="R39" s="40"/>
      <c r="S39" s="18"/>
      <c r="T39" s="1">
        <v>86</v>
      </c>
      <c r="U39" s="1">
        <v>87</v>
      </c>
      <c r="V39" s="1">
        <v>86</v>
      </c>
      <c r="W39" s="1">
        <v>84</v>
      </c>
      <c r="X39" s="1">
        <v>82</v>
      </c>
      <c r="Y39" s="1">
        <v>90</v>
      </c>
      <c r="Z39" s="1">
        <v>90</v>
      </c>
      <c r="AA39" s="1">
        <v>81</v>
      </c>
      <c r="AB39" s="1"/>
      <c r="AC39" s="1"/>
      <c r="AD39" s="1"/>
      <c r="AE39" s="18"/>
      <c r="AF39" s="1">
        <v>86</v>
      </c>
      <c r="AG39" s="1">
        <v>82</v>
      </c>
      <c r="AH39" s="1">
        <v>82</v>
      </c>
      <c r="AI39" s="1">
        <v>87</v>
      </c>
      <c r="AJ39" s="1">
        <v>87</v>
      </c>
      <c r="AK39" s="1">
        <v>88</v>
      </c>
      <c r="AL39" s="1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55753</v>
      </c>
      <c r="C40" s="19" t="s">
        <v>145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2</v>
      </c>
      <c r="J40" s="28" t="str">
        <f t="shared" si="3"/>
        <v>Memiliki kemampuan dalam memahami, menganalisis teknik gerak dasar permainan Bola Besar, Bola kecil, Kebugaran Jasmani, Gerak Berirama dan Aktifitas Fisik namun Atletik perlu ditingkatkan</v>
      </c>
      <c r="K40" s="36">
        <f t="shared" si="4"/>
        <v>86.571428571428569</v>
      </c>
      <c r="L40" s="28" t="str">
        <f t="shared" si="5"/>
        <v>A</v>
      </c>
      <c r="M40" s="28">
        <f t="shared" si="6"/>
        <v>86.571428571428569</v>
      </c>
      <c r="N40" s="28" t="str">
        <f t="shared" si="7"/>
        <v>A</v>
      </c>
      <c r="O40" s="38">
        <v>3</v>
      </c>
      <c r="P40" s="28" t="str">
        <f t="shared" si="8"/>
        <v>Memiliki ketrampilan mempraktekkan teknik gerak dasar permainan Bola besar, Bola Kecil, Kebugaran Jasmani dan Gerak Berirama namun Aktifitas  Fisik dan Atletik perlu ditingkatkan</v>
      </c>
      <c r="Q40" s="40"/>
      <c r="R40" s="40"/>
      <c r="S40" s="18"/>
      <c r="T40" s="1">
        <v>91</v>
      </c>
      <c r="U40" s="1">
        <v>86</v>
      </c>
      <c r="V40" s="1">
        <v>87</v>
      </c>
      <c r="W40" s="1">
        <v>85</v>
      </c>
      <c r="X40" s="1">
        <v>93</v>
      </c>
      <c r="Y40" s="1">
        <v>88</v>
      </c>
      <c r="Z40" s="1">
        <v>86</v>
      </c>
      <c r="AA40" s="1">
        <v>84</v>
      </c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84</v>
      </c>
      <c r="AJ40" s="1">
        <v>88</v>
      </c>
      <c r="AK40" s="1">
        <v>85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55768</v>
      </c>
      <c r="C41" s="19" t="s">
        <v>146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3</v>
      </c>
      <c r="J4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1" s="36">
        <f t="shared" si="4"/>
        <v>86.142857142857139</v>
      </c>
      <c r="L41" s="28" t="str">
        <f t="shared" si="5"/>
        <v>A</v>
      </c>
      <c r="M41" s="28">
        <f t="shared" si="6"/>
        <v>86.142857142857139</v>
      </c>
      <c r="N41" s="28" t="str">
        <f t="shared" si="7"/>
        <v>A</v>
      </c>
      <c r="O41" s="38">
        <v>3</v>
      </c>
      <c r="P41" s="28" t="str">
        <f t="shared" si="8"/>
        <v>Memiliki ketrampilan mempraktekkan teknik gerak dasar permainan Bola besar, Bola Kecil, Kebugaran Jasmani dan Gerak Berirama namun Aktifitas  Fisik dan Atletik perlu ditingkatkan</v>
      </c>
      <c r="Q41" s="40"/>
      <c r="R41" s="40"/>
      <c r="S41" s="18"/>
      <c r="T41" s="1">
        <v>87</v>
      </c>
      <c r="U41" s="1">
        <v>89</v>
      </c>
      <c r="V41" s="1">
        <v>86</v>
      </c>
      <c r="W41" s="1">
        <v>85</v>
      </c>
      <c r="X41" s="1">
        <v>85</v>
      </c>
      <c r="Y41" s="1">
        <v>90</v>
      </c>
      <c r="Z41" s="1">
        <v>89</v>
      </c>
      <c r="AA41" s="1">
        <v>86</v>
      </c>
      <c r="AB41" s="1"/>
      <c r="AC41" s="1"/>
      <c r="AD41" s="1"/>
      <c r="AE41" s="18"/>
      <c r="AF41" s="1">
        <v>83</v>
      </c>
      <c r="AG41" s="1">
        <v>85</v>
      </c>
      <c r="AH41" s="1">
        <v>87</v>
      </c>
      <c r="AI41" s="1">
        <v>86</v>
      </c>
      <c r="AJ41" s="1">
        <v>87</v>
      </c>
      <c r="AK41" s="1">
        <v>87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55783</v>
      </c>
      <c r="C42" s="19" t="s">
        <v>147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3</v>
      </c>
      <c r="J4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2" s="36">
        <f t="shared" si="4"/>
        <v>86.285714285714292</v>
      </c>
      <c r="L42" s="28" t="str">
        <f t="shared" si="5"/>
        <v>A</v>
      </c>
      <c r="M42" s="28">
        <f t="shared" si="6"/>
        <v>86.285714285714292</v>
      </c>
      <c r="N42" s="28" t="str">
        <f t="shared" si="7"/>
        <v>A</v>
      </c>
      <c r="O42" s="38">
        <v>3</v>
      </c>
      <c r="P42" s="28" t="str">
        <f t="shared" si="8"/>
        <v>Memiliki ketrampilan mempraktekkan teknik gerak dasar permainan Bola besar, Bola Kecil, Kebugaran Jasmani dan Gerak Berirama namun Aktifitas  Fisik dan Atletik perlu ditingkatkan</v>
      </c>
      <c r="Q42" s="40"/>
      <c r="R42" s="40"/>
      <c r="S42" s="18"/>
      <c r="T42" s="1">
        <v>86</v>
      </c>
      <c r="U42" s="1">
        <v>88</v>
      </c>
      <c r="V42" s="1">
        <v>86</v>
      </c>
      <c r="W42" s="1">
        <v>85</v>
      </c>
      <c r="X42" s="1">
        <v>87</v>
      </c>
      <c r="Y42" s="1">
        <v>80</v>
      </c>
      <c r="Z42" s="1">
        <v>85</v>
      </c>
      <c r="AA42" s="1">
        <v>86</v>
      </c>
      <c r="AB42" s="1"/>
      <c r="AC42" s="1"/>
      <c r="AD42" s="1"/>
      <c r="AE42" s="18"/>
      <c r="AF42" s="1">
        <v>87</v>
      </c>
      <c r="AG42" s="1">
        <v>86</v>
      </c>
      <c r="AH42" s="1">
        <v>86</v>
      </c>
      <c r="AI42" s="1">
        <v>86</v>
      </c>
      <c r="AJ42" s="1">
        <v>86</v>
      </c>
      <c r="AK42" s="1">
        <v>85</v>
      </c>
      <c r="AL42" s="1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55798</v>
      </c>
      <c r="C43" s="19" t="s">
        <v>148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3</v>
      </c>
      <c r="J4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3" s="36">
        <f t="shared" si="4"/>
        <v>85.571428571428569</v>
      </c>
      <c r="L43" s="28" t="str">
        <f t="shared" si="5"/>
        <v>A</v>
      </c>
      <c r="M43" s="28">
        <f t="shared" si="6"/>
        <v>85.571428571428569</v>
      </c>
      <c r="N43" s="28" t="str">
        <f t="shared" si="7"/>
        <v>A</v>
      </c>
      <c r="O43" s="38">
        <v>3</v>
      </c>
      <c r="P43" s="28" t="str">
        <f t="shared" si="8"/>
        <v>Memiliki ketrampilan mempraktekkan teknik gerak dasar permainan Bola besar, Bola Kecil, Kebugaran Jasmani dan Gerak Berirama namun Aktifitas  Fisik dan Atletik perlu ditingkatkan</v>
      </c>
      <c r="Q43" s="40"/>
      <c r="R43" s="40"/>
      <c r="S43" s="18"/>
      <c r="T43" s="1">
        <v>89</v>
      </c>
      <c r="U43" s="1">
        <v>87</v>
      </c>
      <c r="V43" s="1">
        <v>82</v>
      </c>
      <c r="W43" s="1">
        <v>85</v>
      </c>
      <c r="X43" s="1">
        <v>86</v>
      </c>
      <c r="Y43" s="1">
        <v>86</v>
      </c>
      <c r="Z43" s="1">
        <v>87</v>
      </c>
      <c r="AA43" s="1">
        <v>82</v>
      </c>
      <c r="AB43" s="1"/>
      <c r="AC43" s="1"/>
      <c r="AD43" s="1"/>
      <c r="AE43" s="18"/>
      <c r="AF43" s="1">
        <v>83</v>
      </c>
      <c r="AG43" s="1">
        <v>87</v>
      </c>
      <c r="AH43" s="1">
        <v>86</v>
      </c>
      <c r="AI43" s="1">
        <v>82</v>
      </c>
      <c r="AJ43" s="1">
        <v>87</v>
      </c>
      <c r="AK43" s="1">
        <v>86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55813</v>
      </c>
      <c r="C44" s="19" t="s">
        <v>149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3</v>
      </c>
      <c r="P44" s="28" t="str">
        <f t="shared" si="8"/>
        <v>Memiliki ketrampilan mempraktekkan teknik gerak dasar permainan Bola besar, Bola Kecil, Kebugaran Jasmani dan Gerak Berirama namun Aktifitas  Fisik dan Atletik perlu ditingkatkan</v>
      </c>
      <c r="Q44" s="40"/>
      <c r="R44" s="40"/>
      <c r="S44" s="18"/>
      <c r="T44" s="1">
        <v>81</v>
      </c>
      <c r="U44" s="1">
        <v>88</v>
      </c>
      <c r="V44" s="1">
        <v>81</v>
      </c>
      <c r="W44" s="1">
        <v>90</v>
      </c>
      <c r="X44" s="1">
        <v>84</v>
      </c>
      <c r="Y44" s="1">
        <v>87</v>
      </c>
      <c r="Z44" s="1">
        <v>89</v>
      </c>
      <c r="AA44" s="1">
        <v>82</v>
      </c>
      <c r="AB44" s="1"/>
      <c r="AC44" s="1"/>
      <c r="AD44" s="1"/>
      <c r="AE44" s="18"/>
      <c r="AF44" s="1">
        <v>84</v>
      </c>
      <c r="AG44" s="1">
        <v>84</v>
      </c>
      <c r="AH44" s="1">
        <v>87</v>
      </c>
      <c r="AI44" s="1">
        <v>82</v>
      </c>
      <c r="AJ44" s="1">
        <v>85</v>
      </c>
      <c r="AK44" s="1">
        <v>85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55828</v>
      </c>
      <c r="C45" s="19" t="s">
        <v>150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3</v>
      </c>
      <c r="J4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5" s="36">
        <f t="shared" si="4"/>
        <v>85.857142857142861</v>
      </c>
      <c r="L45" s="28" t="str">
        <f t="shared" si="5"/>
        <v>A</v>
      </c>
      <c r="M45" s="28">
        <f t="shared" si="6"/>
        <v>85.857142857142861</v>
      </c>
      <c r="N45" s="28" t="str">
        <f t="shared" si="7"/>
        <v>A</v>
      </c>
      <c r="O45" s="38">
        <v>2</v>
      </c>
      <c r="P45" s="28" t="str">
        <f t="shared" si="8"/>
        <v>Memiliki ketrampilan mempraktekkan teknik gerak dasar permainan Bola besar, Bola Kecil, Kebugaran Jasmani, Gerak Berirama dan Aktifitas  Fisik, namun Atletik perlu ditingkatkan</v>
      </c>
      <c r="Q45" s="40"/>
      <c r="R45" s="40"/>
      <c r="S45" s="18"/>
      <c r="T45" s="1">
        <v>83</v>
      </c>
      <c r="U45" s="1">
        <v>86</v>
      </c>
      <c r="V45" s="1">
        <v>84</v>
      </c>
      <c r="W45" s="1">
        <v>88</v>
      </c>
      <c r="X45" s="1">
        <v>84</v>
      </c>
      <c r="Y45" s="1">
        <v>86</v>
      </c>
      <c r="Z45" s="1">
        <v>87</v>
      </c>
      <c r="AA45" s="1">
        <v>84</v>
      </c>
      <c r="AB45" s="1"/>
      <c r="AC45" s="1"/>
      <c r="AD45" s="1"/>
      <c r="AE45" s="18"/>
      <c r="AF45" s="1">
        <v>83</v>
      </c>
      <c r="AG45" s="1">
        <v>80</v>
      </c>
      <c r="AH45" s="1">
        <v>87</v>
      </c>
      <c r="AI45" s="1">
        <v>84</v>
      </c>
      <c r="AJ45" s="1">
        <v>94</v>
      </c>
      <c r="AK45" s="1">
        <v>85</v>
      </c>
      <c r="AL45" s="1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55843</v>
      </c>
      <c r="C46" s="19" t="s">
        <v>151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3</v>
      </c>
      <c r="J4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6" s="36">
        <f t="shared" si="4"/>
        <v>85.714285714285708</v>
      </c>
      <c r="L46" s="28" t="str">
        <f t="shared" si="5"/>
        <v>A</v>
      </c>
      <c r="M46" s="28">
        <f t="shared" si="6"/>
        <v>85.714285714285708</v>
      </c>
      <c r="N46" s="28" t="str">
        <f t="shared" si="7"/>
        <v>A</v>
      </c>
      <c r="O46" s="38">
        <v>3</v>
      </c>
      <c r="P46" s="28" t="str">
        <f t="shared" si="8"/>
        <v>Memiliki ketrampilan mempraktekkan teknik gerak dasar permainan Bola besar, Bola Kecil, Kebugaran Jasmani dan Gerak Berirama namun Aktifitas  Fisik dan Atletik perlu ditingkatkan</v>
      </c>
      <c r="Q46" s="40"/>
      <c r="R46" s="40"/>
      <c r="S46" s="18"/>
      <c r="T46" s="1">
        <v>85</v>
      </c>
      <c r="U46" s="1">
        <v>86</v>
      </c>
      <c r="V46" s="1">
        <v>82</v>
      </c>
      <c r="W46" s="1">
        <v>85</v>
      </c>
      <c r="X46" s="1">
        <v>84</v>
      </c>
      <c r="Y46" s="1">
        <v>87</v>
      </c>
      <c r="Z46" s="1">
        <v>85</v>
      </c>
      <c r="AA46" s="1">
        <v>82</v>
      </c>
      <c r="AB46" s="1"/>
      <c r="AC46" s="1"/>
      <c r="AD46" s="1"/>
      <c r="AE46" s="18"/>
      <c r="AF46" s="1">
        <v>89</v>
      </c>
      <c r="AG46" s="1">
        <v>84</v>
      </c>
      <c r="AH46" s="1">
        <v>87</v>
      </c>
      <c r="AI46" s="1">
        <v>82</v>
      </c>
      <c r="AJ46" s="1">
        <v>87</v>
      </c>
      <c r="AK46" s="1">
        <v>83</v>
      </c>
      <c r="AL46" s="1">
        <v>88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55858</v>
      </c>
      <c r="C47" s="19" t="s">
        <v>152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3</v>
      </c>
      <c r="J4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7" s="36">
        <f t="shared" si="4"/>
        <v>86.142857142857139</v>
      </c>
      <c r="L47" s="28" t="str">
        <f t="shared" si="5"/>
        <v>A</v>
      </c>
      <c r="M47" s="28">
        <f t="shared" si="6"/>
        <v>86.142857142857139</v>
      </c>
      <c r="N47" s="28" t="str">
        <f t="shared" si="7"/>
        <v>A</v>
      </c>
      <c r="O47" s="38">
        <v>3</v>
      </c>
      <c r="P47" s="28" t="str">
        <f t="shared" si="8"/>
        <v>Memiliki ketrampilan mempraktekkan teknik gerak dasar permainan Bola besar, Bola Kecil, Kebugaran Jasmani dan Gerak Berirama namun Aktifitas  Fisik dan Atletik perlu ditingkatkan</v>
      </c>
      <c r="Q47" s="40"/>
      <c r="R47" s="40"/>
      <c r="S47" s="18"/>
      <c r="T47" s="1">
        <v>84</v>
      </c>
      <c r="U47" s="1">
        <v>86</v>
      </c>
      <c r="V47" s="1">
        <v>84</v>
      </c>
      <c r="W47" s="1">
        <v>85</v>
      </c>
      <c r="X47" s="1">
        <v>84</v>
      </c>
      <c r="Y47" s="1">
        <v>86</v>
      </c>
      <c r="Z47" s="1">
        <v>86</v>
      </c>
      <c r="AA47" s="1">
        <v>84</v>
      </c>
      <c r="AB47" s="1"/>
      <c r="AC47" s="1"/>
      <c r="AD47" s="1"/>
      <c r="AE47" s="18"/>
      <c r="AF47" s="1">
        <v>87</v>
      </c>
      <c r="AG47" s="1">
        <v>84</v>
      </c>
      <c r="AH47" s="1">
        <v>86</v>
      </c>
      <c r="AI47" s="1">
        <v>86</v>
      </c>
      <c r="AJ47" s="1">
        <v>87</v>
      </c>
      <c r="AK47" s="1">
        <v>85</v>
      </c>
      <c r="AL47" s="1">
        <v>88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69153</v>
      </c>
      <c r="C48" s="19" t="s">
        <v>153</v>
      </c>
      <c r="D48" s="18"/>
      <c r="E48" s="36">
        <f t="shared" si="0"/>
        <v>86</v>
      </c>
      <c r="F48" s="28" t="str">
        <f t="shared" si="1"/>
        <v>A</v>
      </c>
      <c r="G48" s="28">
        <f>IF((COUNTA(T12:AC12)&gt;0),(ROUND((AVERAGE(T48:AD48)),0)),"")</f>
        <v>86</v>
      </c>
      <c r="H48" s="28" t="str">
        <f t="shared" si="2"/>
        <v>A</v>
      </c>
      <c r="I48" s="38">
        <v>3</v>
      </c>
      <c r="J4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8" s="36">
        <f t="shared" si="4"/>
        <v>86.142857142857139</v>
      </c>
      <c r="L48" s="28" t="str">
        <f t="shared" si="5"/>
        <v>A</v>
      </c>
      <c r="M48" s="28">
        <f t="shared" si="6"/>
        <v>86.142857142857139</v>
      </c>
      <c r="N48" s="28" t="str">
        <f t="shared" si="7"/>
        <v>A</v>
      </c>
      <c r="O48" s="38">
        <v>3</v>
      </c>
      <c r="P48" s="28" t="str">
        <f t="shared" si="8"/>
        <v>Memiliki ketrampilan mempraktekkan teknik gerak dasar permainan Bola besar, Bola Kecil, Kebugaran Jasmani dan Gerak Berirama namun Aktifitas  Fisik dan Atletik perlu ditingkatkan</v>
      </c>
      <c r="Q48" s="40"/>
      <c r="R48" s="40"/>
      <c r="S48" s="18"/>
      <c r="T48" s="1">
        <v>88</v>
      </c>
      <c r="U48" s="1">
        <v>86</v>
      </c>
      <c r="V48" s="1">
        <v>88</v>
      </c>
      <c r="W48" s="1">
        <v>87</v>
      </c>
      <c r="X48" s="1">
        <v>82</v>
      </c>
      <c r="Y48" s="1">
        <v>83</v>
      </c>
      <c r="Z48" s="1">
        <v>88</v>
      </c>
      <c r="AA48" s="1">
        <v>88</v>
      </c>
      <c r="AB48" s="1"/>
      <c r="AC48" s="1"/>
      <c r="AD48" s="1"/>
      <c r="AE48" s="18"/>
      <c r="AF48" s="1">
        <v>85</v>
      </c>
      <c r="AG48" s="1">
        <v>87</v>
      </c>
      <c r="AH48" s="1">
        <v>83</v>
      </c>
      <c r="AI48" s="1">
        <v>88</v>
      </c>
      <c r="AJ48" s="1">
        <v>87</v>
      </c>
      <c r="AK48" s="1">
        <v>85</v>
      </c>
      <c r="AL48" s="1">
        <v>88</v>
      </c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26" yWindow="21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55903</v>
      </c>
      <c r="C11" s="19" t="s">
        <v>155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dan Gerak Berirama namun Aktifitas Fisik dan Atletik perlu ditingkatkan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 dan Gerak Berirama namun Aktifitas  Fisik dan Atletik perlu ditingkatkan</v>
      </c>
      <c r="Q11" s="40"/>
      <c r="R11" s="40"/>
      <c r="S11" s="18"/>
      <c r="T11" s="1">
        <v>86</v>
      </c>
      <c r="U11" s="1">
        <v>88</v>
      </c>
      <c r="V11" s="1">
        <v>87</v>
      </c>
      <c r="W11" s="1">
        <v>91</v>
      </c>
      <c r="X11" s="1">
        <v>89</v>
      </c>
      <c r="Y11" s="1">
        <v>84</v>
      </c>
      <c r="Z11" s="1">
        <v>88</v>
      </c>
      <c r="AA11" s="1">
        <v>84</v>
      </c>
      <c r="AB11" s="1"/>
      <c r="AC11" s="1"/>
      <c r="AD11" s="1"/>
      <c r="AE11" s="18"/>
      <c r="AF11" s="1">
        <v>80</v>
      </c>
      <c r="AG11" s="1">
        <v>80</v>
      </c>
      <c r="AH11" s="1">
        <v>84</v>
      </c>
      <c r="AI11" s="1">
        <v>88</v>
      </c>
      <c r="AJ11" s="1">
        <v>94</v>
      </c>
      <c r="AK11" s="1">
        <v>81</v>
      </c>
      <c r="AL11" s="1">
        <v>88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55918</v>
      </c>
      <c r="C12" s="19" t="s">
        <v>156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3</v>
      </c>
      <c r="J1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2" s="36">
        <f t="shared" si="4"/>
        <v>83.428571428571431</v>
      </c>
      <c r="L12" s="28" t="str">
        <f t="shared" si="5"/>
        <v>B</v>
      </c>
      <c r="M12" s="28">
        <f t="shared" si="6"/>
        <v>83.428571428571431</v>
      </c>
      <c r="N12" s="28" t="str">
        <f t="shared" si="7"/>
        <v>B</v>
      </c>
      <c r="O12" s="38">
        <v>3</v>
      </c>
      <c r="P12" s="28" t="str">
        <f t="shared" si="8"/>
        <v>Memiliki ketrampilan mempraktekkan teknik gerak dasar permainan Bola besar, Bola Kecil, Kebugaran Jasmani dan Gerak Berirama namun Aktifitas  Fisik dan Atletik perlu ditingkatkan</v>
      </c>
      <c r="Q12" s="40"/>
      <c r="R12" s="40"/>
      <c r="S12" s="18"/>
      <c r="T12" s="1">
        <v>89</v>
      </c>
      <c r="U12" s="1">
        <v>84</v>
      </c>
      <c r="V12" s="1">
        <v>86</v>
      </c>
      <c r="W12" s="1">
        <v>81</v>
      </c>
      <c r="X12" s="1">
        <v>70</v>
      </c>
      <c r="Y12" s="1">
        <v>84</v>
      </c>
      <c r="Z12" s="1">
        <v>75</v>
      </c>
      <c r="AA12" s="1">
        <v>84</v>
      </c>
      <c r="AB12" s="1"/>
      <c r="AC12" s="1"/>
      <c r="AD12" s="1"/>
      <c r="AE12" s="18"/>
      <c r="AF12" s="1">
        <v>80</v>
      </c>
      <c r="AG12" s="1">
        <v>80</v>
      </c>
      <c r="AH12" s="1">
        <v>84</v>
      </c>
      <c r="AI12" s="1">
        <v>84</v>
      </c>
      <c r="AJ12" s="1">
        <v>87</v>
      </c>
      <c r="AK12" s="1">
        <v>81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55933</v>
      </c>
      <c r="C13" s="19" t="s">
        <v>157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3</v>
      </c>
      <c r="J1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3" s="36">
        <f t="shared" si="4"/>
        <v>86.285714285714292</v>
      </c>
      <c r="L13" s="28" t="str">
        <f t="shared" si="5"/>
        <v>A</v>
      </c>
      <c r="M13" s="28">
        <f t="shared" si="6"/>
        <v>86.285714285714292</v>
      </c>
      <c r="N13" s="28" t="str">
        <f t="shared" si="7"/>
        <v>A</v>
      </c>
      <c r="O13" s="38">
        <v>3</v>
      </c>
      <c r="P13" s="28" t="str">
        <f t="shared" si="8"/>
        <v>Memiliki ketrampilan mempraktekkan teknik gerak dasar permainan Bola besar, Bola Kecil, Kebugaran Jasmani dan Gerak Berirama namun Aktifitas  Fisik dan Atletik perlu ditingkatkan</v>
      </c>
      <c r="Q13" s="40"/>
      <c r="R13" s="40"/>
      <c r="S13" s="18"/>
      <c r="T13" s="1">
        <v>87</v>
      </c>
      <c r="U13" s="1">
        <v>87</v>
      </c>
      <c r="V13" s="1">
        <v>87</v>
      </c>
      <c r="W13" s="1">
        <v>87</v>
      </c>
      <c r="X13" s="1">
        <v>86</v>
      </c>
      <c r="Y13" s="1">
        <v>87</v>
      </c>
      <c r="Z13" s="1">
        <v>86</v>
      </c>
      <c r="AA13" s="1">
        <v>81</v>
      </c>
      <c r="AB13" s="1"/>
      <c r="AC13" s="1"/>
      <c r="AD13" s="1"/>
      <c r="AE13" s="18"/>
      <c r="AF13" s="1">
        <v>90</v>
      </c>
      <c r="AG13" s="1">
        <v>80</v>
      </c>
      <c r="AH13" s="1">
        <v>86</v>
      </c>
      <c r="AI13" s="1">
        <v>87</v>
      </c>
      <c r="AJ13" s="1">
        <v>87</v>
      </c>
      <c r="AK13" s="1">
        <v>86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191</v>
      </c>
      <c r="FI13" s="77" t="s">
        <v>192</v>
      </c>
      <c r="FJ13" s="78">
        <v>14861</v>
      </c>
      <c r="FK13" s="78">
        <v>14871</v>
      </c>
    </row>
    <row r="14" spans="1:167" x14ac:dyDescent="0.25">
      <c r="A14" s="19">
        <v>4</v>
      </c>
      <c r="B14" s="19">
        <v>55948</v>
      </c>
      <c r="C14" s="19" t="s">
        <v>158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4" s="36">
        <f t="shared" si="4"/>
        <v>83.571428571428569</v>
      </c>
      <c r="L14" s="28" t="str">
        <f t="shared" si="5"/>
        <v>B</v>
      </c>
      <c r="M14" s="28">
        <f t="shared" si="6"/>
        <v>83.571428571428569</v>
      </c>
      <c r="N14" s="28" t="str">
        <f t="shared" si="7"/>
        <v>B</v>
      </c>
      <c r="O14" s="38">
        <v>3</v>
      </c>
      <c r="P14" s="28" t="str">
        <f t="shared" si="8"/>
        <v>Memiliki ketrampilan mempraktekkan teknik gerak dasar permainan Bola besar, Bola Kecil, Kebugaran Jasmani dan Gerak Berirama namun Aktifitas  Fisik dan Atletik perlu ditingkatkan</v>
      </c>
      <c r="Q14" s="40"/>
      <c r="R14" s="40"/>
      <c r="S14" s="18"/>
      <c r="T14" s="1">
        <v>95</v>
      </c>
      <c r="U14" s="1">
        <v>83</v>
      </c>
      <c r="V14" s="1">
        <v>87</v>
      </c>
      <c r="W14" s="1">
        <v>81</v>
      </c>
      <c r="X14" s="1">
        <v>87</v>
      </c>
      <c r="Y14" s="1">
        <v>82</v>
      </c>
      <c r="Z14" s="1">
        <v>85</v>
      </c>
      <c r="AA14" s="1">
        <v>82</v>
      </c>
      <c r="AB14" s="1"/>
      <c r="AC14" s="1"/>
      <c r="AD14" s="1"/>
      <c r="AE14" s="18"/>
      <c r="AF14" s="1">
        <v>90</v>
      </c>
      <c r="AG14" s="1">
        <v>80</v>
      </c>
      <c r="AH14" s="1">
        <v>82</v>
      </c>
      <c r="AI14" s="1">
        <v>70</v>
      </c>
      <c r="AJ14" s="1">
        <v>94</v>
      </c>
      <c r="AK14" s="1">
        <v>81</v>
      </c>
      <c r="AL14" s="1">
        <v>88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55963</v>
      </c>
      <c r="C15" s="19" t="s">
        <v>159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3</v>
      </c>
      <c r="J1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5" s="36">
        <f t="shared" si="4"/>
        <v>86.428571428571431</v>
      </c>
      <c r="L15" s="28" t="str">
        <f t="shared" si="5"/>
        <v>A</v>
      </c>
      <c r="M15" s="28">
        <f t="shared" si="6"/>
        <v>86.428571428571431</v>
      </c>
      <c r="N15" s="28" t="str">
        <f t="shared" si="7"/>
        <v>A</v>
      </c>
      <c r="O15" s="38">
        <v>3</v>
      </c>
      <c r="P15" s="28" t="str">
        <f t="shared" si="8"/>
        <v>Memiliki ketrampilan mempraktekkan teknik gerak dasar permainan Bola besar, Bola Kecil, Kebugaran Jasmani dan Gerak Berirama namun Aktifitas  Fisik dan Atletik perlu ditingkatkan</v>
      </c>
      <c r="Q15" s="40"/>
      <c r="R15" s="40"/>
      <c r="S15" s="18"/>
      <c r="T15" s="1">
        <v>92</v>
      </c>
      <c r="U15" s="1">
        <v>84</v>
      </c>
      <c r="V15" s="1">
        <v>85</v>
      </c>
      <c r="W15" s="1">
        <v>86</v>
      </c>
      <c r="X15" s="1">
        <v>87</v>
      </c>
      <c r="Y15" s="1">
        <v>81</v>
      </c>
      <c r="Z15" s="1">
        <v>86</v>
      </c>
      <c r="AA15" s="1">
        <v>81</v>
      </c>
      <c r="AB15" s="1"/>
      <c r="AC15" s="1"/>
      <c r="AD15" s="1"/>
      <c r="AE15" s="18"/>
      <c r="AF15" s="1">
        <v>93</v>
      </c>
      <c r="AG15" s="1">
        <v>80</v>
      </c>
      <c r="AH15" s="1">
        <v>81</v>
      </c>
      <c r="AI15" s="1">
        <v>84</v>
      </c>
      <c r="AJ15" s="1">
        <v>94</v>
      </c>
      <c r="AK15" s="1">
        <v>85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193</v>
      </c>
      <c r="FI15" s="77" t="s">
        <v>194</v>
      </c>
      <c r="FJ15" s="78">
        <v>14862</v>
      </c>
      <c r="FK15" s="78">
        <v>14872</v>
      </c>
    </row>
    <row r="16" spans="1:167" x14ac:dyDescent="0.25">
      <c r="A16" s="19">
        <v>6</v>
      </c>
      <c r="B16" s="19">
        <v>55978</v>
      </c>
      <c r="C16" s="19" t="s">
        <v>160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3</v>
      </c>
      <c r="J1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3</v>
      </c>
      <c r="P16" s="28" t="str">
        <f t="shared" si="8"/>
        <v>Memiliki ketrampilan mempraktekkan teknik gerak dasar permainan Bola besar, Bola Kecil, Kebugaran Jasmani dan Gerak Berirama namun Aktifitas  Fisik dan Atletik perlu ditingkatkan</v>
      </c>
      <c r="Q16" s="40"/>
      <c r="R16" s="40"/>
      <c r="S16" s="18"/>
      <c r="T16" s="1">
        <v>87</v>
      </c>
      <c r="U16" s="1">
        <v>88</v>
      </c>
      <c r="V16" s="1">
        <v>88</v>
      </c>
      <c r="W16" s="1">
        <v>86</v>
      </c>
      <c r="X16" s="1">
        <v>87</v>
      </c>
      <c r="Y16" s="1">
        <v>81</v>
      </c>
      <c r="Z16" s="1">
        <v>88</v>
      </c>
      <c r="AA16" s="1">
        <v>81</v>
      </c>
      <c r="AB16" s="1"/>
      <c r="AC16" s="1"/>
      <c r="AD16" s="1"/>
      <c r="AE16" s="18"/>
      <c r="AF16" s="1">
        <v>93</v>
      </c>
      <c r="AG16" s="1">
        <v>80</v>
      </c>
      <c r="AH16" s="1">
        <v>81</v>
      </c>
      <c r="AI16" s="1">
        <v>88</v>
      </c>
      <c r="AJ16" s="1">
        <v>87</v>
      </c>
      <c r="AK16" s="1">
        <v>85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55993</v>
      </c>
      <c r="C17" s="19" t="s">
        <v>161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3</v>
      </c>
      <c r="J1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7" s="36">
        <f t="shared" si="4"/>
        <v>83.285714285714292</v>
      </c>
      <c r="L17" s="28" t="str">
        <f t="shared" si="5"/>
        <v>B</v>
      </c>
      <c r="M17" s="28">
        <f t="shared" si="6"/>
        <v>83.285714285714292</v>
      </c>
      <c r="N17" s="28" t="str">
        <f t="shared" si="7"/>
        <v>B</v>
      </c>
      <c r="O17" s="38">
        <v>3</v>
      </c>
      <c r="P17" s="28" t="str">
        <f t="shared" si="8"/>
        <v>Memiliki ketrampilan mempraktekkan teknik gerak dasar permainan Bola besar, Bola Kecil, Kebugaran Jasmani dan Gerak Berirama namun Aktifitas  Fisik dan Atletik perlu ditingkatkan</v>
      </c>
      <c r="Q17" s="40"/>
      <c r="R17" s="40"/>
      <c r="S17" s="18"/>
      <c r="T17" s="1">
        <v>86</v>
      </c>
      <c r="U17" s="1">
        <v>86</v>
      </c>
      <c r="V17" s="1">
        <v>79</v>
      </c>
      <c r="W17" s="1">
        <v>86</v>
      </c>
      <c r="X17" s="1">
        <v>83</v>
      </c>
      <c r="Y17" s="1">
        <v>82</v>
      </c>
      <c r="Z17" s="1">
        <v>90</v>
      </c>
      <c r="AA17" s="1">
        <v>82</v>
      </c>
      <c r="AB17" s="1"/>
      <c r="AC17" s="1"/>
      <c r="AD17" s="1"/>
      <c r="AE17" s="18"/>
      <c r="AF17" s="1">
        <v>80</v>
      </c>
      <c r="AG17" s="1">
        <v>79</v>
      </c>
      <c r="AH17" s="1">
        <v>82</v>
      </c>
      <c r="AI17" s="1">
        <v>86</v>
      </c>
      <c r="AJ17" s="1">
        <v>87</v>
      </c>
      <c r="AK17" s="1">
        <v>81</v>
      </c>
      <c r="AL17" s="1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195</v>
      </c>
      <c r="FI17" s="77" t="s">
        <v>196</v>
      </c>
      <c r="FJ17" s="78">
        <v>14863</v>
      </c>
      <c r="FK17" s="78">
        <v>14873</v>
      </c>
    </row>
    <row r="18" spans="1:167" x14ac:dyDescent="0.25">
      <c r="A18" s="19">
        <v>8</v>
      </c>
      <c r="B18" s="19">
        <v>56008</v>
      </c>
      <c r="C18" s="19" t="s">
        <v>162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3</v>
      </c>
      <c r="J1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8" s="36">
        <f t="shared" si="4"/>
        <v>81.714285714285708</v>
      </c>
      <c r="L18" s="28" t="str">
        <f t="shared" si="5"/>
        <v>B</v>
      </c>
      <c r="M18" s="28">
        <f t="shared" si="6"/>
        <v>81.714285714285708</v>
      </c>
      <c r="N18" s="28" t="str">
        <f t="shared" si="7"/>
        <v>B</v>
      </c>
      <c r="O18" s="38">
        <v>3</v>
      </c>
      <c r="P18" s="28" t="str">
        <f t="shared" si="8"/>
        <v>Memiliki ketrampilan mempraktekkan teknik gerak dasar permainan Bola besar, Bola Kecil, Kebugaran Jasmani dan Gerak Berirama namun Aktifitas  Fisik dan Atletik perlu ditingkatkan</v>
      </c>
      <c r="Q18" s="40"/>
      <c r="R18" s="40"/>
      <c r="S18" s="18"/>
      <c r="T18" s="1">
        <v>90</v>
      </c>
      <c r="U18" s="1">
        <v>86</v>
      </c>
      <c r="V18" s="1">
        <v>86</v>
      </c>
      <c r="W18" s="1">
        <v>70</v>
      </c>
      <c r="X18" s="1">
        <v>85</v>
      </c>
      <c r="Y18" s="1">
        <v>70</v>
      </c>
      <c r="Z18" s="1">
        <v>79</v>
      </c>
      <c r="AA18" s="1">
        <v>70</v>
      </c>
      <c r="AB18" s="1"/>
      <c r="AC18" s="1"/>
      <c r="AD18" s="1"/>
      <c r="AE18" s="18"/>
      <c r="AF18" s="1">
        <v>96</v>
      </c>
      <c r="AG18" s="1">
        <v>70</v>
      </c>
      <c r="AH18" s="1">
        <v>70</v>
      </c>
      <c r="AI18" s="1">
        <v>86</v>
      </c>
      <c r="AJ18" s="1">
        <v>81</v>
      </c>
      <c r="AK18" s="1">
        <v>81</v>
      </c>
      <c r="AL18" s="1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56023</v>
      </c>
      <c r="C19" s="19" t="s">
        <v>163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3</v>
      </c>
      <c r="J1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19" s="36">
        <f t="shared" si="4"/>
        <v>84.142857142857139</v>
      </c>
      <c r="L19" s="28" t="str">
        <f t="shared" si="5"/>
        <v>A</v>
      </c>
      <c r="M19" s="28">
        <f t="shared" si="6"/>
        <v>84.142857142857139</v>
      </c>
      <c r="N19" s="28" t="str">
        <f t="shared" si="7"/>
        <v>A</v>
      </c>
      <c r="O19" s="38">
        <v>3</v>
      </c>
      <c r="P19" s="28" t="str">
        <f t="shared" si="8"/>
        <v>Memiliki ketrampilan mempraktekkan teknik gerak dasar permainan Bola besar, Bola Kecil, Kebugaran Jasmani dan Gerak Berirama namun Aktifitas  Fisik dan Atletik perlu ditingkatkan</v>
      </c>
      <c r="Q19" s="40"/>
      <c r="R19" s="40"/>
      <c r="S19" s="18"/>
      <c r="T19" s="1">
        <v>85</v>
      </c>
      <c r="U19" s="1">
        <v>86</v>
      </c>
      <c r="V19" s="1">
        <v>80</v>
      </c>
      <c r="W19" s="1">
        <v>86</v>
      </c>
      <c r="X19" s="1">
        <v>83</v>
      </c>
      <c r="Y19" s="1">
        <v>86</v>
      </c>
      <c r="Z19" s="1">
        <v>88</v>
      </c>
      <c r="AA19" s="1">
        <v>81</v>
      </c>
      <c r="AB19" s="1"/>
      <c r="AC19" s="1"/>
      <c r="AD19" s="1"/>
      <c r="AE19" s="18"/>
      <c r="AF19" s="1">
        <v>80</v>
      </c>
      <c r="AG19" s="1">
        <v>86</v>
      </c>
      <c r="AH19" s="1">
        <v>81</v>
      </c>
      <c r="AI19" s="1">
        <v>86</v>
      </c>
      <c r="AJ19" s="1">
        <v>87</v>
      </c>
      <c r="AK19" s="1">
        <v>81</v>
      </c>
      <c r="AL19" s="1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197</v>
      </c>
      <c r="FI19" s="77" t="s">
        <v>198</v>
      </c>
      <c r="FJ19" s="78">
        <v>14864</v>
      </c>
      <c r="FK19" s="78">
        <v>14874</v>
      </c>
    </row>
    <row r="20" spans="1:167" x14ac:dyDescent="0.25">
      <c r="A20" s="19">
        <v>10</v>
      </c>
      <c r="B20" s="19">
        <v>63319</v>
      </c>
      <c r="C20" s="19" t="s">
        <v>164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3</v>
      </c>
      <c r="J20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0" s="36">
        <f t="shared" si="4"/>
        <v>86.857142857142861</v>
      </c>
      <c r="L20" s="28" t="str">
        <f t="shared" si="5"/>
        <v>A</v>
      </c>
      <c r="M20" s="28">
        <f t="shared" si="6"/>
        <v>86.857142857142861</v>
      </c>
      <c r="N20" s="28" t="str">
        <f t="shared" si="7"/>
        <v>A</v>
      </c>
      <c r="O20" s="38">
        <v>3</v>
      </c>
      <c r="P20" s="28" t="str">
        <f t="shared" si="8"/>
        <v>Memiliki ketrampilan mempraktekkan teknik gerak dasar permainan Bola besar, Bola Kecil, Kebugaran Jasmani dan Gerak Berirama namun Aktifitas  Fisik dan Atletik perlu ditingkatkan</v>
      </c>
      <c r="Q20" s="40"/>
      <c r="R20" s="40"/>
      <c r="S20" s="18"/>
      <c r="T20" s="1">
        <v>94</v>
      </c>
      <c r="U20" s="1">
        <v>86</v>
      </c>
      <c r="V20" s="1">
        <v>86</v>
      </c>
      <c r="W20" s="1">
        <v>70</v>
      </c>
      <c r="X20" s="1">
        <v>70</v>
      </c>
      <c r="Y20" s="1">
        <v>81</v>
      </c>
      <c r="Z20" s="1">
        <v>92</v>
      </c>
      <c r="AA20" s="1">
        <v>81</v>
      </c>
      <c r="AB20" s="1"/>
      <c r="AC20" s="1"/>
      <c r="AD20" s="1"/>
      <c r="AE20" s="18"/>
      <c r="AF20" s="1">
        <v>93</v>
      </c>
      <c r="AG20" s="1">
        <v>89</v>
      </c>
      <c r="AH20" s="1">
        <v>81</v>
      </c>
      <c r="AI20" s="1">
        <v>86</v>
      </c>
      <c r="AJ20" s="1">
        <v>87</v>
      </c>
      <c r="AK20" s="1">
        <v>84</v>
      </c>
      <c r="AL20" s="1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56038</v>
      </c>
      <c r="C21" s="19" t="s">
        <v>165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3</v>
      </c>
      <c r="J2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1" s="36">
        <f t="shared" si="4"/>
        <v>87.428571428571431</v>
      </c>
      <c r="L21" s="28" t="str">
        <f t="shared" si="5"/>
        <v>A</v>
      </c>
      <c r="M21" s="28">
        <f t="shared" si="6"/>
        <v>87.428571428571431</v>
      </c>
      <c r="N21" s="28" t="str">
        <f t="shared" si="7"/>
        <v>A</v>
      </c>
      <c r="O21" s="38">
        <v>3</v>
      </c>
      <c r="P21" s="28" t="str">
        <f t="shared" si="8"/>
        <v>Memiliki ketrampilan mempraktekkan teknik gerak dasar permainan Bola besar, Bola Kecil, Kebugaran Jasmani dan Gerak Berirama namun Aktifitas  Fisik dan Atletik perlu ditingkatkan</v>
      </c>
      <c r="Q21" s="40"/>
      <c r="R21" s="40"/>
      <c r="S21" s="18"/>
      <c r="T21" s="1">
        <v>88</v>
      </c>
      <c r="U21" s="1">
        <v>84</v>
      </c>
      <c r="V21" s="1">
        <v>84</v>
      </c>
      <c r="W21" s="1">
        <v>86</v>
      </c>
      <c r="X21" s="1">
        <v>87</v>
      </c>
      <c r="Y21" s="1">
        <v>87</v>
      </c>
      <c r="Z21" s="1">
        <v>86</v>
      </c>
      <c r="AA21" s="1">
        <v>87</v>
      </c>
      <c r="AB21" s="1"/>
      <c r="AC21" s="1"/>
      <c r="AD21" s="1"/>
      <c r="AE21" s="18"/>
      <c r="AF21" s="1">
        <v>93</v>
      </c>
      <c r="AG21" s="1">
        <v>81</v>
      </c>
      <c r="AH21" s="1">
        <v>87</v>
      </c>
      <c r="AI21" s="1">
        <v>84</v>
      </c>
      <c r="AJ21" s="1">
        <v>94</v>
      </c>
      <c r="AK21" s="1">
        <v>85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14865</v>
      </c>
      <c r="FK21" s="78">
        <v>14875</v>
      </c>
    </row>
    <row r="22" spans="1:167" x14ac:dyDescent="0.25">
      <c r="A22" s="19">
        <v>12</v>
      </c>
      <c r="B22" s="19">
        <v>56053</v>
      </c>
      <c r="C22" s="19" t="s">
        <v>166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3</v>
      </c>
      <c r="J2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2" s="36">
        <f t="shared" si="4"/>
        <v>85.142857142857139</v>
      </c>
      <c r="L22" s="28" t="str">
        <f t="shared" si="5"/>
        <v>A</v>
      </c>
      <c r="M22" s="28">
        <f t="shared" si="6"/>
        <v>85.142857142857139</v>
      </c>
      <c r="N22" s="28" t="str">
        <f t="shared" si="7"/>
        <v>A</v>
      </c>
      <c r="O22" s="38">
        <v>3</v>
      </c>
      <c r="P22" s="28" t="str">
        <f t="shared" si="8"/>
        <v>Memiliki ketrampilan mempraktekkan teknik gerak dasar permainan Bola besar, Bola Kecil, Kebugaran Jasmani dan Gerak Berirama namun Aktifitas  Fisik dan Atletik perlu ditingkatkan</v>
      </c>
      <c r="Q22" s="40"/>
      <c r="R22" s="40"/>
      <c r="S22" s="18"/>
      <c r="T22" s="1">
        <v>97</v>
      </c>
      <c r="U22" s="1">
        <v>86</v>
      </c>
      <c r="V22" s="1">
        <v>86</v>
      </c>
      <c r="W22" s="1">
        <v>80</v>
      </c>
      <c r="X22" s="1">
        <v>81</v>
      </c>
      <c r="Y22" s="1">
        <v>87</v>
      </c>
      <c r="Z22" s="1">
        <v>84</v>
      </c>
      <c r="AA22" s="1">
        <v>87</v>
      </c>
      <c r="AB22" s="1"/>
      <c r="AC22" s="1"/>
      <c r="AD22" s="1"/>
      <c r="AE22" s="18"/>
      <c r="AF22" s="1">
        <v>86</v>
      </c>
      <c r="AG22" s="1">
        <v>81</v>
      </c>
      <c r="AH22" s="1">
        <v>87</v>
      </c>
      <c r="AI22" s="1">
        <v>86</v>
      </c>
      <c r="AJ22" s="1">
        <v>87</v>
      </c>
      <c r="AK22" s="1">
        <v>81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56068</v>
      </c>
      <c r="C23" s="19" t="s">
        <v>167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3" s="36">
        <f t="shared" si="4"/>
        <v>86.428571428571431</v>
      </c>
      <c r="L23" s="28" t="str">
        <f t="shared" si="5"/>
        <v>A</v>
      </c>
      <c r="M23" s="28">
        <f t="shared" si="6"/>
        <v>86.428571428571431</v>
      </c>
      <c r="N23" s="28" t="str">
        <f t="shared" si="7"/>
        <v>A</v>
      </c>
      <c r="O23" s="38">
        <v>3</v>
      </c>
      <c r="P23" s="28" t="str">
        <f t="shared" si="8"/>
        <v>Memiliki ketrampilan mempraktekkan teknik gerak dasar permainan Bola besar, Bola Kecil, Kebugaran Jasmani dan Gerak Berirama namun Aktifitas  Fisik dan Atletik perlu ditingkatkan</v>
      </c>
      <c r="Q23" s="40"/>
      <c r="R23" s="40"/>
      <c r="S23" s="18"/>
      <c r="T23" s="1">
        <v>84</v>
      </c>
      <c r="U23" s="1">
        <v>86</v>
      </c>
      <c r="V23" s="1">
        <v>85</v>
      </c>
      <c r="W23" s="1">
        <v>86</v>
      </c>
      <c r="X23" s="1">
        <v>87</v>
      </c>
      <c r="Y23" s="1">
        <v>87</v>
      </c>
      <c r="Z23" s="1">
        <v>81</v>
      </c>
      <c r="AA23" s="1">
        <v>87</v>
      </c>
      <c r="AB23" s="1"/>
      <c r="AC23" s="1"/>
      <c r="AD23" s="1"/>
      <c r="AE23" s="18"/>
      <c r="AF23" s="1">
        <v>93</v>
      </c>
      <c r="AG23" s="1">
        <v>82</v>
      </c>
      <c r="AH23" s="1">
        <v>87</v>
      </c>
      <c r="AI23" s="1">
        <v>86</v>
      </c>
      <c r="AJ23" s="1">
        <v>87</v>
      </c>
      <c r="AK23" s="1">
        <v>82</v>
      </c>
      <c r="AL23" s="1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14866</v>
      </c>
      <c r="FK23" s="78">
        <v>14876</v>
      </c>
    </row>
    <row r="24" spans="1:167" x14ac:dyDescent="0.25">
      <c r="A24" s="19">
        <v>14</v>
      </c>
      <c r="B24" s="19">
        <v>56083</v>
      </c>
      <c r="C24" s="19" t="s">
        <v>168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3</v>
      </c>
      <c r="J2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3</v>
      </c>
      <c r="P24" s="28" t="str">
        <f t="shared" si="8"/>
        <v>Memiliki ketrampilan mempraktekkan teknik gerak dasar permainan Bola besar, Bola Kecil, Kebugaran Jasmani dan Gerak Berirama namun Aktifitas  Fisik dan Atletik perlu ditingkatkan</v>
      </c>
      <c r="Q24" s="40"/>
      <c r="R24" s="40"/>
      <c r="S24" s="18"/>
      <c r="T24" s="1">
        <v>96</v>
      </c>
      <c r="U24" s="1">
        <v>89</v>
      </c>
      <c r="V24" s="1">
        <v>85</v>
      </c>
      <c r="W24" s="1">
        <v>91</v>
      </c>
      <c r="X24" s="1">
        <v>83</v>
      </c>
      <c r="Y24" s="1">
        <v>84</v>
      </c>
      <c r="Z24" s="1">
        <v>78</v>
      </c>
      <c r="AA24" s="1">
        <v>84</v>
      </c>
      <c r="AB24" s="1"/>
      <c r="AC24" s="1"/>
      <c r="AD24" s="1"/>
      <c r="AE24" s="18"/>
      <c r="AF24" s="1">
        <v>90</v>
      </c>
      <c r="AG24" s="1">
        <v>82</v>
      </c>
      <c r="AH24" s="1">
        <v>84</v>
      </c>
      <c r="AI24" s="1">
        <v>89</v>
      </c>
      <c r="AJ24" s="1">
        <v>81</v>
      </c>
      <c r="AK24" s="1">
        <v>81</v>
      </c>
      <c r="AL24" s="1">
        <v>88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56098</v>
      </c>
      <c r="C25" s="19" t="s">
        <v>169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3</v>
      </c>
      <c r="J2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5" s="36">
        <f t="shared" si="4"/>
        <v>86.857142857142861</v>
      </c>
      <c r="L25" s="28" t="str">
        <f t="shared" si="5"/>
        <v>A</v>
      </c>
      <c r="M25" s="28">
        <f t="shared" si="6"/>
        <v>86.857142857142861</v>
      </c>
      <c r="N25" s="28" t="str">
        <f t="shared" si="7"/>
        <v>A</v>
      </c>
      <c r="O25" s="38">
        <v>3</v>
      </c>
      <c r="P25" s="28" t="str">
        <f t="shared" si="8"/>
        <v>Memiliki ketrampilan mempraktekkan teknik gerak dasar permainan Bola besar, Bola Kecil, Kebugaran Jasmani dan Gerak Berirama namun Aktifitas  Fisik dan Atletik perlu ditingkatkan</v>
      </c>
      <c r="Q25" s="40"/>
      <c r="R25" s="40"/>
      <c r="S25" s="18"/>
      <c r="T25" s="1">
        <v>88</v>
      </c>
      <c r="U25" s="1">
        <v>89</v>
      </c>
      <c r="V25" s="1">
        <v>86</v>
      </c>
      <c r="W25" s="1">
        <v>81</v>
      </c>
      <c r="X25" s="1">
        <v>87</v>
      </c>
      <c r="Y25" s="1">
        <v>84</v>
      </c>
      <c r="Z25" s="1">
        <v>82</v>
      </c>
      <c r="AA25" s="1">
        <v>84</v>
      </c>
      <c r="AB25" s="1"/>
      <c r="AC25" s="1"/>
      <c r="AD25" s="1"/>
      <c r="AE25" s="18"/>
      <c r="AF25" s="1">
        <v>90</v>
      </c>
      <c r="AG25" s="1">
        <v>82</v>
      </c>
      <c r="AH25" s="1">
        <v>84</v>
      </c>
      <c r="AI25" s="1">
        <v>89</v>
      </c>
      <c r="AJ25" s="1">
        <v>94</v>
      </c>
      <c r="AK25" s="1">
        <v>81</v>
      </c>
      <c r="AL25" s="1">
        <v>88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14867</v>
      </c>
      <c r="FK25" s="78">
        <v>14877</v>
      </c>
    </row>
    <row r="26" spans="1:167" x14ac:dyDescent="0.25">
      <c r="A26" s="19">
        <v>16</v>
      </c>
      <c r="B26" s="19">
        <v>56113</v>
      </c>
      <c r="C26" s="19" t="s">
        <v>170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3</v>
      </c>
      <c r="J2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6" s="36">
        <f t="shared" si="4"/>
        <v>85.428571428571431</v>
      </c>
      <c r="L26" s="28" t="str">
        <f t="shared" si="5"/>
        <v>A</v>
      </c>
      <c r="M26" s="28">
        <f t="shared" si="6"/>
        <v>85.428571428571431</v>
      </c>
      <c r="N26" s="28" t="str">
        <f t="shared" si="7"/>
        <v>A</v>
      </c>
      <c r="O26" s="38">
        <v>3</v>
      </c>
      <c r="P26" s="28" t="str">
        <f t="shared" si="8"/>
        <v>Memiliki ketrampilan mempraktekkan teknik gerak dasar permainan Bola besar, Bola Kecil, Kebugaran Jasmani dan Gerak Berirama namun Aktifitas  Fisik dan Atletik perlu ditingkatkan</v>
      </c>
      <c r="Q26" s="40"/>
      <c r="R26" s="40"/>
      <c r="S26" s="18"/>
      <c r="T26" s="1">
        <v>95</v>
      </c>
      <c r="U26" s="1">
        <v>84</v>
      </c>
      <c r="V26" s="1">
        <v>88</v>
      </c>
      <c r="W26" s="1">
        <v>86</v>
      </c>
      <c r="X26" s="1">
        <v>85</v>
      </c>
      <c r="Y26" s="1">
        <v>84</v>
      </c>
      <c r="Z26" s="1">
        <v>80</v>
      </c>
      <c r="AA26" s="1">
        <v>84</v>
      </c>
      <c r="AB26" s="1"/>
      <c r="AC26" s="1"/>
      <c r="AD26" s="1"/>
      <c r="AE26" s="18"/>
      <c r="AF26" s="1">
        <v>93</v>
      </c>
      <c r="AG26" s="1">
        <v>81</v>
      </c>
      <c r="AH26" s="1">
        <v>84</v>
      </c>
      <c r="AI26" s="1">
        <v>84</v>
      </c>
      <c r="AJ26" s="1">
        <v>87</v>
      </c>
      <c r="AK26" s="1">
        <v>81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56128</v>
      </c>
      <c r="C27" s="19" t="s">
        <v>171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3</v>
      </c>
      <c r="J27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27" s="36">
        <f t="shared" si="4"/>
        <v>87</v>
      </c>
      <c r="L27" s="28" t="str">
        <f t="shared" si="5"/>
        <v>A</v>
      </c>
      <c r="M27" s="28">
        <f t="shared" si="6"/>
        <v>87</v>
      </c>
      <c r="N27" s="28" t="str">
        <f t="shared" si="7"/>
        <v>A</v>
      </c>
      <c r="O27" s="38">
        <v>3</v>
      </c>
      <c r="P27" s="28" t="str">
        <f t="shared" si="8"/>
        <v>Memiliki ketrampilan mempraktekkan teknik gerak dasar permainan Bola besar, Bola Kecil, Kebugaran Jasmani dan Gerak Berirama namun Aktifitas  Fisik dan Atletik perlu ditingkatkan</v>
      </c>
      <c r="Q27" s="40"/>
      <c r="R27" s="40"/>
      <c r="S27" s="18"/>
      <c r="T27" s="1">
        <v>93</v>
      </c>
      <c r="U27" s="1">
        <v>86</v>
      </c>
      <c r="V27" s="1">
        <v>87</v>
      </c>
      <c r="W27" s="1">
        <v>89</v>
      </c>
      <c r="X27" s="1">
        <v>85</v>
      </c>
      <c r="Y27" s="1">
        <v>87</v>
      </c>
      <c r="Z27" s="1">
        <v>86</v>
      </c>
      <c r="AA27" s="1">
        <v>81</v>
      </c>
      <c r="AB27" s="1"/>
      <c r="AC27" s="1"/>
      <c r="AD27" s="1"/>
      <c r="AE27" s="18"/>
      <c r="AF27" s="1">
        <v>93</v>
      </c>
      <c r="AG27" s="1">
        <v>82</v>
      </c>
      <c r="AH27" s="1">
        <v>81</v>
      </c>
      <c r="AI27" s="1">
        <v>86</v>
      </c>
      <c r="AJ27" s="1">
        <v>94</v>
      </c>
      <c r="AK27" s="1">
        <v>85</v>
      </c>
      <c r="AL27" s="1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14868</v>
      </c>
      <c r="FK27" s="78">
        <v>14878</v>
      </c>
    </row>
    <row r="28" spans="1:167" x14ac:dyDescent="0.25">
      <c r="A28" s="19">
        <v>18</v>
      </c>
      <c r="B28" s="19">
        <v>56143</v>
      </c>
      <c r="C28" s="19" t="s">
        <v>172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2</v>
      </c>
      <c r="J28" s="28" t="str">
        <f t="shared" si="3"/>
        <v>Memiliki kemampuan dalam memahami, menganalisis teknik gerak dasar permainan Bola Besar, Bola kecil, Kebugaran Jasmani, Gerak Berirama dan Aktifitas Fisik namun Atletik perlu ditingkatkan</v>
      </c>
      <c r="K28" s="36">
        <f t="shared" si="4"/>
        <v>84.714285714285708</v>
      </c>
      <c r="L28" s="28" t="str">
        <f t="shared" si="5"/>
        <v>A</v>
      </c>
      <c r="M28" s="28">
        <f t="shared" si="6"/>
        <v>84.714285714285708</v>
      </c>
      <c r="N28" s="28" t="str">
        <f t="shared" si="7"/>
        <v>A</v>
      </c>
      <c r="O28" s="38">
        <v>3</v>
      </c>
      <c r="P28" s="28" t="str">
        <f t="shared" si="8"/>
        <v>Memiliki ketrampilan mempraktekkan teknik gerak dasar permainan Bola besar, Bola Kecil, Kebugaran Jasmani dan Gerak Berirama namun Aktifitas  Fisik dan Atletik perlu ditingkatkan</v>
      </c>
      <c r="Q28" s="40"/>
      <c r="R28" s="40"/>
      <c r="S28" s="18"/>
      <c r="T28" s="1">
        <v>96</v>
      </c>
      <c r="U28" s="1">
        <v>84</v>
      </c>
      <c r="V28" s="1">
        <v>86</v>
      </c>
      <c r="W28" s="1">
        <v>87</v>
      </c>
      <c r="X28" s="1">
        <v>87</v>
      </c>
      <c r="Y28" s="1">
        <v>91</v>
      </c>
      <c r="Z28" s="1">
        <v>86</v>
      </c>
      <c r="AA28" s="1">
        <v>87</v>
      </c>
      <c r="AB28" s="1"/>
      <c r="AC28" s="1"/>
      <c r="AD28" s="1"/>
      <c r="AE28" s="18"/>
      <c r="AF28" s="1">
        <v>90</v>
      </c>
      <c r="AG28" s="1">
        <v>82</v>
      </c>
      <c r="AH28" s="1">
        <v>81</v>
      </c>
      <c r="AI28" s="1">
        <v>84</v>
      </c>
      <c r="AJ28" s="1">
        <v>87</v>
      </c>
      <c r="AK28" s="1">
        <v>81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56158</v>
      </c>
      <c r="C29" s="19" t="s">
        <v>173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2</v>
      </c>
      <c r="J29" s="28" t="str">
        <f t="shared" si="3"/>
        <v>Memiliki kemampuan dalam memahami, menganalisis teknik gerak dasar permainan Bola Besar, Bola kecil, Kebugaran Jasmani, Gerak Berirama dan Aktifitas Fisik namun Atletik perlu ditingkatkan</v>
      </c>
      <c r="K29" s="36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8">
        <v>3</v>
      </c>
      <c r="P29" s="28" t="str">
        <f t="shared" si="8"/>
        <v>Memiliki ketrampilan mempraktekkan teknik gerak dasar permainan Bola besar, Bola Kecil, Kebugaran Jasmani dan Gerak Berirama namun Aktifitas  Fisik dan Atletik perlu ditingkatkan</v>
      </c>
      <c r="Q29" s="40"/>
      <c r="R29" s="40"/>
      <c r="S29" s="18"/>
      <c r="T29" s="1">
        <v>93</v>
      </c>
      <c r="U29" s="1">
        <v>86</v>
      </c>
      <c r="V29" s="1">
        <v>88</v>
      </c>
      <c r="W29" s="1">
        <v>89</v>
      </c>
      <c r="X29" s="1">
        <v>87</v>
      </c>
      <c r="Y29" s="1">
        <v>85</v>
      </c>
      <c r="Z29" s="1">
        <v>97</v>
      </c>
      <c r="AA29" s="1">
        <v>85</v>
      </c>
      <c r="AB29" s="1"/>
      <c r="AC29" s="1"/>
      <c r="AD29" s="1"/>
      <c r="AE29" s="18"/>
      <c r="AF29" s="1">
        <v>93</v>
      </c>
      <c r="AG29" s="1">
        <v>82</v>
      </c>
      <c r="AH29" s="1">
        <v>85</v>
      </c>
      <c r="AI29" s="1">
        <v>86</v>
      </c>
      <c r="AJ29" s="1">
        <v>94</v>
      </c>
      <c r="AK29" s="1">
        <v>81</v>
      </c>
      <c r="AL29" s="1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14869</v>
      </c>
      <c r="FK29" s="78">
        <v>14879</v>
      </c>
    </row>
    <row r="30" spans="1:167" x14ac:dyDescent="0.25">
      <c r="A30" s="19">
        <v>20</v>
      </c>
      <c r="B30" s="19">
        <v>56173</v>
      </c>
      <c r="C30" s="19" t="s">
        <v>174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2</v>
      </c>
      <c r="J30" s="28" t="str">
        <f t="shared" si="3"/>
        <v>Memiliki kemampuan dalam memahami, menganalisis teknik gerak dasar permainan Bola Besar, Bola kecil, Kebugaran Jasmani, Gerak Berirama dan Aktifitas Fisik namun Atletik perlu ditingkatkan</v>
      </c>
      <c r="K30" s="36">
        <f t="shared" si="4"/>
        <v>87.142857142857139</v>
      </c>
      <c r="L30" s="28" t="str">
        <f t="shared" si="5"/>
        <v>A</v>
      </c>
      <c r="M30" s="28">
        <f t="shared" si="6"/>
        <v>87.142857142857139</v>
      </c>
      <c r="N30" s="28" t="str">
        <f t="shared" si="7"/>
        <v>A</v>
      </c>
      <c r="O30" s="38">
        <v>3</v>
      </c>
      <c r="P30" s="28" t="str">
        <f t="shared" si="8"/>
        <v>Memiliki ketrampilan mempraktekkan teknik gerak dasar permainan Bola besar, Bola Kecil, Kebugaran Jasmani dan Gerak Berirama namun Aktifitas  Fisik dan Atletik perlu ditingkatkan</v>
      </c>
      <c r="Q30" s="40"/>
      <c r="R30" s="40"/>
      <c r="S30" s="18"/>
      <c r="T30" s="1">
        <v>96</v>
      </c>
      <c r="U30" s="1">
        <v>89</v>
      </c>
      <c r="V30" s="1">
        <v>86</v>
      </c>
      <c r="W30" s="1">
        <v>91</v>
      </c>
      <c r="X30" s="1">
        <v>89</v>
      </c>
      <c r="Y30" s="1">
        <v>84</v>
      </c>
      <c r="Z30" s="1">
        <v>84</v>
      </c>
      <c r="AA30" s="1">
        <v>84</v>
      </c>
      <c r="AB30" s="1"/>
      <c r="AC30" s="1"/>
      <c r="AD30" s="1"/>
      <c r="AE30" s="18"/>
      <c r="AF30" s="1">
        <v>96</v>
      </c>
      <c r="AG30" s="1">
        <v>85</v>
      </c>
      <c r="AH30" s="1">
        <v>84</v>
      </c>
      <c r="AI30" s="1">
        <v>89</v>
      </c>
      <c r="AJ30" s="1">
        <v>87</v>
      </c>
      <c r="AK30" s="1">
        <v>81</v>
      </c>
      <c r="AL30" s="1">
        <v>88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56188</v>
      </c>
      <c r="C31" s="19" t="s">
        <v>175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2</v>
      </c>
      <c r="J31" s="28" t="str">
        <f t="shared" si="3"/>
        <v>Memiliki kemampuan dalam memahami, menganalisis teknik gerak dasar permainan Bola Besar, Bola kecil, Kebugaran Jasmani, Gerak Berirama dan Aktifitas Fisik namun Atletik perlu ditingkatkan</v>
      </c>
      <c r="K31" s="36">
        <f t="shared" si="4"/>
        <v>87.285714285714292</v>
      </c>
      <c r="L31" s="28" t="str">
        <f t="shared" si="5"/>
        <v>A</v>
      </c>
      <c r="M31" s="28">
        <f t="shared" si="6"/>
        <v>87.285714285714292</v>
      </c>
      <c r="N31" s="28" t="str">
        <f t="shared" si="7"/>
        <v>A</v>
      </c>
      <c r="O31" s="38">
        <v>3</v>
      </c>
      <c r="P31" s="28" t="str">
        <f t="shared" si="8"/>
        <v>Memiliki ketrampilan mempraktekkan teknik gerak dasar permainan Bola besar, Bola Kecil, Kebugaran Jasmani dan Gerak Berirama namun Aktifitas  Fisik dan Atletik perlu ditingkatkan</v>
      </c>
      <c r="Q31" s="40"/>
      <c r="R31" s="40"/>
      <c r="S31" s="18"/>
      <c r="T31" s="1">
        <v>95</v>
      </c>
      <c r="U31" s="1">
        <v>88</v>
      </c>
      <c r="V31" s="1">
        <v>87</v>
      </c>
      <c r="W31" s="1">
        <v>91</v>
      </c>
      <c r="X31" s="1">
        <v>87</v>
      </c>
      <c r="Y31" s="1">
        <v>87</v>
      </c>
      <c r="Z31" s="1">
        <v>81</v>
      </c>
      <c r="AA31" s="1">
        <v>87</v>
      </c>
      <c r="AB31" s="1"/>
      <c r="AC31" s="1"/>
      <c r="AD31" s="1"/>
      <c r="AE31" s="18"/>
      <c r="AF31" s="1">
        <v>93</v>
      </c>
      <c r="AG31" s="1">
        <v>80</v>
      </c>
      <c r="AH31" s="1">
        <v>87</v>
      </c>
      <c r="AI31" s="1">
        <v>88</v>
      </c>
      <c r="AJ31" s="1">
        <v>94</v>
      </c>
      <c r="AK31" s="1">
        <v>81</v>
      </c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14870</v>
      </c>
      <c r="FK31" s="78">
        <v>14880</v>
      </c>
    </row>
    <row r="32" spans="1:167" x14ac:dyDescent="0.25">
      <c r="A32" s="19">
        <v>22</v>
      </c>
      <c r="B32" s="19">
        <v>56203</v>
      </c>
      <c r="C32" s="19" t="s">
        <v>176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3</v>
      </c>
      <c r="J3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2" s="36">
        <f t="shared" si="4"/>
        <v>87.428571428571431</v>
      </c>
      <c r="L32" s="28" t="str">
        <f t="shared" si="5"/>
        <v>A</v>
      </c>
      <c r="M32" s="28">
        <f t="shared" si="6"/>
        <v>87.428571428571431</v>
      </c>
      <c r="N32" s="28" t="str">
        <f t="shared" si="7"/>
        <v>A</v>
      </c>
      <c r="O32" s="38">
        <v>3</v>
      </c>
      <c r="P32" s="28" t="str">
        <f t="shared" si="8"/>
        <v>Memiliki ketrampilan mempraktekkan teknik gerak dasar permainan Bola besar, Bola Kecil, Kebugaran Jasmani dan Gerak Berirama namun Aktifitas  Fisik dan Atletik perlu ditingkatkan</v>
      </c>
      <c r="Q32" s="40"/>
      <c r="R32" s="40"/>
      <c r="S32" s="18"/>
      <c r="T32" s="1">
        <v>98</v>
      </c>
      <c r="U32" s="1">
        <v>86</v>
      </c>
      <c r="V32" s="1">
        <v>85</v>
      </c>
      <c r="W32" s="1">
        <v>80</v>
      </c>
      <c r="X32" s="1">
        <v>91</v>
      </c>
      <c r="Y32" s="1">
        <v>81</v>
      </c>
      <c r="Z32" s="1">
        <v>81</v>
      </c>
      <c r="AA32" s="1">
        <v>81</v>
      </c>
      <c r="AB32" s="1"/>
      <c r="AC32" s="1"/>
      <c r="AD32" s="1"/>
      <c r="AE32" s="18"/>
      <c r="AF32" s="1">
        <v>96</v>
      </c>
      <c r="AG32" s="1">
        <v>82</v>
      </c>
      <c r="AH32" s="1">
        <v>81</v>
      </c>
      <c r="AI32" s="1">
        <v>86</v>
      </c>
      <c r="AJ32" s="1">
        <v>94</v>
      </c>
      <c r="AK32" s="1">
        <v>85</v>
      </c>
      <c r="AL32" s="1">
        <v>88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56218</v>
      </c>
      <c r="C33" s="19" t="s">
        <v>177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3</v>
      </c>
      <c r="J3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3" s="36">
        <f t="shared" si="4"/>
        <v>87</v>
      </c>
      <c r="L33" s="28" t="str">
        <f t="shared" si="5"/>
        <v>A</v>
      </c>
      <c r="M33" s="28">
        <f t="shared" si="6"/>
        <v>87</v>
      </c>
      <c r="N33" s="28" t="str">
        <f t="shared" si="7"/>
        <v>A</v>
      </c>
      <c r="O33" s="38">
        <v>3</v>
      </c>
      <c r="P33" s="28" t="str">
        <f t="shared" si="8"/>
        <v>Memiliki ketrampilan mempraktekkan teknik gerak dasar permainan Bola besar, Bola Kecil, Kebugaran Jasmani dan Gerak Berirama namun Aktifitas  Fisik dan Atletik perlu ditingkatkan</v>
      </c>
      <c r="Q33" s="40"/>
      <c r="R33" s="40"/>
      <c r="S33" s="18"/>
      <c r="T33" s="1">
        <v>92</v>
      </c>
      <c r="U33" s="1">
        <v>88</v>
      </c>
      <c r="V33" s="1">
        <v>85</v>
      </c>
      <c r="W33" s="1">
        <v>81</v>
      </c>
      <c r="X33" s="1">
        <v>83</v>
      </c>
      <c r="Y33" s="1">
        <v>88</v>
      </c>
      <c r="Z33" s="1">
        <v>84</v>
      </c>
      <c r="AA33" s="1">
        <v>88</v>
      </c>
      <c r="AB33" s="1"/>
      <c r="AC33" s="1"/>
      <c r="AD33" s="1"/>
      <c r="AE33" s="18"/>
      <c r="AF33" s="1">
        <v>90</v>
      </c>
      <c r="AG33" s="1">
        <v>87</v>
      </c>
      <c r="AH33" s="1">
        <v>88</v>
      </c>
      <c r="AI33" s="1">
        <v>88</v>
      </c>
      <c r="AJ33" s="1">
        <v>87</v>
      </c>
      <c r="AK33" s="1">
        <v>81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56233</v>
      </c>
      <c r="C34" s="19" t="s">
        <v>178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3</v>
      </c>
      <c r="J3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4" s="36">
        <f t="shared" si="4"/>
        <v>85.285714285714292</v>
      </c>
      <c r="L34" s="28" t="str">
        <f t="shared" si="5"/>
        <v>A</v>
      </c>
      <c r="M34" s="28">
        <f t="shared" si="6"/>
        <v>85.285714285714292</v>
      </c>
      <c r="N34" s="28" t="str">
        <f t="shared" si="7"/>
        <v>A</v>
      </c>
      <c r="O34" s="38">
        <v>3</v>
      </c>
      <c r="P34" s="28" t="str">
        <f t="shared" si="8"/>
        <v>Memiliki ketrampilan mempraktekkan teknik gerak dasar permainan Bola besar, Bola Kecil, Kebugaran Jasmani dan Gerak Berirama namun Aktifitas  Fisik dan Atletik perlu ditingkatkan</v>
      </c>
      <c r="Q34" s="40"/>
      <c r="R34" s="40"/>
      <c r="S34" s="18"/>
      <c r="T34" s="1">
        <v>92</v>
      </c>
      <c r="U34" s="1">
        <v>84</v>
      </c>
      <c r="V34" s="1">
        <v>87</v>
      </c>
      <c r="W34" s="1">
        <v>80</v>
      </c>
      <c r="X34" s="1">
        <v>83</v>
      </c>
      <c r="Y34" s="1">
        <v>87</v>
      </c>
      <c r="Z34" s="1">
        <v>86</v>
      </c>
      <c r="AA34" s="1">
        <v>78</v>
      </c>
      <c r="AB34" s="1"/>
      <c r="AC34" s="1"/>
      <c r="AD34" s="1"/>
      <c r="AE34" s="18"/>
      <c r="AF34" s="1">
        <v>96</v>
      </c>
      <c r="AG34" s="1">
        <v>83</v>
      </c>
      <c r="AH34" s="1">
        <v>78</v>
      </c>
      <c r="AI34" s="1">
        <v>84</v>
      </c>
      <c r="AJ34" s="1">
        <v>87</v>
      </c>
      <c r="AK34" s="1">
        <v>81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56248</v>
      </c>
      <c r="C35" s="19" t="s">
        <v>179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2</v>
      </c>
      <c r="J35" s="28" t="str">
        <f t="shared" si="3"/>
        <v>Memiliki kemampuan dalam memahami, menganalisis teknik gerak dasar permainan Bola Besar, Bola kecil, Kebugaran Jasmani, Gerak Berirama dan Aktifitas Fisik namun Atletik perlu ditingkatkan</v>
      </c>
      <c r="K35" s="36">
        <f t="shared" si="4"/>
        <v>85.857142857142861</v>
      </c>
      <c r="L35" s="28" t="str">
        <f t="shared" si="5"/>
        <v>A</v>
      </c>
      <c r="M35" s="28">
        <f t="shared" si="6"/>
        <v>85.857142857142861</v>
      </c>
      <c r="N35" s="28" t="str">
        <f t="shared" si="7"/>
        <v>A</v>
      </c>
      <c r="O35" s="38">
        <v>3</v>
      </c>
      <c r="P35" s="28" t="str">
        <f t="shared" si="8"/>
        <v>Memiliki ketrampilan mempraktekkan teknik gerak dasar permainan Bola besar, Bola Kecil, Kebugaran Jasmani dan Gerak Berirama namun Aktifitas  Fisik dan Atletik perlu ditingkatkan</v>
      </c>
      <c r="Q35" s="40"/>
      <c r="R35" s="40"/>
      <c r="S35" s="18"/>
      <c r="T35" s="1">
        <v>81</v>
      </c>
      <c r="U35" s="1">
        <v>86</v>
      </c>
      <c r="V35" s="1">
        <v>89</v>
      </c>
      <c r="W35" s="1">
        <v>89</v>
      </c>
      <c r="X35" s="1">
        <v>89</v>
      </c>
      <c r="Y35" s="1">
        <v>90</v>
      </c>
      <c r="Z35" s="1">
        <v>89</v>
      </c>
      <c r="AA35" s="1">
        <v>87</v>
      </c>
      <c r="AB35" s="1"/>
      <c r="AC35" s="1"/>
      <c r="AD35" s="1"/>
      <c r="AE35" s="18"/>
      <c r="AF35" s="1">
        <v>94</v>
      </c>
      <c r="AG35" s="1">
        <v>83</v>
      </c>
      <c r="AH35" s="1">
        <v>80</v>
      </c>
      <c r="AI35" s="1">
        <v>84</v>
      </c>
      <c r="AJ35" s="1">
        <v>87</v>
      </c>
      <c r="AK35" s="1">
        <v>85</v>
      </c>
      <c r="AL35" s="1">
        <v>88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56263</v>
      </c>
      <c r="C36" s="19" t="s">
        <v>180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3</v>
      </c>
      <c r="J3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6" s="36">
        <f t="shared" si="4"/>
        <v>87.285714285714292</v>
      </c>
      <c r="L36" s="28" t="str">
        <f t="shared" si="5"/>
        <v>A</v>
      </c>
      <c r="M36" s="28">
        <f t="shared" si="6"/>
        <v>87.285714285714292</v>
      </c>
      <c r="N36" s="28" t="str">
        <f t="shared" si="7"/>
        <v>A</v>
      </c>
      <c r="O36" s="38">
        <v>3</v>
      </c>
      <c r="P36" s="28" t="str">
        <f t="shared" si="8"/>
        <v>Memiliki ketrampilan mempraktekkan teknik gerak dasar permainan Bola besar, Bola Kecil, Kebugaran Jasmani dan Gerak Berirama namun Aktifitas  Fisik dan Atletik perlu ditingkatkan</v>
      </c>
      <c r="Q36" s="40"/>
      <c r="R36" s="40"/>
      <c r="S36" s="18"/>
      <c r="T36" s="1">
        <v>97</v>
      </c>
      <c r="U36" s="1">
        <v>89</v>
      </c>
      <c r="V36" s="1">
        <v>85</v>
      </c>
      <c r="W36" s="1">
        <v>86</v>
      </c>
      <c r="X36" s="1">
        <v>83</v>
      </c>
      <c r="Y36" s="1">
        <v>84</v>
      </c>
      <c r="Z36" s="1">
        <v>80</v>
      </c>
      <c r="AA36" s="1">
        <v>84</v>
      </c>
      <c r="AB36" s="1"/>
      <c r="AC36" s="1"/>
      <c r="AD36" s="1"/>
      <c r="AE36" s="18"/>
      <c r="AF36" s="1">
        <v>93</v>
      </c>
      <c r="AG36" s="1">
        <v>82</v>
      </c>
      <c r="AH36" s="1">
        <v>84</v>
      </c>
      <c r="AI36" s="1">
        <v>89</v>
      </c>
      <c r="AJ36" s="1">
        <v>94</v>
      </c>
      <c r="AK36" s="1">
        <v>81</v>
      </c>
      <c r="AL36" s="1">
        <v>88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56278</v>
      </c>
      <c r="C37" s="19" t="s">
        <v>181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2</v>
      </c>
      <c r="J37" s="28" t="str">
        <f t="shared" si="3"/>
        <v>Memiliki kemampuan dalam memahami, menganalisis teknik gerak dasar permainan Bola Besar, Bola kecil, Kebugaran Jasmani, Gerak Berirama dan Aktifitas Fisik namun Atletik perlu ditingkatkan</v>
      </c>
      <c r="K37" s="36">
        <f t="shared" si="4"/>
        <v>86.142857142857139</v>
      </c>
      <c r="L37" s="28" t="str">
        <f t="shared" si="5"/>
        <v>A</v>
      </c>
      <c r="M37" s="28">
        <f t="shared" si="6"/>
        <v>86.142857142857139</v>
      </c>
      <c r="N37" s="28" t="str">
        <f t="shared" si="7"/>
        <v>A</v>
      </c>
      <c r="O37" s="38">
        <v>3</v>
      </c>
      <c r="P37" s="28" t="str">
        <f t="shared" si="8"/>
        <v>Memiliki ketrampilan mempraktekkan teknik gerak dasar permainan Bola besar, Bola Kecil, Kebugaran Jasmani dan Gerak Berirama namun Aktifitas  Fisik dan Atletik perlu ditingkatkan</v>
      </c>
      <c r="Q37" s="40"/>
      <c r="R37" s="40"/>
      <c r="S37" s="18"/>
      <c r="T37" s="1">
        <v>91</v>
      </c>
      <c r="U37" s="1">
        <v>86</v>
      </c>
      <c r="V37" s="1">
        <v>87</v>
      </c>
      <c r="W37" s="1">
        <v>86</v>
      </c>
      <c r="X37" s="1">
        <v>89</v>
      </c>
      <c r="Y37" s="1">
        <v>88</v>
      </c>
      <c r="Z37" s="1">
        <v>84</v>
      </c>
      <c r="AA37" s="1">
        <v>89</v>
      </c>
      <c r="AB37" s="1"/>
      <c r="AC37" s="1"/>
      <c r="AD37" s="1"/>
      <c r="AE37" s="18"/>
      <c r="AF37" s="1">
        <v>96</v>
      </c>
      <c r="AG37" s="1">
        <v>81</v>
      </c>
      <c r="AH37" s="1">
        <v>84</v>
      </c>
      <c r="AI37" s="1">
        <v>86</v>
      </c>
      <c r="AJ37" s="1">
        <v>87</v>
      </c>
      <c r="AK37" s="1">
        <v>81</v>
      </c>
      <c r="AL37" s="1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56293</v>
      </c>
      <c r="C38" s="19" t="s">
        <v>182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3</v>
      </c>
      <c r="J38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8" s="36">
        <f t="shared" si="4"/>
        <v>88.142857142857139</v>
      </c>
      <c r="L38" s="28" t="str">
        <f t="shared" si="5"/>
        <v>A</v>
      </c>
      <c r="M38" s="28">
        <f t="shared" si="6"/>
        <v>88.142857142857139</v>
      </c>
      <c r="N38" s="28" t="str">
        <f t="shared" si="7"/>
        <v>A</v>
      </c>
      <c r="O38" s="38">
        <v>2</v>
      </c>
      <c r="P38" s="28" t="str">
        <f t="shared" si="8"/>
        <v>Memiliki ketrampilan mempraktekkan teknik gerak dasar permainan Bola besar, Bola Kecil, Kebugaran Jasmani, Gerak Berirama dan Aktifitas  Fisik, namun Atletik perlu ditingkatkan</v>
      </c>
      <c r="Q38" s="40"/>
      <c r="R38" s="40"/>
      <c r="S38" s="18"/>
      <c r="T38" s="1">
        <v>95</v>
      </c>
      <c r="U38" s="1">
        <v>84</v>
      </c>
      <c r="V38" s="1">
        <v>85</v>
      </c>
      <c r="W38" s="1">
        <v>70</v>
      </c>
      <c r="X38" s="1">
        <v>85</v>
      </c>
      <c r="Y38" s="1">
        <v>93</v>
      </c>
      <c r="Z38" s="1">
        <v>73</v>
      </c>
      <c r="AA38" s="1">
        <v>93</v>
      </c>
      <c r="AB38" s="1"/>
      <c r="AC38" s="1"/>
      <c r="AD38" s="1"/>
      <c r="AE38" s="18"/>
      <c r="AF38" s="1">
        <v>96</v>
      </c>
      <c r="AG38" s="1">
        <v>81</v>
      </c>
      <c r="AH38" s="1">
        <v>93</v>
      </c>
      <c r="AI38" s="1">
        <v>84</v>
      </c>
      <c r="AJ38" s="1">
        <v>94</v>
      </c>
      <c r="AK38" s="1">
        <v>81</v>
      </c>
      <c r="AL38" s="1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56308</v>
      </c>
      <c r="C39" s="19" t="s">
        <v>183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3</v>
      </c>
      <c r="J39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39" s="36">
        <f t="shared" si="4"/>
        <v>86.571428571428569</v>
      </c>
      <c r="L39" s="28" t="str">
        <f t="shared" si="5"/>
        <v>A</v>
      </c>
      <c r="M39" s="28">
        <f t="shared" si="6"/>
        <v>86.571428571428569</v>
      </c>
      <c r="N39" s="28" t="str">
        <f t="shared" si="7"/>
        <v>A</v>
      </c>
      <c r="O39" s="38">
        <v>3</v>
      </c>
      <c r="P39" s="28" t="str">
        <f t="shared" si="8"/>
        <v>Memiliki ketrampilan mempraktekkan teknik gerak dasar permainan Bola besar, Bola Kecil, Kebugaran Jasmani dan Gerak Berirama namun Aktifitas  Fisik dan Atletik perlu ditingkatkan</v>
      </c>
      <c r="Q39" s="40"/>
      <c r="R39" s="40"/>
      <c r="S39" s="18"/>
      <c r="T39" s="1">
        <v>84</v>
      </c>
      <c r="U39" s="1">
        <v>84</v>
      </c>
      <c r="V39" s="1">
        <v>86</v>
      </c>
      <c r="W39" s="1">
        <v>86</v>
      </c>
      <c r="X39" s="1">
        <v>85</v>
      </c>
      <c r="Y39" s="1">
        <v>83</v>
      </c>
      <c r="Z39" s="1">
        <v>90</v>
      </c>
      <c r="AA39" s="1">
        <v>81</v>
      </c>
      <c r="AB39" s="1"/>
      <c r="AC39" s="1"/>
      <c r="AD39" s="1"/>
      <c r="AE39" s="18"/>
      <c r="AF39" s="1">
        <v>93</v>
      </c>
      <c r="AG39" s="1">
        <v>81</v>
      </c>
      <c r="AH39" s="1">
        <v>81</v>
      </c>
      <c r="AI39" s="1">
        <v>84</v>
      </c>
      <c r="AJ39" s="1">
        <v>94</v>
      </c>
      <c r="AK39" s="1">
        <v>85</v>
      </c>
      <c r="AL39" s="1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56323</v>
      </c>
      <c r="C40" s="19" t="s">
        <v>184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3</v>
      </c>
      <c r="J40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0" s="36">
        <f t="shared" si="4"/>
        <v>85.857142857142861</v>
      </c>
      <c r="L40" s="28" t="str">
        <f t="shared" si="5"/>
        <v>A</v>
      </c>
      <c r="M40" s="28">
        <f t="shared" si="6"/>
        <v>85.857142857142861</v>
      </c>
      <c r="N40" s="28" t="str">
        <f t="shared" si="7"/>
        <v>A</v>
      </c>
      <c r="O40" s="38">
        <v>3</v>
      </c>
      <c r="P40" s="28" t="str">
        <f t="shared" si="8"/>
        <v>Memiliki ketrampilan mempraktekkan teknik gerak dasar permainan Bola besar, Bola Kecil, Kebugaran Jasmani dan Gerak Berirama namun Aktifitas  Fisik dan Atletik perlu ditingkatkan</v>
      </c>
      <c r="Q40" s="40"/>
      <c r="R40" s="40"/>
      <c r="S40" s="18"/>
      <c r="T40" s="1">
        <v>96</v>
      </c>
      <c r="U40" s="1">
        <v>84</v>
      </c>
      <c r="V40" s="1">
        <v>85</v>
      </c>
      <c r="W40" s="1">
        <v>80</v>
      </c>
      <c r="X40" s="1">
        <v>70</v>
      </c>
      <c r="Y40" s="1">
        <v>80</v>
      </c>
      <c r="Z40" s="1">
        <v>80</v>
      </c>
      <c r="AA40" s="1">
        <v>80</v>
      </c>
      <c r="AB40" s="1"/>
      <c r="AC40" s="1"/>
      <c r="AD40" s="1"/>
      <c r="AE40" s="18"/>
      <c r="AF40" s="1">
        <v>93</v>
      </c>
      <c r="AG40" s="1">
        <v>81</v>
      </c>
      <c r="AH40" s="1">
        <v>80</v>
      </c>
      <c r="AI40" s="1">
        <v>84</v>
      </c>
      <c r="AJ40" s="1">
        <v>94</v>
      </c>
      <c r="AK40" s="1">
        <v>81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56338</v>
      </c>
      <c r="C41" s="19" t="s">
        <v>185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3</v>
      </c>
      <c r="J41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3</v>
      </c>
      <c r="P41" s="28" t="str">
        <f t="shared" si="8"/>
        <v>Memiliki ketrampilan mempraktekkan teknik gerak dasar permainan Bola besar, Bola Kecil, Kebugaran Jasmani dan Gerak Berirama namun Aktifitas  Fisik dan Atletik perlu ditingkatkan</v>
      </c>
      <c r="Q41" s="40"/>
      <c r="R41" s="40"/>
      <c r="S41" s="18"/>
      <c r="T41" s="1">
        <v>88</v>
      </c>
      <c r="U41" s="1">
        <v>86</v>
      </c>
      <c r="V41" s="1">
        <v>80</v>
      </c>
      <c r="W41" s="1">
        <v>82</v>
      </c>
      <c r="X41" s="1">
        <v>81</v>
      </c>
      <c r="Y41" s="1">
        <v>80</v>
      </c>
      <c r="Z41" s="1">
        <v>84</v>
      </c>
      <c r="AA41" s="1">
        <v>80</v>
      </c>
      <c r="AB41" s="1"/>
      <c r="AC41" s="1"/>
      <c r="AD41" s="1"/>
      <c r="AE41" s="18"/>
      <c r="AF41" s="1">
        <v>87</v>
      </c>
      <c r="AG41" s="1">
        <v>80</v>
      </c>
      <c r="AH41" s="1">
        <v>86</v>
      </c>
      <c r="AI41" s="1">
        <v>86</v>
      </c>
      <c r="AJ41" s="1">
        <v>87</v>
      </c>
      <c r="AK41" s="1">
        <v>81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56353</v>
      </c>
      <c r="C42" s="19" t="s">
        <v>186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3</v>
      </c>
      <c r="J42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3</v>
      </c>
      <c r="P42" s="28" t="str">
        <f t="shared" si="8"/>
        <v>Memiliki ketrampilan mempraktekkan teknik gerak dasar permainan Bola besar, Bola Kecil, Kebugaran Jasmani dan Gerak Berirama namun Aktifitas  Fisik dan Atletik perlu ditingkatkan</v>
      </c>
      <c r="Q42" s="40"/>
      <c r="R42" s="40"/>
      <c r="S42" s="18"/>
      <c r="T42" s="1">
        <v>82</v>
      </c>
      <c r="U42" s="1">
        <v>86</v>
      </c>
      <c r="V42" s="1">
        <v>84</v>
      </c>
      <c r="W42" s="1">
        <v>82</v>
      </c>
      <c r="X42" s="1">
        <v>85</v>
      </c>
      <c r="Y42" s="1">
        <v>80</v>
      </c>
      <c r="Z42" s="1">
        <v>78</v>
      </c>
      <c r="AA42" s="1">
        <v>76</v>
      </c>
      <c r="AB42" s="1"/>
      <c r="AC42" s="1"/>
      <c r="AD42" s="1"/>
      <c r="AE42" s="18"/>
      <c r="AF42" s="1">
        <v>80</v>
      </c>
      <c r="AG42" s="1">
        <v>70</v>
      </c>
      <c r="AH42" s="1">
        <v>86</v>
      </c>
      <c r="AI42" s="1">
        <v>86</v>
      </c>
      <c r="AJ42" s="1">
        <v>87</v>
      </c>
      <c r="AK42" s="1">
        <v>84</v>
      </c>
      <c r="AL42" s="1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56368</v>
      </c>
      <c r="C43" s="19" t="s">
        <v>187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3</v>
      </c>
      <c r="J43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3" s="36">
        <f t="shared" si="4"/>
        <v>89.285714285714292</v>
      </c>
      <c r="L43" s="28" t="str">
        <f t="shared" si="5"/>
        <v>A</v>
      </c>
      <c r="M43" s="28">
        <f t="shared" si="6"/>
        <v>89.285714285714292</v>
      </c>
      <c r="N43" s="28" t="str">
        <f t="shared" si="7"/>
        <v>A</v>
      </c>
      <c r="O43" s="38">
        <v>2</v>
      </c>
      <c r="P43" s="28" t="str">
        <f t="shared" si="8"/>
        <v>Memiliki ketrampilan mempraktekkan teknik gerak dasar permainan Bola besar, Bola Kecil, Kebugaran Jasmani, Gerak Berirama dan Aktifitas  Fisik, namun Atletik perlu ditingkatkan</v>
      </c>
      <c r="Q43" s="40"/>
      <c r="R43" s="40"/>
      <c r="S43" s="18"/>
      <c r="T43" s="1">
        <v>94</v>
      </c>
      <c r="U43" s="1">
        <v>86</v>
      </c>
      <c r="V43" s="1">
        <v>85</v>
      </c>
      <c r="W43" s="1">
        <v>82</v>
      </c>
      <c r="X43" s="1">
        <v>85</v>
      </c>
      <c r="Y43" s="1">
        <v>87</v>
      </c>
      <c r="Z43" s="1">
        <v>80</v>
      </c>
      <c r="AA43" s="1">
        <v>87</v>
      </c>
      <c r="AB43" s="1"/>
      <c r="AC43" s="1"/>
      <c r="AD43" s="1"/>
      <c r="AE43" s="18"/>
      <c r="AF43" s="1">
        <v>96</v>
      </c>
      <c r="AG43" s="1">
        <v>89</v>
      </c>
      <c r="AH43" s="1">
        <v>87</v>
      </c>
      <c r="AI43" s="1">
        <v>86</v>
      </c>
      <c r="AJ43" s="1">
        <v>94</v>
      </c>
      <c r="AK43" s="1">
        <v>85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56383</v>
      </c>
      <c r="C44" s="19" t="s">
        <v>188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4" s="36">
        <f t="shared" si="4"/>
        <v>84</v>
      </c>
      <c r="L44" s="28" t="str">
        <f t="shared" si="5"/>
        <v>B</v>
      </c>
      <c r="M44" s="28">
        <f t="shared" si="6"/>
        <v>84</v>
      </c>
      <c r="N44" s="28" t="str">
        <f t="shared" si="7"/>
        <v>B</v>
      </c>
      <c r="O44" s="38">
        <v>3</v>
      </c>
      <c r="P44" s="28" t="str">
        <f t="shared" si="8"/>
        <v>Memiliki ketrampilan mempraktekkan teknik gerak dasar permainan Bola besar, Bola Kecil, Kebugaran Jasmani dan Gerak Berirama namun Aktifitas  Fisik dan Atletik perlu ditingkatkan</v>
      </c>
      <c r="Q44" s="40"/>
      <c r="R44" s="40"/>
      <c r="S44" s="18"/>
      <c r="T44" s="1">
        <v>85</v>
      </c>
      <c r="U44" s="1">
        <v>84</v>
      </c>
      <c r="V44" s="1">
        <v>85</v>
      </c>
      <c r="W44" s="1">
        <v>91</v>
      </c>
      <c r="X44" s="1">
        <v>85</v>
      </c>
      <c r="Y44" s="1">
        <v>84</v>
      </c>
      <c r="Z44" s="1">
        <v>79</v>
      </c>
      <c r="AA44" s="1">
        <v>84</v>
      </c>
      <c r="AB44" s="1"/>
      <c r="AC44" s="1"/>
      <c r="AD44" s="1"/>
      <c r="AE44" s="18"/>
      <c r="AF44" s="1">
        <v>90</v>
      </c>
      <c r="AG44" s="1">
        <v>85</v>
      </c>
      <c r="AH44" s="1">
        <v>84</v>
      </c>
      <c r="AI44" s="1">
        <v>84</v>
      </c>
      <c r="AJ44" s="1">
        <v>87</v>
      </c>
      <c r="AK44" s="1">
        <v>70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63274</v>
      </c>
      <c r="C45" s="19" t="s">
        <v>189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3</v>
      </c>
      <c r="J45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5" s="36">
        <f t="shared" si="4"/>
        <v>87</v>
      </c>
      <c r="L45" s="28" t="str">
        <f t="shared" si="5"/>
        <v>A</v>
      </c>
      <c r="M45" s="28">
        <f t="shared" si="6"/>
        <v>87</v>
      </c>
      <c r="N45" s="28" t="str">
        <f t="shared" si="7"/>
        <v>A</v>
      </c>
      <c r="O45" s="38">
        <v>3</v>
      </c>
      <c r="P45" s="28" t="str">
        <f t="shared" si="8"/>
        <v>Memiliki ketrampilan mempraktekkan teknik gerak dasar permainan Bola besar, Bola Kecil, Kebugaran Jasmani dan Gerak Berirama namun Aktifitas  Fisik dan Atletik perlu ditingkatkan</v>
      </c>
      <c r="Q45" s="40"/>
      <c r="R45" s="40"/>
      <c r="S45" s="18"/>
      <c r="T45" s="1">
        <v>98</v>
      </c>
      <c r="U45" s="1">
        <v>86</v>
      </c>
      <c r="V45" s="1">
        <v>87</v>
      </c>
      <c r="W45" s="1">
        <v>80</v>
      </c>
      <c r="X45" s="1">
        <v>85</v>
      </c>
      <c r="Y45" s="1">
        <v>81</v>
      </c>
      <c r="Z45" s="1">
        <v>80</v>
      </c>
      <c r="AA45" s="1">
        <v>81</v>
      </c>
      <c r="AB45" s="1"/>
      <c r="AC45" s="1"/>
      <c r="AD45" s="1"/>
      <c r="AE45" s="18"/>
      <c r="AF45" s="1">
        <v>90</v>
      </c>
      <c r="AG45" s="1">
        <v>85</v>
      </c>
      <c r="AH45" s="1">
        <v>81</v>
      </c>
      <c r="AI45" s="1">
        <v>86</v>
      </c>
      <c r="AJ45" s="1">
        <v>94</v>
      </c>
      <c r="AK45" s="1">
        <v>85</v>
      </c>
      <c r="AL45" s="1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56398</v>
      </c>
      <c r="C46" s="19" t="s">
        <v>190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3</v>
      </c>
      <c r="J46" s="28" t="str">
        <f t="shared" si="3"/>
        <v>Memiliki kemampuan dalam memahami, menganalisis teknik gerak dasar permainan Bola Besar, Bola kecil, Kebugaran Jasmani, dan Gerak Berirama namun Aktifitas Fisik dan Atletik perlu ditingkatkan</v>
      </c>
      <c r="K46" s="36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8">
        <v>3</v>
      </c>
      <c r="P46" s="28" t="str">
        <f t="shared" si="8"/>
        <v>Memiliki ketrampilan mempraktekkan teknik gerak dasar permainan Bola besar, Bola Kecil, Kebugaran Jasmani dan Gerak Berirama namun Aktifitas  Fisik dan Atletik perlu ditingkatkan</v>
      </c>
      <c r="Q46" s="40"/>
      <c r="R46" s="40"/>
      <c r="S46" s="18"/>
      <c r="T46" s="1">
        <v>87</v>
      </c>
      <c r="U46" s="1">
        <v>86</v>
      </c>
      <c r="V46" s="1">
        <v>85</v>
      </c>
      <c r="W46" s="1">
        <v>82</v>
      </c>
      <c r="X46" s="1">
        <v>85</v>
      </c>
      <c r="Y46" s="1">
        <v>84</v>
      </c>
      <c r="Z46" s="1">
        <v>86</v>
      </c>
      <c r="AA46" s="1">
        <v>78</v>
      </c>
      <c r="AB46" s="1"/>
      <c r="AC46" s="1"/>
      <c r="AD46" s="1"/>
      <c r="AE46" s="18"/>
      <c r="AF46" s="1">
        <v>93</v>
      </c>
      <c r="AG46" s="1">
        <v>85</v>
      </c>
      <c r="AH46" s="1">
        <v>78</v>
      </c>
      <c r="AI46" s="1">
        <v>86</v>
      </c>
      <c r="AJ46" s="1">
        <v>87</v>
      </c>
      <c r="AK46" s="1">
        <v>85</v>
      </c>
      <c r="AL46" s="1">
        <v>88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527" yWindow="21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2018-06-04T05:23:50Z</dcterms:modified>
  <cp:category/>
</cp:coreProperties>
</file>