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RESTO SEM 2 17 18 FIX\"/>
    </mc:Choice>
  </mc:AlternateContent>
  <bookViews>
    <workbookView xWindow="0" yWindow="0" windowWidth="20490" windowHeight="7755" activeTab="4"/>
  </bookViews>
  <sheets>
    <sheet name="XI-MIPA 3" sheetId="1" r:id="rId1"/>
    <sheet name="XI-MIPA 4" sheetId="2" r:id="rId2"/>
    <sheet name="XI-MIPA 5" sheetId="3" r:id="rId3"/>
    <sheet name="XI-MIPA 6" sheetId="4" r:id="rId4"/>
    <sheet name="XI-MIPA 7" sheetId="5" r:id="rId5"/>
  </sheets>
  <calcPr calcId="152511"/>
</workbook>
</file>

<file path=xl/calcChain.xml><?xml version="1.0" encoding="utf-8"?>
<calcChain xmlns="http://schemas.openxmlformats.org/spreadsheetml/2006/main">
  <c r="K55" i="5" l="1"/>
  <c r="P50" i="5"/>
  <c r="M50" i="5"/>
  <c r="N50" i="5" s="1"/>
  <c r="K50" i="5"/>
  <c r="L50" i="5" s="1"/>
  <c r="J50" i="5"/>
  <c r="G50" i="5"/>
  <c r="H50" i="5" s="1"/>
  <c r="F50" i="5"/>
  <c r="E50" i="5"/>
  <c r="P49" i="5"/>
  <c r="M49" i="5"/>
  <c r="N49" i="5" s="1"/>
  <c r="K49" i="5"/>
  <c r="L49" i="5" s="1"/>
  <c r="J49" i="5"/>
  <c r="G49" i="5"/>
  <c r="H49" i="5" s="1"/>
  <c r="F49" i="5"/>
  <c r="E49" i="5"/>
  <c r="P48" i="5"/>
  <c r="M48" i="5"/>
  <c r="N48" i="5" s="1"/>
  <c r="K48" i="5"/>
  <c r="L48" i="5" s="1"/>
  <c r="J48" i="5"/>
  <c r="G48" i="5"/>
  <c r="H48" i="5" s="1"/>
  <c r="F48" i="5"/>
  <c r="E48" i="5"/>
  <c r="P47" i="5"/>
  <c r="M47" i="5"/>
  <c r="N47" i="5" s="1"/>
  <c r="K47" i="5"/>
  <c r="L47" i="5" s="1"/>
  <c r="J47" i="5"/>
  <c r="G47" i="5"/>
  <c r="H47" i="5" s="1"/>
  <c r="F47" i="5"/>
  <c r="E47" i="5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M48" i="4"/>
  <c r="N48" i="4" s="1"/>
  <c r="L48" i="4"/>
  <c r="K48" i="4"/>
  <c r="J48" i="4"/>
  <c r="G48" i="4"/>
  <c r="H48" i="4" s="1"/>
  <c r="E48" i="4"/>
  <c r="F48" i="4" s="1"/>
  <c r="P47" i="4"/>
  <c r="M47" i="4"/>
  <c r="N47" i="4" s="1"/>
  <c r="L47" i="4"/>
  <c r="K47" i="4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L45" i="4"/>
  <c r="K45" i="4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L43" i="4"/>
  <c r="K43" i="4"/>
  <c r="J43" i="4"/>
  <c r="G43" i="4"/>
  <c r="H43" i="4" s="1"/>
  <c r="E43" i="4"/>
  <c r="F43" i="4" s="1"/>
  <c r="P42" i="4"/>
  <c r="M42" i="4"/>
  <c r="N42" i="4" s="1"/>
  <c r="L42" i="4"/>
  <c r="K42" i="4"/>
  <c r="J42" i="4"/>
  <c r="G42" i="4"/>
  <c r="H42" i="4" s="1"/>
  <c r="E42" i="4"/>
  <c r="F42" i="4" s="1"/>
  <c r="P41" i="4"/>
  <c r="M41" i="4"/>
  <c r="N41" i="4" s="1"/>
  <c r="L41" i="4"/>
  <c r="K41" i="4"/>
  <c r="J41" i="4"/>
  <c r="G41" i="4"/>
  <c r="H41" i="4" s="1"/>
  <c r="E41" i="4"/>
  <c r="F41" i="4" s="1"/>
  <c r="P40" i="4"/>
  <c r="M40" i="4"/>
  <c r="N40" i="4" s="1"/>
  <c r="L40" i="4"/>
  <c r="K40" i="4"/>
  <c r="J40" i="4"/>
  <c r="G40" i="4"/>
  <c r="H40" i="4" s="1"/>
  <c r="E40" i="4"/>
  <c r="F40" i="4" s="1"/>
  <c r="P39" i="4"/>
  <c r="M39" i="4"/>
  <c r="N39" i="4" s="1"/>
  <c r="L39" i="4"/>
  <c r="K39" i="4"/>
  <c r="J39" i="4"/>
  <c r="G39" i="4"/>
  <c r="H39" i="4" s="1"/>
  <c r="E39" i="4"/>
  <c r="F39" i="4" s="1"/>
  <c r="P38" i="4"/>
  <c r="M38" i="4"/>
  <c r="N38" i="4" s="1"/>
  <c r="L38" i="4"/>
  <c r="K38" i="4"/>
  <c r="J38" i="4"/>
  <c r="G38" i="4"/>
  <c r="H38" i="4" s="1"/>
  <c r="E38" i="4"/>
  <c r="F38" i="4" s="1"/>
  <c r="P37" i="4"/>
  <c r="M37" i="4"/>
  <c r="N37" i="4" s="1"/>
  <c r="L37" i="4"/>
  <c r="K37" i="4"/>
  <c r="J37" i="4"/>
  <c r="G37" i="4"/>
  <c r="H37" i="4" s="1"/>
  <c r="E37" i="4"/>
  <c r="F37" i="4" s="1"/>
  <c r="P36" i="4"/>
  <c r="M36" i="4"/>
  <c r="N36" i="4" s="1"/>
  <c r="L36" i="4"/>
  <c r="K36" i="4"/>
  <c r="J36" i="4"/>
  <c r="G36" i="4"/>
  <c r="H36" i="4" s="1"/>
  <c r="E36" i="4"/>
  <c r="F36" i="4" s="1"/>
  <c r="P35" i="4"/>
  <c r="M35" i="4"/>
  <c r="N35" i="4" s="1"/>
  <c r="L35" i="4"/>
  <c r="K35" i="4"/>
  <c r="J35" i="4"/>
  <c r="G35" i="4"/>
  <c r="H35" i="4" s="1"/>
  <c r="E35" i="4"/>
  <c r="F35" i="4" s="1"/>
  <c r="P34" i="4"/>
  <c r="M34" i="4"/>
  <c r="N34" i="4" s="1"/>
  <c r="L34" i="4"/>
  <c r="K34" i="4"/>
  <c r="J34" i="4"/>
  <c r="G34" i="4"/>
  <c r="H34" i="4" s="1"/>
  <c r="E34" i="4"/>
  <c r="F34" i="4" s="1"/>
  <c r="P33" i="4"/>
  <c r="M33" i="4"/>
  <c r="N33" i="4" s="1"/>
  <c r="L33" i="4"/>
  <c r="K33" i="4"/>
  <c r="J33" i="4"/>
  <c r="G33" i="4"/>
  <c r="H33" i="4" s="1"/>
  <c r="E33" i="4"/>
  <c r="F33" i="4" s="1"/>
  <c r="P32" i="4"/>
  <c r="M32" i="4"/>
  <c r="N32" i="4" s="1"/>
  <c r="L32" i="4"/>
  <c r="K32" i="4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L29" i="4"/>
  <c r="K29" i="4"/>
  <c r="J29" i="4"/>
  <c r="G29" i="4"/>
  <c r="H29" i="4" s="1"/>
  <c r="E29" i="4"/>
  <c r="F29" i="4" s="1"/>
  <c r="P28" i="4"/>
  <c r="M28" i="4"/>
  <c r="N28" i="4" s="1"/>
  <c r="L28" i="4"/>
  <c r="K28" i="4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L26" i="4"/>
  <c r="K26" i="4"/>
  <c r="J26" i="4"/>
  <c r="G26" i="4"/>
  <c r="H26" i="4" s="1"/>
  <c r="E26" i="4"/>
  <c r="F26" i="4" s="1"/>
  <c r="P25" i="4"/>
  <c r="M25" i="4"/>
  <c r="N25" i="4" s="1"/>
  <c r="L25" i="4"/>
  <c r="K25" i="4"/>
  <c r="J25" i="4"/>
  <c r="G25" i="4"/>
  <c r="H25" i="4" s="1"/>
  <c r="E25" i="4"/>
  <c r="F25" i="4" s="1"/>
  <c r="P24" i="4"/>
  <c r="M24" i="4"/>
  <c r="N24" i="4" s="1"/>
  <c r="L24" i="4"/>
  <c r="K24" i="4"/>
  <c r="J24" i="4"/>
  <c r="G24" i="4"/>
  <c r="H24" i="4" s="1"/>
  <c r="E24" i="4"/>
  <c r="F24" i="4" s="1"/>
  <c r="P23" i="4"/>
  <c r="M23" i="4"/>
  <c r="N23" i="4" s="1"/>
  <c r="L23" i="4"/>
  <c r="K23" i="4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L21" i="4"/>
  <c r="K21" i="4"/>
  <c r="J21" i="4"/>
  <c r="G21" i="4"/>
  <c r="H21" i="4" s="1"/>
  <c r="E21" i="4"/>
  <c r="F21" i="4" s="1"/>
  <c r="P20" i="4"/>
  <c r="M20" i="4"/>
  <c r="N20" i="4" s="1"/>
  <c r="L20" i="4"/>
  <c r="K20" i="4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L18" i="4"/>
  <c r="K18" i="4"/>
  <c r="J18" i="4"/>
  <c r="G18" i="4"/>
  <c r="H18" i="4" s="1"/>
  <c r="E18" i="4"/>
  <c r="F18" i="4" s="1"/>
  <c r="P17" i="4"/>
  <c r="M17" i="4"/>
  <c r="N17" i="4" s="1"/>
  <c r="L17" i="4"/>
  <c r="K17" i="4"/>
  <c r="J17" i="4"/>
  <c r="G17" i="4"/>
  <c r="H17" i="4" s="1"/>
  <c r="E17" i="4"/>
  <c r="F17" i="4" s="1"/>
  <c r="P16" i="4"/>
  <c r="M16" i="4"/>
  <c r="N16" i="4" s="1"/>
  <c r="L16" i="4"/>
  <c r="K16" i="4"/>
  <c r="J16" i="4"/>
  <c r="G16" i="4"/>
  <c r="H16" i="4" s="1"/>
  <c r="E16" i="4"/>
  <c r="F16" i="4" s="1"/>
  <c r="P15" i="4"/>
  <c r="M15" i="4"/>
  <c r="N15" i="4" s="1"/>
  <c r="L15" i="4"/>
  <c r="K15" i="4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L13" i="4"/>
  <c r="K13" i="4"/>
  <c r="J13" i="4"/>
  <c r="G13" i="4"/>
  <c r="H13" i="4" s="1"/>
  <c r="E13" i="4"/>
  <c r="F13" i="4" s="1"/>
  <c r="P12" i="4"/>
  <c r="M12" i="4"/>
  <c r="N12" i="4" s="1"/>
  <c r="L12" i="4"/>
  <c r="K12" i="4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L44" i="3"/>
  <c r="K44" i="3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N41" i="3"/>
  <c r="M41" i="3"/>
  <c r="K41" i="3"/>
  <c r="L41" i="3" s="1"/>
  <c r="J41" i="3"/>
  <c r="G41" i="3"/>
  <c r="H41" i="3" s="1"/>
  <c r="E41" i="3"/>
  <c r="F41" i="3" s="1"/>
  <c r="P40" i="3"/>
  <c r="M40" i="3"/>
  <c r="N40" i="3" s="1"/>
  <c r="L40" i="3"/>
  <c r="K40" i="3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N37" i="3"/>
  <c r="M37" i="3"/>
  <c r="K37" i="3"/>
  <c r="L37" i="3" s="1"/>
  <c r="J37" i="3"/>
  <c r="G37" i="3"/>
  <c r="H37" i="3" s="1"/>
  <c r="E37" i="3"/>
  <c r="F37" i="3" s="1"/>
  <c r="P36" i="3"/>
  <c r="M36" i="3"/>
  <c r="N36" i="3" s="1"/>
  <c r="L36" i="3"/>
  <c r="K36" i="3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L32" i="3"/>
  <c r="K32" i="3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L28" i="3"/>
  <c r="K28" i="3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L24" i="3"/>
  <c r="K24" i="3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N21" i="3"/>
  <c r="M21" i="3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N17" i="3"/>
  <c r="M17" i="3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K49" i="2"/>
  <c r="L49" i="2" s="1"/>
  <c r="J49" i="2"/>
  <c r="G49" i="2"/>
  <c r="H49" i="2" s="1"/>
  <c r="E49" i="2"/>
  <c r="F49" i="2" s="1"/>
  <c r="P48" i="2"/>
  <c r="M48" i="2"/>
  <c r="N48" i="2" s="1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N46" i="1"/>
  <c r="M46" i="1"/>
  <c r="K46" i="1"/>
  <c r="L46" i="1" s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N44" i="1"/>
  <c r="M44" i="1"/>
  <c r="K44" i="1"/>
  <c r="L44" i="1" s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M42" i="1"/>
  <c r="N42" i="1" s="1"/>
  <c r="L42" i="1"/>
  <c r="K42" i="1"/>
  <c r="J42" i="1"/>
  <c r="G42" i="1"/>
  <c r="H42" i="1" s="1"/>
  <c r="E42" i="1"/>
  <c r="F42" i="1" s="1"/>
  <c r="P41" i="1"/>
  <c r="M41" i="1"/>
  <c r="N41" i="1" s="1"/>
  <c r="L41" i="1"/>
  <c r="K41" i="1"/>
  <c r="J41" i="1"/>
  <c r="G41" i="1"/>
  <c r="H41" i="1" s="1"/>
  <c r="F41" i="1"/>
  <c r="E41" i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L28" i="1"/>
  <c r="K28" i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F21" i="1"/>
  <c r="E21" i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2" i="4" l="1"/>
  <c r="K53" i="1"/>
  <c r="K54" i="1"/>
  <c r="H11" i="1"/>
  <c r="K52" i="1"/>
  <c r="K53" i="2"/>
  <c r="H11" i="2"/>
  <c r="K54" i="2"/>
  <c r="K52" i="2"/>
  <c r="K53" i="3"/>
  <c r="K54" i="3"/>
  <c r="H11" i="3"/>
  <c r="H11" i="5"/>
  <c r="K54" i="5"/>
  <c r="K53" i="5"/>
  <c r="K52" i="5"/>
  <c r="K52" i="3"/>
  <c r="H11" i="4"/>
  <c r="K53" i="4"/>
  <c r="K54" i="4"/>
</calcChain>
</file>

<file path=xl/sharedStrings.xml><?xml version="1.0" encoding="utf-8"?>
<sst xmlns="http://schemas.openxmlformats.org/spreadsheetml/2006/main" count="739" uniqueCount="271">
  <si>
    <t>DAFTAR NILAI SISWA SMAN 9 SEMARANG SEMESTER GENAP TAHUN PELAJARAN 2017/2018</t>
  </si>
  <si>
    <t>Guru :</t>
  </si>
  <si>
    <t>Dra. Sri Rujiati</t>
  </si>
  <si>
    <t>Kelas XI-MIPA 3</t>
  </si>
  <si>
    <t>Mapel :</t>
  </si>
  <si>
    <t>Sejarah Indonesia [ Kelompok A (Wajib) ]</t>
  </si>
  <si>
    <t>didownload 29/05/2018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</si>
  <si>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</si>
  <si>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</si>
  <si>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</si>
  <si>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</si>
  <si>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</si>
  <si>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</si>
  <si>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</si>
  <si>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</si>
  <si>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</si>
  <si>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</si>
  <si>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</si>
  <si>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</si>
  <si>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</si>
  <si>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</si>
  <si>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</si>
  <si>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</si>
  <si>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</si>
  <si>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</si>
  <si>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</si>
  <si>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</si>
  <si>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</si>
  <si>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</si>
  <si>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</si>
  <si>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</si>
  <si>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</si>
  <si>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</si>
  <si>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</si>
  <si>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</si>
  <si>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</si>
  <si>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</si>
  <si>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</si>
  <si>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</si>
  <si>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</si>
  <si>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</si>
  <si>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</si>
  <si>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</si>
  <si>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</si>
  <si>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</si>
  <si>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</si>
  <si>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</si>
  <si>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</si>
  <si>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</si>
  <si>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</si>
  <si>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</si>
  <si>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</si>
  <si>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</si>
  <si>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</si>
  <si>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</si>
  <si>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AGUNG PRASETYO</t>
  </si>
  <si>
    <t>Predikat &amp; Deskripsi Pengetahuan</t>
  </si>
  <si>
    <t>ACUAN MENGISI DESKRIPSI</t>
  </si>
  <si>
    <t>AKBAR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</si>
  <si>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</si>
  <si>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</si>
  <si>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</si>
  <si>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</si>
  <si>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</si>
  <si>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</si>
  <si>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</si>
  <si>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</si>
  <si>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</si>
  <si>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</si>
  <si>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</si>
  <si>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</si>
  <si>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</si>
  <si>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</si>
  <si>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</si>
  <si>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</si>
  <si>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</si>
  <si>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</si>
  <si>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</si>
  <si>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</si>
  <si>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</si>
  <si>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Predikat &amp; Deskripsi Keterampilan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</si>
  <si>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</si>
  <si>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</si>
  <si>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</si>
  <si>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</si>
  <si>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</si>
  <si>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</si>
  <si>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</si>
  <si>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</si>
  <si>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</si>
  <si>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</si>
  <si>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</si>
  <si>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</si>
  <si>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</si>
  <si>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</si>
  <si>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</si>
  <si>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</si>
  <si>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</si>
  <si>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</si>
  <si>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</si>
  <si>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</si>
  <si>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</si>
  <si>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</si>
  <si>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</si>
  <si>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</si>
  <si>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</si>
  <si>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</si>
  <si>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</si>
  <si>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</si>
  <si>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</si>
  <si>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</si>
  <si>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</si>
  <si>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</si>
  <si>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</si>
  <si>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19590427 198703 2 006</t>
  </si>
  <si>
    <t>Nip</t>
  </si>
  <si>
    <t>Kelas XI-MIPA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</si>
  <si>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</si>
  <si>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</si>
  <si>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</si>
  <si>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</si>
  <si>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</si>
  <si>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</si>
  <si>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</si>
  <si>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</si>
  <si>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</si>
  <si>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</si>
  <si>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</si>
  <si>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</si>
  <si>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</si>
  <si>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</si>
  <si>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</si>
  <si>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</si>
  <si>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</si>
  <si>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</si>
  <si>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</si>
  <si>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</si>
  <si>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</si>
  <si>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</si>
  <si>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</si>
  <si>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</si>
  <si>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</si>
  <si>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</si>
  <si>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</si>
  <si>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</si>
  <si>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</si>
  <si>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</si>
  <si>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</si>
  <si>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</si>
  <si>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</si>
  <si>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</si>
  <si>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</si>
  <si>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</si>
  <si>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</si>
  <si>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</si>
  <si>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</si>
  <si>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</si>
  <si>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</si>
  <si>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</si>
  <si>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</si>
  <si>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</si>
  <si>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</si>
  <si>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</si>
  <si>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</si>
  <si>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</si>
  <si>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</si>
  <si>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</si>
  <si>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</si>
  <si>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</si>
  <si>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</si>
  <si>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</si>
  <si>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</si>
  <si>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</si>
  <si>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</si>
  <si>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</si>
  <si>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</si>
  <si>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</si>
  <si>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</si>
  <si>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</si>
  <si>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</si>
  <si>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</si>
  <si>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</si>
  <si>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</si>
  <si>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</si>
  <si>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</si>
  <si>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</si>
  <si>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</si>
  <si>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</si>
  <si>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</si>
  <si>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</si>
  <si>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</si>
  <si>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</si>
  <si>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</si>
  <si>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</si>
  <si>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</si>
  <si>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</si>
  <si>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</si>
  <si>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</si>
  <si>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</si>
  <si>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</si>
  <si>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</si>
  <si>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</si>
  <si>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</si>
  <si>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</si>
  <si>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</si>
  <si>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</si>
  <si>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</si>
  <si>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</si>
  <si>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</si>
  <si>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</si>
  <si>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</si>
  <si>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</si>
  <si>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</si>
  <si>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</si>
  <si>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</si>
  <si>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</si>
  <si>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</si>
  <si>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</si>
  <si>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</si>
  <si>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</si>
  <si>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</si>
  <si>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</si>
  <si>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</si>
  <si>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</si>
  <si>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</si>
  <si>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</si>
  <si>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</si>
  <si>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</si>
  <si>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</si>
  <si>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FARREL REYHAN DYANANTAMA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</si>
  <si>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</si>
  <si>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</si>
  <si>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</si>
  <si>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</si>
  <si>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</si>
  <si>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</si>
  <si>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</si>
  <si>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</si>
  <si>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</si>
  <si>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</si>
  <si>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</si>
  <si>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</si>
  <si>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</si>
  <si>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</si>
  <si>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</si>
  <si>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</si>
  <si>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</si>
  <si>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</si>
  <si>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</si>
  <si>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</si>
  <si>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</si>
  <si>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</si>
  <si>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</si>
  <si>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</si>
  <si>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</si>
  <si>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</si>
  <si>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</si>
  <si>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</si>
  <si>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</si>
  <si>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</si>
  <si>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</si>
  <si>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</si>
  <si>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</si>
  <si>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</si>
  <si>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</si>
  <si>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</si>
  <si>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</si>
  <si>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Memiliki kemampuan memahami, menjelaskan dan mengklarifikasi perjuangan rakyat Indonesia dalam mempertahankan kemerdekaan republik Indonesia</t>
  </si>
  <si>
    <t>Terampil  memaparkan perjuangan rakyat Indonesia dalam mempertahankan kemerdekaan republik Indonesia</t>
  </si>
  <si>
    <t>Memiliki kemampuan memahami dan menjelaskan proses meraih kemerdekaan, namun perlu peningkatan dalam perjuangan rakyat Indonesia dalam mempertahankan kemerdekaan republik Indonesia</t>
  </si>
  <si>
    <t>Terampil menyimpulkan proses meraih kemerdekaan Republik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</si>
</sst>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11" sqref="F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518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53700</v>
      </c>
      <c r="C11" s="19" t="s">
        <v>55</v>
      </c>
      <c r="D11" s="18"/>
      <c r="E11" s="36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78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menjelaskan proses meraih kemerdekaan, namun perlu peningkatan dalam perjuangan rakyat Indonesia dalam mempertahankan kemerdekaan republik Indonesia</v>
      </c>
      <c r="K11" s="36">
        <f t="shared" ref="K11:K50" si="4">IF((COUNTA(AF11:AO11)&gt;0),AVERAGE(AF11:AO11),"")</f>
        <v>80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menyimpulkan proses meraih kemerdekaan Republik Indonesia</v>
      </c>
      <c r="Q11" s="40"/>
      <c r="R11" s="40"/>
      <c r="S11" s="18"/>
      <c r="T11" s="1">
        <v>76</v>
      </c>
      <c r="U11" s="1">
        <v>80</v>
      </c>
      <c r="V11" s="1">
        <v>78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53715</v>
      </c>
      <c r="C12" s="19" t="s">
        <v>58</v>
      </c>
      <c r="D12" s="18"/>
      <c r="E12" s="36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8">
        <v>2</v>
      </c>
      <c r="J12" s="28" t="str">
        <f t="shared" si="3"/>
        <v>Memiliki kemampuan memahami dan menjelaskan proses meraih kemerdekaan, namun perlu peningkatan dalam perjuangan rakyat Indonesia dalam mempertahankan kemerdekaan republik Indonesia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2</v>
      </c>
      <c r="P12" s="28" t="str">
        <f t="shared" si="8"/>
        <v>Terampil menyimpulkan proses meraih kemerdekaan Republik Indonesia</v>
      </c>
      <c r="Q12" s="40"/>
      <c r="R12" s="40"/>
      <c r="S12" s="18"/>
      <c r="T12" s="1">
        <v>77</v>
      </c>
      <c r="U12" s="1">
        <v>82</v>
      </c>
      <c r="V12" s="1">
        <v>75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53730</v>
      </c>
      <c r="C13" s="19" t="s">
        <v>67</v>
      </c>
      <c r="D13" s="18"/>
      <c r="E13" s="36">
        <f t="shared" si="0"/>
        <v>77</v>
      </c>
      <c r="F13" s="28" t="str">
        <f t="shared" si="1"/>
        <v>B</v>
      </c>
      <c r="G13" s="28">
        <f>IF((COUNTA(T12:AC12)&gt;0),(ROUND((AVERAGE(T13:AD13)),0)),"")</f>
        <v>77</v>
      </c>
      <c r="H13" s="28" t="str">
        <f t="shared" si="2"/>
        <v>B</v>
      </c>
      <c r="I13" s="38">
        <v>2</v>
      </c>
      <c r="J13" s="28" t="str">
        <f t="shared" si="3"/>
        <v>Memiliki kemampuan memahami dan menjelaskan proses meraih kemerdekaan, namun perlu peningkatan dalam perjuangan rakyat Indonesia dalam mempertahankan kemerdekaan republik Indonesia</v>
      </c>
      <c r="K13" s="36">
        <f t="shared" si="4"/>
        <v>80</v>
      </c>
      <c r="L13" s="28" t="str">
        <f t="shared" si="5"/>
        <v>B</v>
      </c>
      <c r="M13" s="28">
        <f t="shared" si="6"/>
        <v>80</v>
      </c>
      <c r="N13" s="28" t="str">
        <f t="shared" si="7"/>
        <v>B</v>
      </c>
      <c r="O13" s="38">
        <v>2</v>
      </c>
      <c r="P13" s="28" t="str">
        <f t="shared" si="8"/>
        <v>Terampil menyimpulkan proses meraih kemerdekaan Republik Indonesia</v>
      </c>
      <c r="Q13" s="40"/>
      <c r="R13" s="40"/>
      <c r="S13" s="18"/>
      <c r="T13" s="1">
        <v>75</v>
      </c>
      <c r="U13" s="1">
        <v>72</v>
      </c>
      <c r="V13" s="1">
        <v>83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267</v>
      </c>
      <c r="FI13" s="77" t="s">
        <v>268</v>
      </c>
      <c r="FJ13" s="78">
        <v>15641</v>
      </c>
      <c r="FK13" s="78">
        <v>15651</v>
      </c>
    </row>
    <row r="14" spans="1:167" x14ac:dyDescent="0.25">
      <c r="A14" s="19">
        <v>4</v>
      </c>
      <c r="B14" s="19">
        <v>53745</v>
      </c>
      <c r="C14" s="19" t="s">
        <v>68</v>
      </c>
      <c r="D14" s="18"/>
      <c r="E14" s="36">
        <f t="shared" si="0"/>
        <v>81</v>
      </c>
      <c r="F14" s="28" t="str">
        <f t="shared" si="1"/>
        <v>B</v>
      </c>
      <c r="G14" s="28">
        <f>IF((COUNTA(T12:AC12)&gt;0),(ROUND((AVERAGE(T14:AD14)),0)),"")</f>
        <v>81</v>
      </c>
      <c r="H14" s="28" t="str">
        <f t="shared" si="2"/>
        <v>B</v>
      </c>
      <c r="I14" s="38">
        <v>2</v>
      </c>
      <c r="J14" s="28" t="str">
        <f t="shared" si="3"/>
        <v>Memiliki kemampuan memahami dan menjelaskan proses meraih kemerdekaan, namun perlu peningkatan dalam perjuangan rakyat Indonesia dalam mempertahankan kemerdekaan republik Indonesia</v>
      </c>
      <c r="K14" s="36">
        <f t="shared" si="4"/>
        <v>80</v>
      </c>
      <c r="L14" s="28" t="str">
        <f t="shared" si="5"/>
        <v>B</v>
      </c>
      <c r="M14" s="28">
        <f t="shared" si="6"/>
        <v>80</v>
      </c>
      <c r="N14" s="28" t="str">
        <f t="shared" si="7"/>
        <v>B</v>
      </c>
      <c r="O14" s="38">
        <v>2</v>
      </c>
      <c r="P14" s="28" t="str">
        <f t="shared" si="8"/>
        <v>Terampil menyimpulkan proses meraih kemerdekaan Republik Indonesia</v>
      </c>
      <c r="Q14" s="40"/>
      <c r="R14" s="40"/>
      <c r="S14" s="18"/>
      <c r="T14" s="1">
        <v>80</v>
      </c>
      <c r="U14" s="1">
        <v>84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53760</v>
      </c>
      <c r="C15" s="19" t="s">
        <v>69</v>
      </c>
      <c r="D15" s="18"/>
      <c r="E15" s="36">
        <f t="shared" si="0"/>
        <v>78</v>
      </c>
      <c r="F15" s="28" t="str">
        <f t="shared" si="1"/>
        <v>B</v>
      </c>
      <c r="G15" s="28">
        <f>IF((COUNTA(T12:AC12)&gt;0),(ROUND((AVERAGE(T15:AD15)),0)),"")</f>
        <v>78</v>
      </c>
      <c r="H15" s="28" t="str">
        <f t="shared" si="2"/>
        <v>B</v>
      </c>
      <c r="I15" s="38">
        <v>2</v>
      </c>
      <c r="J15" s="28" t="str">
        <f t="shared" si="3"/>
        <v>Memiliki kemampuan memahami dan menjelaskan proses meraih kemerdekaan, namun perlu peningkatan dalam perjuangan rakyat Indonesia dalam mempertahankan kemerdekaan republik Indonesia</v>
      </c>
      <c r="K15" s="36">
        <f t="shared" si="4"/>
        <v>80</v>
      </c>
      <c r="L15" s="28" t="str">
        <f t="shared" si="5"/>
        <v>B</v>
      </c>
      <c r="M15" s="28">
        <f t="shared" si="6"/>
        <v>80</v>
      </c>
      <c r="N15" s="28" t="str">
        <f t="shared" si="7"/>
        <v>B</v>
      </c>
      <c r="O15" s="38">
        <v>2</v>
      </c>
      <c r="P15" s="28" t="str">
        <f t="shared" si="8"/>
        <v>Terampil menyimpulkan proses meraih kemerdekaan Republik Indonesia</v>
      </c>
      <c r="Q15" s="40"/>
      <c r="R15" s="40"/>
      <c r="S15" s="18"/>
      <c r="T15" s="1">
        <v>75</v>
      </c>
      <c r="U15" s="1">
        <v>74</v>
      </c>
      <c r="V15" s="1">
        <v>84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269</v>
      </c>
      <c r="FI15" s="77" t="s">
        <v>270</v>
      </c>
      <c r="FJ15" s="78">
        <v>15642</v>
      </c>
      <c r="FK15" s="78">
        <v>15652</v>
      </c>
    </row>
    <row r="16" spans="1:167" x14ac:dyDescent="0.25">
      <c r="A16" s="19">
        <v>6</v>
      </c>
      <c r="B16" s="19">
        <v>53775</v>
      </c>
      <c r="C16" s="19" t="s">
        <v>70</v>
      </c>
      <c r="D16" s="18"/>
      <c r="E16" s="36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8">
        <v>1</v>
      </c>
      <c r="J16" s="28" t="str">
        <f t="shared" si="3"/>
        <v>Memiliki kemampuan memahami, menjelaskan dan mengklarifikasi perjuangan rakyat Indonesia dalam mempertahankan kemerdekaan republik Indonesia</v>
      </c>
      <c r="K16" s="36">
        <f t="shared" si="4"/>
        <v>90</v>
      </c>
      <c r="L16" s="28" t="str">
        <f t="shared" si="5"/>
        <v>A</v>
      </c>
      <c r="M16" s="28">
        <f t="shared" si="6"/>
        <v>90</v>
      </c>
      <c r="N16" s="28" t="str">
        <f t="shared" si="7"/>
        <v>A</v>
      </c>
      <c r="O16" s="38">
        <v>1</v>
      </c>
      <c r="P16" s="28" t="str">
        <f t="shared" si="8"/>
        <v>Terampil  memaparkan perjuangan rakyat Indonesia dalam mempertahankan kemerdekaan republik Indonesia</v>
      </c>
      <c r="Q16" s="40"/>
      <c r="R16" s="40"/>
      <c r="S16" s="18"/>
      <c r="T16" s="1">
        <v>82</v>
      </c>
      <c r="U16" s="1">
        <v>82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53790</v>
      </c>
      <c r="C17" s="19" t="s">
        <v>71</v>
      </c>
      <c r="D17" s="18"/>
      <c r="E17" s="36">
        <f t="shared" si="0"/>
        <v>78</v>
      </c>
      <c r="F17" s="28" t="str">
        <f t="shared" si="1"/>
        <v>B</v>
      </c>
      <c r="G17" s="28">
        <f>IF((COUNTA(T12:AC12)&gt;0),(ROUND((AVERAGE(T17:AD17)),0)),"")</f>
        <v>78</v>
      </c>
      <c r="H17" s="28" t="str">
        <f t="shared" si="2"/>
        <v>B</v>
      </c>
      <c r="I17" s="38">
        <v>2</v>
      </c>
      <c r="J17" s="28" t="str">
        <f t="shared" si="3"/>
        <v>Memiliki kemampuan memahami dan menjelaskan proses meraih kemerdekaan, namun perlu peningkatan dalam perjuangan rakyat Indonesia dalam mempertahankan kemerdekaan republik Indonesia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>Terampil menyimpulkan proses meraih kemerdekaan Republik Indonesia</v>
      </c>
      <c r="Q17" s="40"/>
      <c r="R17" s="40"/>
      <c r="S17" s="18"/>
      <c r="T17" s="1">
        <v>77</v>
      </c>
      <c r="U17" s="1">
        <v>78</v>
      </c>
      <c r="V17" s="1">
        <v>78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15643</v>
      </c>
      <c r="FK17" s="78">
        <v>15653</v>
      </c>
    </row>
    <row r="18" spans="1:167" x14ac:dyDescent="0.25">
      <c r="A18" s="19">
        <v>8</v>
      </c>
      <c r="B18" s="19">
        <v>53805</v>
      </c>
      <c r="C18" s="19" t="s">
        <v>72</v>
      </c>
      <c r="D18" s="18"/>
      <c r="E18" s="36">
        <f t="shared" si="0"/>
        <v>81</v>
      </c>
      <c r="F18" s="28" t="str">
        <f t="shared" si="1"/>
        <v>B</v>
      </c>
      <c r="G18" s="28">
        <f>IF((COUNTA(T12:AC12)&gt;0),(ROUND((AVERAGE(T18:AD18)),0)),"")</f>
        <v>81</v>
      </c>
      <c r="H18" s="28" t="str">
        <f t="shared" si="2"/>
        <v>B</v>
      </c>
      <c r="I18" s="38">
        <v>2</v>
      </c>
      <c r="J18" s="28" t="str">
        <f t="shared" si="3"/>
        <v>Memiliki kemampuan memahami dan menjelaskan proses meraih kemerdekaan, namun perlu peningkatan dalam perjuangan rakyat Indonesia dalam mempertahankan kemerdekaan republik Indonesia</v>
      </c>
      <c r="K18" s="36">
        <f t="shared" si="4"/>
        <v>80</v>
      </c>
      <c r="L18" s="28" t="str">
        <f t="shared" si="5"/>
        <v>B</v>
      </c>
      <c r="M18" s="28">
        <f t="shared" si="6"/>
        <v>80</v>
      </c>
      <c r="N18" s="28" t="str">
        <f t="shared" si="7"/>
        <v>B</v>
      </c>
      <c r="O18" s="38">
        <v>2</v>
      </c>
      <c r="P18" s="28" t="str">
        <f t="shared" si="8"/>
        <v>Terampil menyimpulkan proses meraih kemerdekaan Republik Indonesia</v>
      </c>
      <c r="Q18" s="40"/>
      <c r="R18" s="40"/>
      <c r="S18" s="18"/>
      <c r="T18" s="1">
        <v>80</v>
      </c>
      <c r="U18" s="1">
        <v>82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53819</v>
      </c>
      <c r="C19" s="19" t="s">
        <v>73</v>
      </c>
      <c r="D19" s="18"/>
      <c r="E19" s="36">
        <f t="shared" si="0"/>
        <v>90</v>
      </c>
      <c r="F19" s="28" t="str">
        <f t="shared" si="1"/>
        <v>A</v>
      </c>
      <c r="G19" s="28">
        <f>IF((COUNTA(T12:AC12)&gt;0),(ROUND((AVERAGE(T19:AD19)),0)),"")</f>
        <v>90</v>
      </c>
      <c r="H19" s="28" t="str">
        <f t="shared" si="2"/>
        <v>A</v>
      </c>
      <c r="I19" s="38">
        <v>1</v>
      </c>
      <c r="J19" s="28" t="str">
        <f t="shared" si="3"/>
        <v>Memiliki kemampuan memahami, menjelaskan dan mengklarifikasi perjuangan rakyat Indonesia dalam mempertahankan kemerdekaan republik Indonesia</v>
      </c>
      <c r="K19" s="36">
        <f t="shared" si="4"/>
        <v>90</v>
      </c>
      <c r="L19" s="28" t="str">
        <f t="shared" si="5"/>
        <v>A</v>
      </c>
      <c r="M19" s="28">
        <f t="shared" si="6"/>
        <v>90</v>
      </c>
      <c r="N19" s="28" t="str">
        <f t="shared" si="7"/>
        <v>A</v>
      </c>
      <c r="O19" s="38">
        <v>1</v>
      </c>
      <c r="P19" s="28" t="str">
        <f t="shared" si="8"/>
        <v>Terampil  memaparkan perjuangan rakyat Indonesia dalam mempertahankan kemerdekaan republik Indonesia</v>
      </c>
      <c r="Q19" s="40"/>
      <c r="R19" s="40"/>
      <c r="S19" s="18"/>
      <c r="T19" s="1">
        <v>90</v>
      </c>
      <c r="U19" s="1">
        <v>89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15644</v>
      </c>
      <c r="FK19" s="78">
        <v>15654</v>
      </c>
    </row>
    <row r="20" spans="1:167" x14ac:dyDescent="0.25">
      <c r="A20" s="19">
        <v>10</v>
      </c>
      <c r="B20" s="19">
        <v>53835</v>
      </c>
      <c r="C20" s="19" t="s">
        <v>74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2</v>
      </c>
      <c r="J20" s="28" t="str">
        <f t="shared" si="3"/>
        <v>Memiliki kemampuan memahami dan menjelaskan proses meraih kemerdekaan, namun perlu peningkatan dalam perjuangan rakyat Indonesia dalam mempertahankan kemerdekaan republik Indonesia</v>
      </c>
      <c r="K20" s="36">
        <f t="shared" si="4"/>
        <v>90</v>
      </c>
      <c r="L20" s="28" t="str">
        <f t="shared" si="5"/>
        <v>A</v>
      </c>
      <c r="M20" s="28">
        <f t="shared" si="6"/>
        <v>90</v>
      </c>
      <c r="N20" s="28" t="str">
        <f t="shared" si="7"/>
        <v>A</v>
      </c>
      <c r="O20" s="38">
        <v>1</v>
      </c>
      <c r="P20" s="28" t="str">
        <f t="shared" si="8"/>
        <v>Terampil  memaparkan perjuangan rakyat Indonesia dalam mempertahankan kemerdekaan republik Indonesia</v>
      </c>
      <c r="Q20" s="40"/>
      <c r="R20" s="40"/>
      <c r="S20" s="18"/>
      <c r="T20" s="1">
        <v>83</v>
      </c>
      <c r="U20" s="1">
        <v>84</v>
      </c>
      <c r="V20" s="1">
        <v>83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53850</v>
      </c>
      <c r="C21" s="19" t="s">
        <v>75</v>
      </c>
      <c r="D21" s="18"/>
      <c r="E21" s="36">
        <f t="shared" si="0"/>
        <v>78</v>
      </c>
      <c r="F21" s="28" t="str">
        <f t="shared" si="1"/>
        <v>B</v>
      </c>
      <c r="G21" s="28">
        <f>IF((COUNTA(T12:AC12)&gt;0),(ROUND((AVERAGE(T21:AD21)),0)),"")</f>
        <v>78</v>
      </c>
      <c r="H21" s="28" t="str">
        <f t="shared" si="2"/>
        <v>B</v>
      </c>
      <c r="I21" s="38">
        <v>2</v>
      </c>
      <c r="J21" s="28" t="str">
        <f t="shared" si="3"/>
        <v>Memiliki kemampuan memahami dan menjelaskan proses meraih kemerdekaan, namun perlu peningkatan dalam perjuangan rakyat Indonesia dalam mempertahankan kemerdekaan republik Indonesia</v>
      </c>
      <c r="K21" s="36">
        <f t="shared" si="4"/>
        <v>80</v>
      </c>
      <c r="L21" s="28" t="str">
        <f t="shared" si="5"/>
        <v>B</v>
      </c>
      <c r="M21" s="28">
        <f t="shared" si="6"/>
        <v>80</v>
      </c>
      <c r="N21" s="28" t="str">
        <f t="shared" si="7"/>
        <v>B</v>
      </c>
      <c r="O21" s="38">
        <v>2</v>
      </c>
      <c r="P21" s="28" t="str">
        <f t="shared" si="8"/>
        <v>Terampil menyimpulkan proses meraih kemerdekaan Republik Indonesia</v>
      </c>
      <c r="Q21" s="40"/>
      <c r="R21" s="40"/>
      <c r="S21" s="18"/>
      <c r="T21" s="1">
        <v>80</v>
      </c>
      <c r="U21" s="1">
        <v>78</v>
      </c>
      <c r="V21" s="1">
        <v>75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15645</v>
      </c>
      <c r="FK21" s="78">
        <v>15655</v>
      </c>
    </row>
    <row r="22" spans="1:167" x14ac:dyDescent="0.25">
      <c r="A22" s="19">
        <v>12</v>
      </c>
      <c r="B22" s="19">
        <v>53865</v>
      </c>
      <c r="C22" s="19" t="s">
        <v>76</v>
      </c>
      <c r="D22" s="18"/>
      <c r="E22" s="36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8">
        <v>2</v>
      </c>
      <c r="J22" s="28" t="str">
        <f t="shared" si="3"/>
        <v>Memiliki kemampuan memahami dan menjelaskan proses meraih kemerdekaan, namun perlu peningkatan dalam perjuangan rakyat Indonesia dalam mempertahankan kemerdekaan republik Indonesia</v>
      </c>
      <c r="K22" s="36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8">
        <v>2</v>
      </c>
      <c r="P22" s="28" t="str">
        <f t="shared" si="8"/>
        <v>Terampil menyimpulkan proses meraih kemerdekaan Republik Indonesia</v>
      </c>
      <c r="Q22" s="40"/>
      <c r="R22" s="40"/>
      <c r="S22" s="18"/>
      <c r="T22" s="1">
        <v>84</v>
      </c>
      <c r="U22" s="1">
        <v>82</v>
      </c>
      <c r="V22" s="1">
        <v>86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54240</v>
      </c>
      <c r="C23" s="19" t="s">
        <v>77</v>
      </c>
      <c r="D23" s="18"/>
      <c r="E23" s="36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8">
        <v>2</v>
      </c>
      <c r="J23" s="28" t="str">
        <f t="shared" si="3"/>
        <v>Memiliki kemampuan memahami dan menjelaskan proses meraih kemerdekaan, namun perlu peningkatan dalam perjuangan rakyat Indonesia dalam mempertahankan kemerdekaan republik Indonesia</v>
      </c>
      <c r="K23" s="36">
        <f t="shared" si="4"/>
        <v>80</v>
      </c>
      <c r="L23" s="28" t="str">
        <f t="shared" si="5"/>
        <v>B</v>
      </c>
      <c r="M23" s="28">
        <f t="shared" si="6"/>
        <v>80</v>
      </c>
      <c r="N23" s="28" t="str">
        <f t="shared" si="7"/>
        <v>B</v>
      </c>
      <c r="O23" s="38">
        <v>2</v>
      </c>
      <c r="P23" s="28" t="str">
        <f t="shared" si="8"/>
        <v>Terampil menyimpulkan proses meraih kemerdekaan Republik Indonesia</v>
      </c>
      <c r="Q23" s="40"/>
      <c r="R23" s="40"/>
      <c r="S23" s="18"/>
      <c r="T23" s="1">
        <v>78</v>
      </c>
      <c r="U23" s="1">
        <v>78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15646</v>
      </c>
      <c r="FK23" s="78">
        <v>15656</v>
      </c>
    </row>
    <row r="24" spans="1:167" x14ac:dyDescent="0.25">
      <c r="A24" s="19">
        <v>14</v>
      </c>
      <c r="B24" s="19">
        <v>53880</v>
      </c>
      <c r="C24" s="19" t="s">
        <v>78</v>
      </c>
      <c r="D24" s="18"/>
      <c r="E24" s="36">
        <f t="shared" si="0"/>
        <v>88</v>
      </c>
      <c r="F24" s="28" t="str">
        <f t="shared" si="1"/>
        <v>A</v>
      </c>
      <c r="G24" s="28">
        <f>IF((COUNTA(T12:AC12)&gt;0),(ROUND((AVERAGE(T24:AD24)),0)),"")</f>
        <v>88</v>
      </c>
      <c r="H24" s="28" t="str">
        <f t="shared" si="2"/>
        <v>A</v>
      </c>
      <c r="I24" s="38">
        <v>1</v>
      </c>
      <c r="J24" s="28" t="str">
        <f t="shared" si="3"/>
        <v>Memiliki kemampuan memahami, menjelaskan dan mengklarifikasi perjuangan rakyat Indonesia dalam mempertahankan kemerdekaan republik Indonesia</v>
      </c>
      <c r="K24" s="36">
        <f t="shared" si="4"/>
        <v>80</v>
      </c>
      <c r="L24" s="28" t="str">
        <f t="shared" si="5"/>
        <v>B</v>
      </c>
      <c r="M24" s="28">
        <f t="shared" si="6"/>
        <v>80</v>
      </c>
      <c r="N24" s="28" t="str">
        <f t="shared" si="7"/>
        <v>B</v>
      </c>
      <c r="O24" s="38">
        <v>2</v>
      </c>
      <c r="P24" s="28" t="str">
        <f t="shared" si="8"/>
        <v>Terampil menyimpulkan proses meraih kemerdekaan Republik Indonesia</v>
      </c>
      <c r="Q24" s="40"/>
      <c r="R24" s="40"/>
      <c r="S24" s="18"/>
      <c r="T24" s="1">
        <v>89</v>
      </c>
      <c r="U24" s="1">
        <v>88</v>
      </c>
      <c r="V24" s="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53895</v>
      </c>
      <c r="C25" s="19" t="s">
        <v>79</v>
      </c>
      <c r="D25" s="18"/>
      <c r="E25" s="36">
        <f t="shared" si="0"/>
        <v>88</v>
      </c>
      <c r="F25" s="28" t="str">
        <f t="shared" si="1"/>
        <v>A</v>
      </c>
      <c r="G25" s="28">
        <f>IF((COUNTA(T12:AC12)&gt;0),(ROUND((AVERAGE(T25:AD25)),0)),"")</f>
        <v>88</v>
      </c>
      <c r="H25" s="28" t="str">
        <f t="shared" si="2"/>
        <v>A</v>
      </c>
      <c r="I25" s="38">
        <v>1</v>
      </c>
      <c r="J25" s="28" t="str">
        <f t="shared" si="3"/>
        <v>Memiliki kemampuan memahami, menjelaskan dan mengklarifikasi perjuangan rakyat Indonesia dalam mempertahankan kemerdekaan republik Indonesia</v>
      </c>
      <c r="K25" s="36">
        <f t="shared" si="4"/>
        <v>90</v>
      </c>
      <c r="L25" s="28" t="str">
        <f t="shared" si="5"/>
        <v>A</v>
      </c>
      <c r="M25" s="28">
        <f t="shared" si="6"/>
        <v>90</v>
      </c>
      <c r="N25" s="28" t="str">
        <f t="shared" si="7"/>
        <v>A</v>
      </c>
      <c r="O25" s="38">
        <v>1</v>
      </c>
      <c r="P25" s="28" t="str">
        <f t="shared" si="8"/>
        <v>Terampil  memaparkan perjuangan rakyat Indonesia dalam mempertahankan kemerdekaan republik Indonesia</v>
      </c>
      <c r="Q25" s="40"/>
      <c r="R25" s="40"/>
      <c r="S25" s="18"/>
      <c r="T25" s="1">
        <v>86</v>
      </c>
      <c r="U25" s="1">
        <v>90</v>
      </c>
      <c r="V25" s="1">
        <v>88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15647</v>
      </c>
      <c r="FK25" s="78">
        <v>15657</v>
      </c>
    </row>
    <row r="26" spans="1:167" x14ac:dyDescent="0.25">
      <c r="A26" s="19">
        <v>16</v>
      </c>
      <c r="B26" s="19">
        <v>53910</v>
      </c>
      <c r="C26" s="19" t="s">
        <v>81</v>
      </c>
      <c r="D26" s="18"/>
      <c r="E26" s="36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8">
        <v>1</v>
      </c>
      <c r="J26" s="28" t="str">
        <f t="shared" si="3"/>
        <v>Memiliki kemampuan memahami, menjelaskan dan mengklarifikasi perjuangan rakyat Indonesia dalam mempertahankan kemerdekaan republik Indonesia</v>
      </c>
      <c r="K26" s="36">
        <f t="shared" si="4"/>
        <v>90</v>
      </c>
      <c r="L26" s="28" t="str">
        <f t="shared" si="5"/>
        <v>A</v>
      </c>
      <c r="M26" s="28">
        <f t="shared" si="6"/>
        <v>90</v>
      </c>
      <c r="N26" s="28" t="str">
        <f t="shared" si="7"/>
        <v>A</v>
      </c>
      <c r="O26" s="38">
        <v>1</v>
      </c>
      <c r="P26" s="28" t="str">
        <f t="shared" si="8"/>
        <v>Terampil  memaparkan perjuangan rakyat Indonesia dalam mempertahankan kemerdekaan republik Indonesia</v>
      </c>
      <c r="Q26" s="40"/>
      <c r="R26" s="40"/>
      <c r="S26" s="18"/>
      <c r="T26" s="1">
        <v>84</v>
      </c>
      <c r="U26" s="1">
        <v>88</v>
      </c>
      <c r="V26" s="1">
        <v>86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53925</v>
      </c>
      <c r="C27" s="19" t="s">
        <v>82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memahami dan menjelaskan proses meraih kemerdekaan, namun perlu peningkatan dalam perjuangan rakyat Indonesia dalam mempertahankan kemerdekaan republik Indonesia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>Terampil menyimpulkan proses meraih kemerdekaan Republik Indonesia</v>
      </c>
      <c r="Q27" s="40"/>
      <c r="R27" s="40"/>
      <c r="S27" s="18"/>
      <c r="T27" s="1">
        <v>78</v>
      </c>
      <c r="U27" s="1">
        <v>82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15648</v>
      </c>
      <c r="FK27" s="78">
        <v>15658</v>
      </c>
    </row>
    <row r="28" spans="1:167" x14ac:dyDescent="0.25">
      <c r="A28" s="19">
        <v>18</v>
      </c>
      <c r="B28" s="19">
        <v>53940</v>
      </c>
      <c r="C28" s="19" t="s">
        <v>83</v>
      </c>
      <c r="D28" s="18"/>
      <c r="E28" s="36">
        <f t="shared" si="0"/>
        <v>77</v>
      </c>
      <c r="F28" s="28" t="str">
        <f t="shared" si="1"/>
        <v>B</v>
      </c>
      <c r="G28" s="28">
        <f>IF((COUNTA(T12:AC12)&gt;0),(ROUND((AVERAGE(T28:AD28)),0)),"")</f>
        <v>77</v>
      </c>
      <c r="H28" s="28" t="str">
        <f t="shared" si="2"/>
        <v>B</v>
      </c>
      <c r="I28" s="38">
        <v>2</v>
      </c>
      <c r="J28" s="28" t="str">
        <f t="shared" si="3"/>
        <v>Memiliki kemampuan memahami dan menjelaskan proses meraih kemerdekaan, namun perlu peningkatan dalam perjuangan rakyat Indonesia dalam mempertahankan kemerdekaan republik Indonesia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>Terampil menyimpulkan proses meraih kemerdekaan Republik Indonesia</v>
      </c>
      <c r="Q28" s="40"/>
      <c r="R28" s="40"/>
      <c r="S28" s="18"/>
      <c r="T28" s="1">
        <v>78</v>
      </c>
      <c r="U28" s="1">
        <v>72</v>
      </c>
      <c r="V28" s="1">
        <v>81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53955</v>
      </c>
      <c r="C29" s="19" t="s">
        <v>84</v>
      </c>
      <c r="D29" s="18"/>
      <c r="E29" s="36">
        <f t="shared" si="0"/>
        <v>77</v>
      </c>
      <c r="F29" s="28" t="str">
        <f t="shared" si="1"/>
        <v>B</v>
      </c>
      <c r="G29" s="28">
        <f>IF((COUNTA(T12:AC12)&gt;0),(ROUND((AVERAGE(T29:AD29)),0)),"")</f>
        <v>77</v>
      </c>
      <c r="H29" s="28" t="str">
        <f t="shared" si="2"/>
        <v>B</v>
      </c>
      <c r="I29" s="38">
        <v>2</v>
      </c>
      <c r="J29" s="28" t="str">
        <f t="shared" si="3"/>
        <v>Memiliki kemampuan memahami dan menjelaskan proses meraih kemerdekaan, namun perlu peningkatan dalam perjuangan rakyat Indonesia dalam mempertahankan kemerdekaan republik Indonesia</v>
      </c>
      <c r="K29" s="36">
        <f t="shared" si="4"/>
        <v>80</v>
      </c>
      <c r="L29" s="28" t="str">
        <f t="shared" si="5"/>
        <v>B</v>
      </c>
      <c r="M29" s="28">
        <f t="shared" si="6"/>
        <v>80</v>
      </c>
      <c r="N29" s="28" t="str">
        <f t="shared" si="7"/>
        <v>B</v>
      </c>
      <c r="O29" s="38">
        <v>2</v>
      </c>
      <c r="P29" s="28" t="str">
        <f t="shared" si="8"/>
        <v>Terampil menyimpulkan proses meraih kemerdekaan Republik Indonesia</v>
      </c>
      <c r="Q29" s="40"/>
      <c r="R29" s="40"/>
      <c r="S29" s="18"/>
      <c r="T29" s="1">
        <v>77</v>
      </c>
      <c r="U29" s="1">
        <v>76</v>
      </c>
      <c r="V29" s="1">
        <v>77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15649</v>
      </c>
      <c r="FK29" s="78">
        <v>15659</v>
      </c>
    </row>
    <row r="30" spans="1:167" x14ac:dyDescent="0.25">
      <c r="A30" s="19">
        <v>20</v>
      </c>
      <c r="B30" s="19">
        <v>53970</v>
      </c>
      <c r="C30" s="19" t="s">
        <v>85</v>
      </c>
      <c r="D30" s="18"/>
      <c r="E30" s="36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8">
        <v>2</v>
      </c>
      <c r="J30" s="28" t="str">
        <f t="shared" si="3"/>
        <v>Memiliki kemampuan memahami dan menjelaskan proses meraih kemerdekaan, namun perlu peningkatan dalam perjuangan rakyat Indonesia dalam mempertahankan kemerdekaan republik Indonesia</v>
      </c>
      <c r="K30" s="36">
        <f t="shared" si="4"/>
        <v>80</v>
      </c>
      <c r="L30" s="28" t="str">
        <f t="shared" si="5"/>
        <v>B</v>
      </c>
      <c r="M30" s="28">
        <f t="shared" si="6"/>
        <v>80</v>
      </c>
      <c r="N30" s="28" t="str">
        <f t="shared" si="7"/>
        <v>B</v>
      </c>
      <c r="O30" s="38">
        <v>2</v>
      </c>
      <c r="P30" s="28" t="str">
        <f t="shared" si="8"/>
        <v>Terampil menyimpulkan proses meraih kemerdekaan Republik Indonesia</v>
      </c>
      <c r="Q30" s="40"/>
      <c r="R30" s="40"/>
      <c r="S30" s="18"/>
      <c r="T30" s="1">
        <v>84</v>
      </c>
      <c r="U30" s="1">
        <v>80</v>
      </c>
      <c r="V30" s="1">
        <v>82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53985</v>
      </c>
      <c r="C31" s="19" t="s">
        <v>86</v>
      </c>
      <c r="D31" s="18"/>
      <c r="E31" s="36">
        <f t="shared" si="0"/>
        <v>77</v>
      </c>
      <c r="F31" s="28" t="str">
        <f t="shared" si="1"/>
        <v>B</v>
      </c>
      <c r="G31" s="28">
        <f>IF((COUNTA(T12:AC12)&gt;0),(ROUND((AVERAGE(T31:AD31)),0)),"")</f>
        <v>77</v>
      </c>
      <c r="H31" s="28" t="str">
        <f t="shared" si="2"/>
        <v>B</v>
      </c>
      <c r="I31" s="38">
        <v>2</v>
      </c>
      <c r="J31" s="28" t="str">
        <f t="shared" si="3"/>
        <v>Memiliki kemampuan memahami dan menjelaskan proses meraih kemerdekaan, namun perlu peningkatan dalam perjuangan rakyat Indonesia dalam mempertahankan kemerdekaan republik Indonesia</v>
      </c>
      <c r="K31" s="36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8">
        <v>2</v>
      </c>
      <c r="P31" s="28" t="str">
        <f t="shared" si="8"/>
        <v>Terampil menyimpulkan proses meraih kemerdekaan Republik Indonesia</v>
      </c>
      <c r="Q31" s="40"/>
      <c r="R31" s="40"/>
      <c r="S31" s="18"/>
      <c r="T31" s="1">
        <v>76</v>
      </c>
      <c r="U31" s="1">
        <v>72</v>
      </c>
      <c r="V31" s="1">
        <v>82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15650</v>
      </c>
      <c r="FK31" s="78">
        <v>15660</v>
      </c>
    </row>
    <row r="32" spans="1:167" x14ac:dyDescent="0.25">
      <c r="A32" s="19">
        <v>22</v>
      </c>
      <c r="B32" s="19">
        <v>54255</v>
      </c>
      <c r="C32" s="19" t="s">
        <v>87</v>
      </c>
      <c r="D32" s="18"/>
      <c r="E32" s="36">
        <f t="shared" si="0"/>
        <v>75</v>
      </c>
      <c r="F32" s="28" t="str">
        <f t="shared" si="1"/>
        <v>C</v>
      </c>
      <c r="G32" s="28">
        <f>IF((COUNTA(T12:AC12)&gt;0),(ROUND((AVERAGE(T32:AD32)),0)),"")</f>
        <v>75</v>
      </c>
      <c r="H32" s="28" t="str">
        <f t="shared" si="2"/>
        <v>C</v>
      </c>
      <c r="I32" s="38">
        <v>2</v>
      </c>
      <c r="J32" s="28" t="str">
        <f t="shared" si="3"/>
        <v>Memiliki kemampuan memahami dan menjelaskan proses meraih kemerdekaan, namun perlu peningkatan dalam perjuangan rakyat Indonesia dalam mempertahankan kemerdekaan republik Indonesia</v>
      </c>
      <c r="K32" s="36">
        <f t="shared" si="4"/>
        <v>80</v>
      </c>
      <c r="L32" s="28" t="str">
        <f t="shared" si="5"/>
        <v>B</v>
      </c>
      <c r="M32" s="28">
        <f t="shared" si="6"/>
        <v>80</v>
      </c>
      <c r="N32" s="28" t="str">
        <f t="shared" si="7"/>
        <v>B</v>
      </c>
      <c r="O32" s="38">
        <v>2</v>
      </c>
      <c r="P32" s="28" t="str">
        <f t="shared" si="8"/>
        <v>Terampil menyimpulkan proses meraih kemerdekaan Republik Indonesia</v>
      </c>
      <c r="Q32" s="40"/>
      <c r="R32" s="40"/>
      <c r="S32" s="18"/>
      <c r="T32" s="1">
        <v>76</v>
      </c>
      <c r="U32" s="1">
        <v>76</v>
      </c>
      <c r="V32" s="1">
        <v>72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54000</v>
      </c>
      <c r="C33" s="19" t="s">
        <v>88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2</v>
      </c>
      <c r="J33" s="28" t="str">
        <f t="shared" si="3"/>
        <v>Memiliki kemampuan memahami dan menjelaskan proses meraih kemerdekaan, namun perlu peningkatan dalam perjuangan rakyat Indonesia dalam mempertahankan kemerdekaan republik Indonesia</v>
      </c>
      <c r="K33" s="36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8">
        <v>2</v>
      </c>
      <c r="P33" s="28" t="str">
        <f t="shared" si="8"/>
        <v>Terampil menyimpulkan proses meraih kemerdekaan Republik Indonesia</v>
      </c>
      <c r="Q33" s="40"/>
      <c r="R33" s="40"/>
      <c r="S33" s="18"/>
      <c r="T33" s="1">
        <v>82</v>
      </c>
      <c r="U33" s="1">
        <v>81</v>
      </c>
      <c r="V33" s="1">
        <v>81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54015</v>
      </c>
      <c r="C34" s="19" t="s">
        <v>89</v>
      </c>
      <c r="D34" s="18"/>
      <c r="E34" s="36">
        <f t="shared" si="0"/>
        <v>88</v>
      </c>
      <c r="F34" s="28" t="str">
        <f t="shared" si="1"/>
        <v>A</v>
      </c>
      <c r="G34" s="28">
        <f>IF((COUNTA(T12:AC12)&gt;0),(ROUND((AVERAGE(T34:AD34)),0)),"")</f>
        <v>88</v>
      </c>
      <c r="H34" s="28" t="str">
        <f t="shared" si="2"/>
        <v>A</v>
      </c>
      <c r="I34" s="38">
        <v>1</v>
      </c>
      <c r="J34" s="28" t="str">
        <f t="shared" si="3"/>
        <v>Memiliki kemampuan memahami, menjelaskan dan mengklarifikasi perjuangan rakyat Indonesia dalam mempertahankan kemerdekaan republik Indonesia</v>
      </c>
      <c r="K34" s="36">
        <f t="shared" si="4"/>
        <v>80</v>
      </c>
      <c r="L34" s="28" t="str">
        <f t="shared" si="5"/>
        <v>B</v>
      </c>
      <c r="M34" s="28">
        <f t="shared" si="6"/>
        <v>80</v>
      </c>
      <c r="N34" s="28" t="str">
        <f t="shared" si="7"/>
        <v>B</v>
      </c>
      <c r="O34" s="38">
        <v>2</v>
      </c>
      <c r="P34" s="28" t="str">
        <f t="shared" si="8"/>
        <v>Terampil menyimpulkan proses meraih kemerdekaan Republik Indonesia</v>
      </c>
      <c r="Q34" s="40"/>
      <c r="R34" s="40"/>
      <c r="S34" s="18"/>
      <c r="T34" s="1">
        <v>89</v>
      </c>
      <c r="U34" s="1">
        <v>88</v>
      </c>
      <c r="V34" s="1">
        <v>88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54030</v>
      </c>
      <c r="C35" s="19" t="s">
        <v>90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kemampuan memahami dan menjelaskan proses meraih kemerdekaan, namun perlu peningkatan dalam perjuangan rakyat Indonesia dalam mempertahankan kemerdekaan republik Indonesia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2</v>
      </c>
      <c r="P35" s="28" t="str">
        <f t="shared" si="8"/>
        <v>Terampil menyimpulkan proses meraih kemerdekaan Republik Indonesia</v>
      </c>
      <c r="Q35" s="40"/>
      <c r="R35" s="40"/>
      <c r="S35" s="18"/>
      <c r="T35" s="1">
        <v>76</v>
      </c>
      <c r="U35" s="1">
        <v>76</v>
      </c>
      <c r="V35" s="1">
        <v>88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54045</v>
      </c>
      <c r="C36" s="19" t="s">
        <v>91</v>
      </c>
      <c r="D36" s="18"/>
      <c r="E36" s="36">
        <f t="shared" si="0"/>
        <v>75</v>
      </c>
      <c r="F36" s="28" t="str">
        <f t="shared" si="1"/>
        <v>C</v>
      </c>
      <c r="G36" s="28">
        <f>IF((COUNTA(T12:AC12)&gt;0),(ROUND((AVERAGE(T36:AD36)),0)),"")</f>
        <v>75</v>
      </c>
      <c r="H36" s="28" t="str">
        <f t="shared" si="2"/>
        <v>C</v>
      </c>
      <c r="I36" s="38">
        <v>2</v>
      </c>
      <c r="J36" s="28" t="str">
        <f t="shared" si="3"/>
        <v>Memiliki kemampuan memahami dan menjelaskan proses meraih kemerdekaan, namun perlu peningkatan dalam perjuangan rakyat Indonesia dalam mempertahankan kemerdekaan republik Indonesia</v>
      </c>
      <c r="K36" s="36">
        <f t="shared" si="4"/>
        <v>75</v>
      </c>
      <c r="L36" s="28" t="str">
        <f t="shared" si="5"/>
        <v>C</v>
      </c>
      <c r="M36" s="28">
        <f t="shared" si="6"/>
        <v>75</v>
      </c>
      <c r="N36" s="28" t="str">
        <f t="shared" si="7"/>
        <v>C</v>
      </c>
      <c r="O36" s="38">
        <v>2</v>
      </c>
      <c r="P36" s="28" t="str">
        <f t="shared" si="8"/>
        <v>Terampil menyimpulkan proses meraih kemerdekaan Republik Indonesia</v>
      </c>
      <c r="Q36" s="40"/>
      <c r="R36" s="40"/>
      <c r="S36" s="18"/>
      <c r="T36" s="1">
        <v>64</v>
      </c>
      <c r="U36" s="1">
        <v>80</v>
      </c>
      <c r="V36" s="1">
        <v>81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70</v>
      </c>
      <c r="AG36" s="1">
        <v>80</v>
      </c>
      <c r="AH36" s="1">
        <v>75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54060</v>
      </c>
      <c r="C37" s="19" t="s">
        <v>92</v>
      </c>
      <c r="D37" s="18"/>
      <c r="E37" s="36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8">
        <v>1</v>
      </c>
      <c r="J37" s="28" t="str">
        <f t="shared" si="3"/>
        <v>Memiliki kemampuan memahami, menjelaskan dan mengklarifikasi perjuangan rakyat Indonesia dalam mempertahankan kemerdekaan republik Indonesia</v>
      </c>
      <c r="K37" s="36">
        <f t="shared" si="4"/>
        <v>90</v>
      </c>
      <c r="L37" s="28" t="str">
        <f t="shared" si="5"/>
        <v>A</v>
      </c>
      <c r="M37" s="28">
        <f t="shared" si="6"/>
        <v>90</v>
      </c>
      <c r="N37" s="28" t="str">
        <f t="shared" si="7"/>
        <v>A</v>
      </c>
      <c r="O37" s="38">
        <v>1</v>
      </c>
      <c r="P37" s="28" t="str">
        <f t="shared" si="8"/>
        <v>Terampil  memaparkan perjuangan rakyat Indonesia dalam mempertahankan kemerdekaan republik Indonesia</v>
      </c>
      <c r="Q37" s="40"/>
      <c r="R37" s="40"/>
      <c r="S37" s="18"/>
      <c r="T37" s="1">
        <v>88</v>
      </c>
      <c r="U37" s="1">
        <v>89</v>
      </c>
      <c r="V37" s="1">
        <v>88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54075</v>
      </c>
      <c r="C38" s="19" t="s">
        <v>93</v>
      </c>
      <c r="D38" s="18"/>
      <c r="E38" s="36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8">
        <v>2</v>
      </c>
      <c r="J38" s="28" t="str">
        <f t="shared" si="3"/>
        <v>Memiliki kemampuan memahami dan menjelaskan proses meraih kemerdekaan, namun perlu peningkatan dalam perjuangan rakyat Indonesia dalam mempertahankan kemerdekaan republik Indonesia</v>
      </c>
      <c r="K38" s="36">
        <f t="shared" si="4"/>
        <v>90</v>
      </c>
      <c r="L38" s="28" t="str">
        <f t="shared" si="5"/>
        <v>A</v>
      </c>
      <c r="M38" s="28">
        <f t="shared" si="6"/>
        <v>90</v>
      </c>
      <c r="N38" s="28" t="str">
        <f t="shared" si="7"/>
        <v>A</v>
      </c>
      <c r="O38" s="38">
        <v>1</v>
      </c>
      <c r="P38" s="28" t="str">
        <f t="shared" si="8"/>
        <v>Terampil  memaparkan perjuangan rakyat Indonesia dalam mempertahankan kemerdekaan republik Indonesia</v>
      </c>
      <c r="Q38" s="40"/>
      <c r="R38" s="40"/>
      <c r="S38" s="18"/>
      <c r="T38" s="1">
        <v>77</v>
      </c>
      <c r="U38" s="1">
        <v>80</v>
      </c>
      <c r="V38" s="1">
        <v>82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54090</v>
      </c>
      <c r="C39" s="19" t="s">
        <v>94</v>
      </c>
      <c r="D39" s="18"/>
      <c r="E39" s="36">
        <f t="shared" si="0"/>
        <v>77</v>
      </c>
      <c r="F39" s="28" t="str">
        <f t="shared" si="1"/>
        <v>B</v>
      </c>
      <c r="G39" s="28">
        <f>IF((COUNTA(T12:AC12)&gt;0),(ROUND((AVERAGE(T39:AD39)),0)),"")</f>
        <v>77</v>
      </c>
      <c r="H39" s="28" t="str">
        <f t="shared" si="2"/>
        <v>B</v>
      </c>
      <c r="I39" s="38">
        <v>2</v>
      </c>
      <c r="J39" s="28" t="str">
        <f t="shared" si="3"/>
        <v>Memiliki kemampuan memahami dan menjelaskan proses meraih kemerdekaan, namun perlu peningkatan dalam perjuangan rakyat Indonesia dalam mempertahankan kemerdekaan republik Indonesia</v>
      </c>
      <c r="K39" s="36">
        <f t="shared" si="4"/>
        <v>80</v>
      </c>
      <c r="L39" s="28" t="str">
        <f t="shared" si="5"/>
        <v>B</v>
      </c>
      <c r="M39" s="28">
        <f t="shared" si="6"/>
        <v>80</v>
      </c>
      <c r="N39" s="28" t="str">
        <f t="shared" si="7"/>
        <v>B</v>
      </c>
      <c r="O39" s="38">
        <v>2</v>
      </c>
      <c r="P39" s="28" t="str">
        <f t="shared" si="8"/>
        <v>Terampil menyimpulkan proses meraih kemerdekaan Republik Indonesia</v>
      </c>
      <c r="Q39" s="40"/>
      <c r="R39" s="40"/>
      <c r="S39" s="18"/>
      <c r="T39" s="1">
        <v>78</v>
      </c>
      <c r="U39" s="1">
        <v>76</v>
      </c>
      <c r="V39" s="1">
        <v>77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54105</v>
      </c>
      <c r="C40" s="19" t="s">
        <v>95</v>
      </c>
      <c r="D40" s="18"/>
      <c r="E40" s="36">
        <f t="shared" si="0"/>
        <v>70</v>
      </c>
      <c r="F40" s="28" t="str">
        <f t="shared" si="1"/>
        <v>C</v>
      </c>
      <c r="G40" s="28">
        <f>IF((COUNTA(T12:AC12)&gt;0),(ROUND((AVERAGE(T40:AD40)),0)),"")</f>
        <v>70</v>
      </c>
      <c r="H40" s="28" t="str">
        <f t="shared" si="2"/>
        <v>C</v>
      </c>
      <c r="I40" s="38">
        <v>2</v>
      </c>
      <c r="J40" s="28" t="str">
        <f t="shared" si="3"/>
        <v>Memiliki kemampuan memahami dan menjelaskan proses meraih kemerdekaan, namun perlu peningkatan dalam perjuangan rakyat Indonesia dalam mempertahankan kemerdekaan republik Indonesia</v>
      </c>
      <c r="K40" s="36">
        <f t="shared" si="4"/>
        <v>76.666666666666671</v>
      </c>
      <c r="L40" s="28" t="str">
        <f t="shared" si="5"/>
        <v>B</v>
      </c>
      <c r="M40" s="28">
        <f t="shared" si="6"/>
        <v>76.666666666666671</v>
      </c>
      <c r="N40" s="28" t="str">
        <f t="shared" si="7"/>
        <v>B</v>
      </c>
      <c r="O40" s="38">
        <v>2</v>
      </c>
      <c r="P40" s="28" t="str">
        <f t="shared" si="8"/>
        <v>Terampil menyimpulkan proses meraih kemerdekaan Republik Indonesia</v>
      </c>
      <c r="Q40" s="40"/>
      <c r="R40" s="40"/>
      <c r="S40" s="18"/>
      <c r="T40" s="1">
        <v>70</v>
      </c>
      <c r="U40" s="1">
        <v>70</v>
      </c>
      <c r="V40" s="1">
        <v>70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70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54120</v>
      </c>
      <c r="C41" s="19" t="s">
        <v>96</v>
      </c>
      <c r="D41" s="18"/>
      <c r="E41" s="36">
        <f t="shared" si="0"/>
        <v>73</v>
      </c>
      <c r="F41" s="28" t="str">
        <f t="shared" si="1"/>
        <v>C</v>
      </c>
      <c r="G41" s="28">
        <f>IF((COUNTA(T12:AC12)&gt;0),(ROUND((AVERAGE(T41:AD41)),0)),"")</f>
        <v>73</v>
      </c>
      <c r="H41" s="28" t="str">
        <f t="shared" si="2"/>
        <v>C</v>
      </c>
      <c r="I41" s="38">
        <v>2</v>
      </c>
      <c r="J41" s="28" t="str">
        <f t="shared" si="3"/>
        <v>Memiliki kemampuan memahami dan menjelaskan proses meraih kemerdekaan, namun perlu peningkatan dalam perjuangan rakyat Indonesia dalam mempertahankan kemerdekaan republik Indonesia</v>
      </c>
      <c r="K41" s="36">
        <f t="shared" si="4"/>
        <v>80</v>
      </c>
      <c r="L41" s="28" t="str">
        <f t="shared" si="5"/>
        <v>B</v>
      </c>
      <c r="M41" s="28">
        <f t="shared" si="6"/>
        <v>80</v>
      </c>
      <c r="N41" s="28" t="str">
        <f t="shared" si="7"/>
        <v>B</v>
      </c>
      <c r="O41" s="38">
        <v>2</v>
      </c>
      <c r="P41" s="28" t="str">
        <f t="shared" si="8"/>
        <v>Terampil menyimpulkan proses meraih kemerdekaan Republik Indonesia</v>
      </c>
      <c r="Q41" s="40"/>
      <c r="R41" s="40"/>
      <c r="S41" s="18"/>
      <c r="T41" s="1">
        <v>76</v>
      </c>
      <c r="U41" s="1">
        <v>72</v>
      </c>
      <c r="V41" s="1">
        <v>70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54135</v>
      </c>
      <c r="C42" s="19" t="s">
        <v>97</v>
      </c>
      <c r="D42" s="18"/>
      <c r="E42" s="36">
        <f t="shared" si="0"/>
        <v>81</v>
      </c>
      <c r="F42" s="28" t="str">
        <f t="shared" si="1"/>
        <v>B</v>
      </c>
      <c r="G42" s="28">
        <f>IF((COUNTA(T12:AC12)&gt;0),(ROUND((AVERAGE(T42:AD42)),0)),"")</f>
        <v>81</v>
      </c>
      <c r="H42" s="28" t="str">
        <f t="shared" si="2"/>
        <v>B</v>
      </c>
      <c r="I42" s="38">
        <v>2</v>
      </c>
      <c r="J42" s="28" t="str">
        <f t="shared" si="3"/>
        <v>Memiliki kemampuan memahami dan menjelaskan proses meraih kemerdekaan, namun perlu peningkatan dalam perjuangan rakyat Indonesia dalam mempertahankan kemerdekaan republik Indonesia</v>
      </c>
      <c r="K42" s="36">
        <f t="shared" si="4"/>
        <v>80</v>
      </c>
      <c r="L42" s="28" t="str">
        <f t="shared" si="5"/>
        <v>B</v>
      </c>
      <c r="M42" s="28">
        <f t="shared" si="6"/>
        <v>80</v>
      </c>
      <c r="N42" s="28" t="str">
        <f t="shared" si="7"/>
        <v>B</v>
      </c>
      <c r="O42" s="38">
        <v>2</v>
      </c>
      <c r="P42" s="28" t="str">
        <f t="shared" si="8"/>
        <v>Terampil menyimpulkan proses meraih kemerdekaan Republik Indonesia</v>
      </c>
      <c r="Q42" s="40"/>
      <c r="R42" s="40"/>
      <c r="S42" s="18"/>
      <c r="T42" s="1">
        <v>79</v>
      </c>
      <c r="U42" s="1">
        <v>78</v>
      </c>
      <c r="V42" s="1">
        <v>86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54150</v>
      </c>
      <c r="C43" s="19" t="s">
        <v>98</v>
      </c>
      <c r="D43" s="18"/>
      <c r="E43" s="36">
        <f t="shared" si="0"/>
        <v>77</v>
      </c>
      <c r="F43" s="28" t="str">
        <f t="shared" si="1"/>
        <v>B</v>
      </c>
      <c r="G43" s="28">
        <f>IF((COUNTA(T12:AC12)&gt;0),(ROUND((AVERAGE(T43:AD43)),0)),"")</f>
        <v>77</v>
      </c>
      <c r="H43" s="28" t="str">
        <f t="shared" si="2"/>
        <v>B</v>
      </c>
      <c r="I43" s="38">
        <v>2</v>
      </c>
      <c r="J43" s="28" t="str">
        <f t="shared" si="3"/>
        <v>Memiliki kemampuan memahami dan menjelaskan proses meraih kemerdekaan, namun perlu peningkatan dalam perjuangan rakyat Indonesia dalam mempertahankan kemerdekaan republik Indonesia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>Terampil menyimpulkan proses meraih kemerdekaan Republik Indonesia</v>
      </c>
      <c r="Q43" s="40"/>
      <c r="R43" s="40"/>
      <c r="S43" s="18"/>
      <c r="T43" s="1">
        <v>78</v>
      </c>
      <c r="U43" s="1">
        <v>76</v>
      </c>
      <c r="V43" s="1">
        <v>77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54165</v>
      </c>
      <c r="C44" s="19" t="s">
        <v>99</v>
      </c>
      <c r="D44" s="18"/>
      <c r="E44" s="36">
        <f t="shared" si="0"/>
        <v>77</v>
      </c>
      <c r="F44" s="28" t="str">
        <f t="shared" si="1"/>
        <v>B</v>
      </c>
      <c r="G44" s="28">
        <f>IF((COUNTA(T12:AC12)&gt;0),(ROUND((AVERAGE(T44:AD44)),0)),"")</f>
        <v>77</v>
      </c>
      <c r="H44" s="28" t="str">
        <f t="shared" si="2"/>
        <v>B</v>
      </c>
      <c r="I44" s="38">
        <v>2</v>
      </c>
      <c r="J44" s="28" t="str">
        <f t="shared" si="3"/>
        <v>Memiliki kemampuan memahami dan menjelaskan proses meraih kemerdekaan, namun perlu peningkatan dalam perjuangan rakyat Indonesia dalam mempertahankan kemerdekaan republik Indonesia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2</v>
      </c>
      <c r="P44" s="28" t="str">
        <f t="shared" si="8"/>
        <v>Terampil menyimpulkan proses meraih kemerdekaan Republik Indonesia</v>
      </c>
      <c r="Q44" s="40"/>
      <c r="R44" s="40"/>
      <c r="S44" s="18"/>
      <c r="T44" s="1">
        <v>75</v>
      </c>
      <c r="U44" s="1">
        <v>76</v>
      </c>
      <c r="V44" s="1">
        <v>81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54195</v>
      </c>
      <c r="C45" s="19" t="s">
        <v>100</v>
      </c>
      <c r="D45" s="18"/>
      <c r="E45" s="36">
        <f t="shared" si="0"/>
        <v>87</v>
      </c>
      <c r="F45" s="28" t="str">
        <f t="shared" si="1"/>
        <v>A</v>
      </c>
      <c r="G45" s="28">
        <f>IF((COUNTA(T12:AC12)&gt;0),(ROUND((AVERAGE(T45:AD45)),0)),"")</f>
        <v>87</v>
      </c>
      <c r="H45" s="28" t="str">
        <f t="shared" si="2"/>
        <v>A</v>
      </c>
      <c r="I45" s="38">
        <v>1</v>
      </c>
      <c r="J45" s="28" t="str">
        <f t="shared" si="3"/>
        <v>Memiliki kemampuan memahami, menjelaskan dan mengklarifikasi perjuangan rakyat Indonesia dalam mempertahankan kemerdekaan republik Indonesia</v>
      </c>
      <c r="K45" s="36">
        <f t="shared" si="4"/>
        <v>80</v>
      </c>
      <c r="L45" s="28" t="str">
        <f t="shared" si="5"/>
        <v>B</v>
      </c>
      <c r="M45" s="28">
        <f t="shared" si="6"/>
        <v>80</v>
      </c>
      <c r="N45" s="28" t="str">
        <f t="shared" si="7"/>
        <v>B</v>
      </c>
      <c r="O45" s="38">
        <v>2</v>
      </c>
      <c r="P45" s="28" t="str">
        <f t="shared" si="8"/>
        <v>Terampil menyimpulkan proses meraih kemerdekaan Republik Indonesia</v>
      </c>
      <c r="Q45" s="40"/>
      <c r="R45" s="40"/>
      <c r="S45" s="18"/>
      <c r="T45" s="1">
        <v>86</v>
      </c>
      <c r="U45" s="1">
        <v>86</v>
      </c>
      <c r="V45" s="1">
        <v>88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54210</v>
      </c>
      <c r="C46" s="19" t="s">
        <v>101</v>
      </c>
      <c r="D46" s="18"/>
      <c r="E46" s="36">
        <f t="shared" si="0"/>
        <v>87</v>
      </c>
      <c r="F46" s="28" t="str">
        <f t="shared" si="1"/>
        <v>A</v>
      </c>
      <c r="G46" s="28">
        <f>IF((COUNTA(T12:AC12)&gt;0),(ROUND((AVERAGE(T46:AD46)),0)),"")</f>
        <v>87</v>
      </c>
      <c r="H46" s="28" t="str">
        <f t="shared" si="2"/>
        <v>A</v>
      </c>
      <c r="I46" s="38">
        <v>1</v>
      </c>
      <c r="J46" s="28" t="str">
        <f t="shared" si="3"/>
        <v>Memiliki kemampuan memahami, menjelaskan dan mengklarifikasi perjuangan rakyat Indonesia dalam mempertahankan kemerdekaan republik Indonesia</v>
      </c>
      <c r="K46" s="36">
        <f t="shared" si="4"/>
        <v>80</v>
      </c>
      <c r="L46" s="28" t="str">
        <f t="shared" si="5"/>
        <v>B</v>
      </c>
      <c r="M46" s="28">
        <f t="shared" si="6"/>
        <v>80</v>
      </c>
      <c r="N46" s="28" t="str">
        <f t="shared" si="7"/>
        <v>B</v>
      </c>
      <c r="O46" s="38">
        <v>2</v>
      </c>
      <c r="P46" s="28" t="str">
        <f t="shared" si="8"/>
        <v>Terampil menyimpulkan proses meraih kemerdekaan Republik Indonesia</v>
      </c>
      <c r="Q46" s="40"/>
      <c r="R46" s="40"/>
      <c r="S46" s="18"/>
      <c r="T46" s="1">
        <v>89</v>
      </c>
      <c r="U46" s="1">
        <v>85</v>
      </c>
      <c r="V46" s="1">
        <v>87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54225</v>
      </c>
      <c r="C47" s="19" t="s">
        <v>102</v>
      </c>
      <c r="D47" s="18"/>
      <c r="E47" s="36">
        <f t="shared" si="0"/>
        <v>80</v>
      </c>
      <c r="F47" s="28" t="str">
        <f t="shared" si="1"/>
        <v>B</v>
      </c>
      <c r="G47" s="28">
        <f>IF((COUNTA(T12:AC12)&gt;0),(ROUND((AVERAGE(T47:AD47)),0)),"")</f>
        <v>80</v>
      </c>
      <c r="H47" s="28" t="str">
        <f t="shared" si="2"/>
        <v>B</v>
      </c>
      <c r="I47" s="38">
        <v>2</v>
      </c>
      <c r="J47" s="28" t="str">
        <f t="shared" si="3"/>
        <v>Memiliki kemampuan memahami dan menjelaskan proses meraih kemerdekaan, namun perlu peningkatan dalam perjuangan rakyat Indonesia dalam mempertahankan kemerdekaan republik Indonesia</v>
      </c>
      <c r="K47" s="36">
        <f t="shared" si="4"/>
        <v>80</v>
      </c>
      <c r="L47" s="28" t="str">
        <f t="shared" si="5"/>
        <v>B</v>
      </c>
      <c r="M47" s="28">
        <f t="shared" si="6"/>
        <v>80</v>
      </c>
      <c r="N47" s="28" t="str">
        <f t="shared" si="7"/>
        <v>B</v>
      </c>
      <c r="O47" s="38">
        <v>2</v>
      </c>
      <c r="P47" s="28" t="str">
        <f t="shared" si="8"/>
        <v>Terampil menyimpulkan proses meraih kemerdekaan Republik Indonesia</v>
      </c>
      <c r="Q47" s="40"/>
      <c r="R47" s="40"/>
      <c r="S47" s="18"/>
      <c r="T47" s="1">
        <v>80</v>
      </c>
      <c r="U47" s="1">
        <v>77</v>
      </c>
      <c r="V47" s="1">
        <v>82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Q35" activePane="bottomRight" state="frozen"/>
      <selection pane="topRight"/>
      <selection pane="bottomLeft"/>
      <selection pane="bottomRight" activeCell="AI48" sqref="AI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518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54270</v>
      </c>
      <c r="C11" s="19" t="s">
        <v>117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menjelaskan proses meraih kemerdekaan, namun perlu peningkatan dalam perjuangan rakyat Indonesia dalam mempertahankan kemerdekaan republik Indonesia</v>
      </c>
      <c r="K11" s="36">
        <f t="shared" ref="K11:K50" si="4">IF((COUNTA(AF11:AO11)&gt;0),AVERAGE(AF11:AO11),"")</f>
        <v>90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90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menyimpulkan proses meraih kemerdekaan Republik Indonesia</v>
      </c>
      <c r="Q11" s="40"/>
      <c r="R11" s="40"/>
      <c r="S11" s="18"/>
      <c r="T11" s="1">
        <v>76</v>
      </c>
      <c r="U11" s="1">
        <v>82</v>
      </c>
      <c r="V11" s="1">
        <v>87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54285</v>
      </c>
      <c r="C12" s="19" t="s">
        <v>118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memahami dan menjelaskan proses meraih kemerdekaan, namun perlu peningkatan dalam perjuangan rakyat Indonesia dalam mempertahankan kemerdekaan republik Indonesia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2</v>
      </c>
      <c r="P12" s="28" t="str">
        <f t="shared" si="8"/>
        <v>Terampil menyimpulkan proses meraih kemerdekaan Republik Indonesia</v>
      </c>
      <c r="Q12" s="40"/>
      <c r="R12" s="40"/>
      <c r="S12" s="18"/>
      <c r="T12" s="1">
        <v>82</v>
      </c>
      <c r="U12" s="1">
        <v>80</v>
      </c>
      <c r="V12" s="1">
        <v>78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54300</v>
      </c>
      <c r="C13" s="19" t="s">
        <v>119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2</v>
      </c>
      <c r="J13" s="28" t="str">
        <f t="shared" si="3"/>
        <v>Memiliki kemampuan memahami dan menjelaskan proses meraih kemerdekaan, namun perlu peningkatan dalam perjuangan rakyat Indonesia dalam mempertahankan kemerdekaan republik Indonesia</v>
      </c>
      <c r="K13" s="36">
        <f t="shared" si="4"/>
        <v>80</v>
      </c>
      <c r="L13" s="28" t="str">
        <f t="shared" si="5"/>
        <v>B</v>
      </c>
      <c r="M13" s="28">
        <f t="shared" si="6"/>
        <v>80</v>
      </c>
      <c r="N13" s="28" t="str">
        <f t="shared" si="7"/>
        <v>B</v>
      </c>
      <c r="O13" s="38">
        <v>2</v>
      </c>
      <c r="P13" s="28" t="str">
        <f t="shared" si="8"/>
        <v>Terampil menyimpulkan proses meraih kemerdekaan Republik Indonesia</v>
      </c>
      <c r="Q13" s="40"/>
      <c r="R13" s="40"/>
      <c r="S13" s="18"/>
      <c r="T13" s="1">
        <v>82</v>
      </c>
      <c r="U13" s="1">
        <v>80</v>
      </c>
      <c r="V13" s="1">
        <v>78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267</v>
      </c>
      <c r="FI13" s="77" t="s">
        <v>268</v>
      </c>
      <c r="FJ13" s="78">
        <v>15661</v>
      </c>
      <c r="FK13" s="78">
        <v>15671</v>
      </c>
    </row>
    <row r="14" spans="1:167" x14ac:dyDescent="0.25">
      <c r="A14" s="19">
        <v>4</v>
      </c>
      <c r="B14" s="19">
        <v>54315</v>
      </c>
      <c r="C14" s="19" t="s">
        <v>120</v>
      </c>
      <c r="D14" s="18"/>
      <c r="E14" s="36">
        <f t="shared" si="0"/>
        <v>90</v>
      </c>
      <c r="F14" s="28" t="str">
        <f t="shared" si="1"/>
        <v>A</v>
      </c>
      <c r="G14" s="28">
        <f>IF((COUNTA(T12:AC12)&gt;0),(ROUND((AVERAGE(T14:AD14)),0)),"")</f>
        <v>90</v>
      </c>
      <c r="H14" s="28" t="str">
        <f t="shared" si="2"/>
        <v>A</v>
      </c>
      <c r="I14" s="38">
        <v>1</v>
      </c>
      <c r="J14" s="28" t="str">
        <f t="shared" si="3"/>
        <v>Memiliki kemampuan memahami, menjelaskan dan mengklarifikasi perjuangan rakyat Indonesia dalam mempertahankan kemerdekaan republik Indonesia</v>
      </c>
      <c r="K14" s="36">
        <f t="shared" si="4"/>
        <v>90</v>
      </c>
      <c r="L14" s="28" t="str">
        <f t="shared" si="5"/>
        <v>A</v>
      </c>
      <c r="M14" s="28">
        <f t="shared" si="6"/>
        <v>90</v>
      </c>
      <c r="N14" s="28" t="str">
        <f t="shared" si="7"/>
        <v>A</v>
      </c>
      <c r="O14" s="38">
        <v>2</v>
      </c>
      <c r="P14" s="28" t="str">
        <f t="shared" si="8"/>
        <v>Terampil menyimpulkan proses meraih kemerdekaan Republik Indonesia</v>
      </c>
      <c r="Q14" s="40"/>
      <c r="R14" s="40"/>
      <c r="S14" s="18"/>
      <c r="T14" s="1">
        <v>89</v>
      </c>
      <c r="U14" s="1">
        <v>90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54330</v>
      </c>
      <c r="C15" s="19" t="s">
        <v>121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2</v>
      </c>
      <c r="J15" s="28" t="str">
        <f t="shared" si="3"/>
        <v>Memiliki kemampuan memahami dan menjelaskan proses meraih kemerdekaan, namun perlu peningkatan dalam perjuangan rakyat Indonesia dalam mempertahankan kemerdekaan republik Indonesia</v>
      </c>
      <c r="K15" s="36">
        <f t="shared" si="4"/>
        <v>80</v>
      </c>
      <c r="L15" s="28" t="str">
        <f t="shared" si="5"/>
        <v>B</v>
      </c>
      <c r="M15" s="28">
        <f t="shared" si="6"/>
        <v>80</v>
      </c>
      <c r="N15" s="28" t="str">
        <f t="shared" si="7"/>
        <v>B</v>
      </c>
      <c r="O15" s="38">
        <v>2</v>
      </c>
      <c r="P15" s="28" t="str">
        <f t="shared" si="8"/>
        <v>Terampil menyimpulkan proses meraih kemerdekaan Republik Indonesia</v>
      </c>
      <c r="Q15" s="40"/>
      <c r="R15" s="40"/>
      <c r="S15" s="18"/>
      <c r="T15" s="1">
        <v>77</v>
      </c>
      <c r="U15" s="1">
        <v>75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269</v>
      </c>
      <c r="FI15" s="77" t="s">
        <v>270</v>
      </c>
      <c r="FJ15" s="78">
        <v>15662</v>
      </c>
      <c r="FK15" s="78">
        <v>15672</v>
      </c>
    </row>
    <row r="16" spans="1:167" x14ac:dyDescent="0.25">
      <c r="A16" s="19">
        <v>6</v>
      </c>
      <c r="B16" s="19">
        <v>54345</v>
      </c>
      <c r="C16" s="19" t="s">
        <v>122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2</v>
      </c>
      <c r="J16" s="28" t="str">
        <f t="shared" si="3"/>
        <v>Memiliki kemampuan memahami dan menjelaskan proses meraih kemerdekaan, namun perlu peningkatan dalam perjuangan rakyat Indonesia dalam mempertahankan kemerdekaan republik Indonesia</v>
      </c>
      <c r="K16" s="36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8">
        <v>2</v>
      </c>
      <c r="P16" s="28" t="str">
        <f t="shared" si="8"/>
        <v>Terampil menyimpulkan proses meraih kemerdekaan Republik Indonesia</v>
      </c>
      <c r="Q16" s="40"/>
      <c r="R16" s="40"/>
      <c r="S16" s="18"/>
      <c r="T16" s="1">
        <v>82</v>
      </c>
      <c r="U16" s="1">
        <v>82</v>
      </c>
      <c r="V16" s="1">
        <v>84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54360</v>
      </c>
      <c r="C17" s="19" t="s">
        <v>123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2</v>
      </c>
      <c r="J17" s="28" t="str">
        <f t="shared" si="3"/>
        <v>Memiliki kemampuan memahami dan menjelaskan proses meraih kemerdekaan, namun perlu peningkatan dalam perjuangan rakyat Indonesia dalam mempertahankan kemerdekaan republik Indonesia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>Terampil menyimpulkan proses meraih kemerdekaan Republik Indonesia</v>
      </c>
      <c r="Q17" s="40"/>
      <c r="R17" s="40"/>
      <c r="S17" s="18"/>
      <c r="T17" s="1">
        <v>80</v>
      </c>
      <c r="U17" s="1">
        <v>80</v>
      </c>
      <c r="V17" s="1">
        <v>88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15663</v>
      </c>
      <c r="FK17" s="78">
        <v>15673</v>
      </c>
    </row>
    <row r="18" spans="1:167" x14ac:dyDescent="0.25">
      <c r="A18" s="19">
        <v>8</v>
      </c>
      <c r="B18" s="19">
        <v>54375</v>
      </c>
      <c r="C18" s="19" t="s">
        <v>124</v>
      </c>
      <c r="D18" s="18"/>
      <c r="E18" s="36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8">
        <v>1</v>
      </c>
      <c r="J18" s="28" t="str">
        <f t="shared" si="3"/>
        <v>Memiliki kemampuan memahami, menjelaskan dan mengklarifikasi perjuangan rakyat Indonesia dalam mempertahankan kemerdekaan republik Indonesia</v>
      </c>
      <c r="K18" s="36">
        <f t="shared" si="4"/>
        <v>90</v>
      </c>
      <c r="L18" s="28" t="str">
        <f t="shared" si="5"/>
        <v>A</v>
      </c>
      <c r="M18" s="28">
        <f t="shared" si="6"/>
        <v>90</v>
      </c>
      <c r="N18" s="28" t="str">
        <f t="shared" si="7"/>
        <v>A</v>
      </c>
      <c r="O18" s="38">
        <v>2</v>
      </c>
      <c r="P18" s="28" t="str">
        <f t="shared" si="8"/>
        <v>Terampil menyimpulkan proses meraih kemerdekaan Republik Indonesia</v>
      </c>
      <c r="Q18" s="40"/>
      <c r="R18" s="40"/>
      <c r="S18" s="18"/>
      <c r="T18" s="1">
        <v>89</v>
      </c>
      <c r="U18" s="1">
        <v>86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54389</v>
      </c>
      <c r="C19" s="19" t="s">
        <v>125</v>
      </c>
      <c r="D19" s="18"/>
      <c r="E19" s="36">
        <f t="shared" si="0"/>
        <v>82</v>
      </c>
      <c r="F19" s="28" t="str">
        <f t="shared" si="1"/>
        <v>B</v>
      </c>
      <c r="G19" s="28">
        <f>IF((COUNTA(T12:AC12)&gt;0),(ROUND((AVERAGE(T19:AD19)),0)),"")</f>
        <v>82</v>
      </c>
      <c r="H19" s="28" t="str">
        <f t="shared" si="2"/>
        <v>B</v>
      </c>
      <c r="I19" s="38">
        <v>2</v>
      </c>
      <c r="J19" s="28" t="str">
        <f t="shared" si="3"/>
        <v>Memiliki kemampuan memahami dan menjelaskan proses meraih kemerdekaan, namun perlu peningkatan dalam perjuangan rakyat Indonesia dalam mempertahankan kemerdekaan republik Indonesia</v>
      </c>
      <c r="K19" s="36">
        <f t="shared" si="4"/>
        <v>80</v>
      </c>
      <c r="L19" s="28" t="str">
        <f t="shared" si="5"/>
        <v>B</v>
      </c>
      <c r="M19" s="28">
        <f t="shared" si="6"/>
        <v>80</v>
      </c>
      <c r="N19" s="28" t="str">
        <f t="shared" si="7"/>
        <v>B</v>
      </c>
      <c r="O19" s="38">
        <v>2</v>
      </c>
      <c r="P19" s="28" t="str">
        <f t="shared" si="8"/>
        <v>Terampil menyimpulkan proses meraih kemerdekaan Republik Indonesia</v>
      </c>
      <c r="Q19" s="40"/>
      <c r="R19" s="40"/>
      <c r="S19" s="18"/>
      <c r="T19" s="1">
        <v>80</v>
      </c>
      <c r="U19" s="1">
        <v>82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15664</v>
      </c>
      <c r="FK19" s="78">
        <v>15674</v>
      </c>
    </row>
    <row r="20" spans="1:167" x14ac:dyDescent="0.25">
      <c r="A20" s="19">
        <v>10</v>
      </c>
      <c r="B20" s="19">
        <v>54405</v>
      </c>
      <c r="C20" s="19" t="s">
        <v>126</v>
      </c>
      <c r="D20" s="18"/>
      <c r="E20" s="36">
        <f t="shared" si="0"/>
        <v>77</v>
      </c>
      <c r="F20" s="28" t="str">
        <f t="shared" si="1"/>
        <v>B</v>
      </c>
      <c r="G20" s="28">
        <f>IF((COUNTA(T12:AC12)&gt;0),(ROUND((AVERAGE(T20:AD20)),0)),"")</f>
        <v>77</v>
      </c>
      <c r="H20" s="28" t="str">
        <f t="shared" si="2"/>
        <v>B</v>
      </c>
      <c r="I20" s="38">
        <v>2</v>
      </c>
      <c r="J20" s="28" t="str">
        <f t="shared" si="3"/>
        <v>Memiliki kemampuan memahami dan menjelaskan proses meraih kemerdekaan, namun perlu peningkatan dalam perjuangan rakyat Indonesia dalam mempertahankan kemerdekaan republik Indonesia</v>
      </c>
      <c r="K20" s="36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38">
        <v>2</v>
      </c>
      <c r="P20" s="28" t="str">
        <f t="shared" si="8"/>
        <v>Terampil menyimpulkan proses meraih kemerdekaan Republik Indonesia</v>
      </c>
      <c r="Q20" s="40"/>
      <c r="R20" s="40"/>
      <c r="S20" s="18"/>
      <c r="T20" s="1">
        <v>76</v>
      </c>
      <c r="U20" s="1">
        <v>74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54420</v>
      </c>
      <c r="C21" s="19" t="s">
        <v>127</v>
      </c>
      <c r="D21" s="18"/>
      <c r="E21" s="36">
        <f t="shared" si="0"/>
        <v>87</v>
      </c>
      <c r="F21" s="28" t="str">
        <f t="shared" si="1"/>
        <v>A</v>
      </c>
      <c r="G21" s="28">
        <f>IF((COUNTA(T12:AC12)&gt;0),(ROUND((AVERAGE(T21:AD21)),0)),"")</f>
        <v>87</v>
      </c>
      <c r="H21" s="28" t="str">
        <f t="shared" si="2"/>
        <v>A</v>
      </c>
      <c r="I21" s="38">
        <v>1</v>
      </c>
      <c r="J21" s="28" t="str">
        <f t="shared" si="3"/>
        <v>Memiliki kemampuan memahami, menjelaskan dan mengklarifikasi perjuangan rakyat Indonesia dalam mempertahankan kemerdekaan republik Indonesia</v>
      </c>
      <c r="K21" s="36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8">
        <v>2</v>
      </c>
      <c r="P21" s="28" t="str">
        <f t="shared" si="8"/>
        <v>Terampil menyimpulkan proses meraih kemerdekaan Republik Indonesia</v>
      </c>
      <c r="Q21" s="40"/>
      <c r="R21" s="40"/>
      <c r="S21" s="18"/>
      <c r="T21" s="1">
        <v>86</v>
      </c>
      <c r="U21" s="1">
        <v>87</v>
      </c>
      <c r="V21" s="1">
        <v>87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15665</v>
      </c>
      <c r="FK21" s="78">
        <v>15675</v>
      </c>
    </row>
    <row r="22" spans="1:167" x14ac:dyDescent="0.25">
      <c r="A22" s="19">
        <v>12</v>
      </c>
      <c r="B22" s="19">
        <v>54434</v>
      </c>
      <c r="C22" s="19" t="s">
        <v>128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memahami dan menjelaskan proses meraih kemerdekaan, namun perlu peningkatan dalam perjuangan rakyat Indonesia dalam mempertahankan kemerdekaan republik Indonesia</v>
      </c>
      <c r="K22" s="36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8">
        <v>2</v>
      </c>
      <c r="P22" s="28" t="str">
        <f t="shared" si="8"/>
        <v>Terampil menyimpulkan proses meraih kemerdekaan Republik Indonesia</v>
      </c>
      <c r="Q22" s="40"/>
      <c r="R22" s="40"/>
      <c r="S22" s="18"/>
      <c r="T22" s="1">
        <v>80</v>
      </c>
      <c r="U22" s="1">
        <v>80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54450</v>
      </c>
      <c r="C23" s="19" t="s">
        <v>129</v>
      </c>
      <c r="D23" s="18"/>
      <c r="E23" s="36">
        <f t="shared" si="0"/>
        <v>78</v>
      </c>
      <c r="F23" s="28" t="str">
        <f t="shared" si="1"/>
        <v>B</v>
      </c>
      <c r="G23" s="28">
        <f>IF((COUNTA(T12:AC12)&gt;0),(ROUND((AVERAGE(T23:AD23)),0)),"")</f>
        <v>78</v>
      </c>
      <c r="H23" s="28" t="str">
        <f t="shared" si="2"/>
        <v>B</v>
      </c>
      <c r="I23" s="38">
        <v>2</v>
      </c>
      <c r="J23" s="28" t="str">
        <f t="shared" si="3"/>
        <v>Memiliki kemampuan memahami dan menjelaskan proses meraih kemerdekaan, namun perlu peningkatan dalam perjuangan rakyat Indonesia dalam mempertahankan kemerdekaan republik Indonesia</v>
      </c>
      <c r="K23" s="36">
        <f t="shared" si="4"/>
        <v>80</v>
      </c>
      <c r="L23" s="28" t="str">
        <f t="shared" si="5"/>
        <v>B</v>
      </c>
      <c r="M23" s="28">
        <f t="shared" si="6"/>
        <v>80</v>
      </c>
      <c r="N23" s="28" t="str">
        <f t="shared" si="7"/>
        <v>B</v>
      </c>
      <c r="O23" s="38">
        <v>2</v>
      </c>
      <c r="P23" s="28" t="str">
        <f t="shared" si="8"/>
        <v>Terampil menyimpulkan proses meraih kemerdekaan Republik Indonesia</v>
      </c>
      <c r="Q23" s="40"/>
      <c r="R23" s="40"/>
      <c r="S23" s="18"/>
      <c r="T23" s="1">
        <v>75</v>
      </c>
      <c r="U23" s="1">
        <v>73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15666</v>
      </c>
      <c r="FK23" s="78">
        <v>15676</v>
      </c>
    </row>
    <row r="24" spans="1:167" x14ac:dyDescent="0.25">
      <c r="A24" s="19">
        <v>14</v>
      </c>
      <c r="B24" s="19">
        <v>54465</v>
      </c>
      <c r="C24" s="19" t="s">
        <v>130</v>
      </c>
      <c r="D24" s="18"/>
      <c r="E24" s="36">
        <f t="shared" si="0"/>
        <v>88</v>
      </c>
      <c r="F24" s="28" t="str">
        <f t="shared" si="1"/>
        <v>A</v>
      </c>
      <c r="G24" s="28">
        <f>IF((COUNTA(T12:AC12)&gt;0),(ROUND((AVERAGE(T24:AD24)),0)),"")</f>
        <v>88</v>
      </c>
      <c r="H24" s="28" t="str">
        <f t="shared" si="2"/>
        <v>A</v>
      </c>
      <c r="I24" s="38">
        <v>1</v>
      </c>
      <c r="J24" s="28" t="str">
        <f t="shared" si="3"/>
        <v>Memiliki kemampuan memahami, menjelaskan dan mengklarifikasi perjuangan rakyat Indonesia dalam mempertahankan kemerdekaan republik Indonesia</v>
      </c>
      <c r="K24" s="36">
        <f t="shared" si="4"/>
        <v>90</v>
      </c>
      <c r="L24" s="28" t="str">
        <f t="shared" si="5"/>
        <v>A</v>
      </c>
      <c r="M24" s="28">
        <f t="shared" si="6"/>
        <v>90</v>
      </c>
      <c r="N24" s="28" t="str">
        <f t="shared" si="7"/>
        <v>A</v>
      </c>
      <c r="O24" s="38">
        <v>2</v>
      </c>
      <c r="P24" s="28" t="str">
        <f t="shared" si="8"/>
        <v>Terampil menyimpulkan proses meraih kemerdekaan Republik Indonesia</v>
      </c>
      <c r="Q24" s="40"/>
      <c r="R24" s="40"/>
      <c r="S24" s="18"/>
      <c r="T24" s="1">
        <v>90</v>
      </c>
      <c r="U24" s="1">
        <v>86</v>
      </c>
      <c r="V24" s="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54480</v>
      </c>
      <c r="C25" s="19" t="s">
        <v>131</v>
      </c>
      <c r="D25" s="18"/>
      <c r="E25" s="36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8">
        <v>2</v>
      </c>
      <c r="J25" s="28" t="str">
        <f t="shared" si="3"/>
        <v>Memiliki kemampuan memahami dan menjelaskan proses meraih kemerdekaan, namun perlu peningkatan dalam perjuangan rakyat Indonesia dalam mempertahankan kemerdekaan republik Indonesia</v>
      </c>
      <c r="K25" s="36">
        <f t="shared" si="4"/>
        <v>80</v>
      </c>
      <c r="L25" s="28" t="str">
        <f t="shared" si="5"/>
        <v>B</v>
      </c>
      <c r="M25" s="28">
        <f t="shared" si="6"/>
        <v>80</v>
      </c>
      <c r="N25" s="28" t="str">
        <f t="shared" si="7"/>
        <v>B</v>
      </c>
      <c r="O25" s="38">
        <v>2</v>
      </c>
      <c r="P25" s="28" t="str">
        <f t="shared" si="8"/>
        <v>Terampil menyimpulkan proses meraih kemerdekaan Republik Indonesia</v>
      </c>
      <c r="Q25" s="40"/>
      <c r="R25" s="40"/>
      <c r="S25" s="18"/>
      <c r="T25" s="1">
        <v>82</v>
      </c>
      <c r="U25" s="1">
        <v>78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15667</v>
      </c>
      <c r="FK25" s="78">
        <v>15677</v>
      </c>
    </row>
    <row r="26" spans="1:167" x14ac:dyDescent="0.25">
      <c r="A26" s="19">
        <v>16</v>
      </c>
      <c r="B26" s="19">
        <v>54510</v>
      </c>
      <c r="C26" s="19" t="s">
        <v>132</v>
      </c>
      <c r="D26" s="18"/>
      <c r="E26" s="36">
        <f t="shared" si="0"/>
        <v>93</v>
      </c>
      <c r="F26" s="28" t="str">
        <f t="shared" si="1"/>
        <v>A</v>
      </c>
      <c r="G26" s="28">
        <f>IF((COUNTA(T12:AC12)&gt;0),(ROUND((AVERAGE(T26:AD26)),0)),"")</f>
        <v>93</v>
      </c>
      <c r="H26" s="28" t="str">
        <f t="shared" si="2"/>
        <v>A</v>
      </c>
      <c r="I26" s="38">
        <v>1</v>
      </c>
      <c r="J26" s="28" t="str">
        <f t="shared" si="3"/>
        <v>Memiliki kemampuan memahami, menjelaskan dan mengklarifikasi perjuangan rakyat Indonesia dalam mempertahankan kemerdekaan republik Indonesia</v>
      </c>
      <c r="K26" s="36">
        <f t="shared" si="4"/>
        <v>95</v>
      </c>
      <c r="L26" s="28" t="str">
        <f t="shared" si="5"/>
        <v>A</v>
      </c>
      <c r="M26" s="28">
        <f t="shared" si="6"/>
        <v>95</v>
      </c>
      <c r="N26" s="28" t="str">
        <f t="shared" si="7"/>
        <v>A</v>
      </c>
      <c r="O26" s="38">
        <v>2</v>
      </c>
      <c r="P26" s="28" t="str">
        <f t="shared" si="8"/>
        <v>Terampil menyimpulkan proses meraih kemerdekaan Republik Indonesia</v>
      </c>
      <c r="Q26" s="40"/>
      <c r="R26" s="40"/>
      <c r="S26" s="18"/>
      <c r="T26" s="1">
        <v>93</v>
      </c>
      <c r="U26" s="1">
        <v>93</v>
      </c>
      <c r="V26" s="1">
        <v>94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95</v>
      </c>
      <c r="AH26" s="1">
        <v>95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54525</v>
      </c>
      <c r="C27" s="19" t="s">
        <v>133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memahami dan menjelaskan proses meraih kemerdekaan, namun perlu peningkatan dalam perjuangan rakyat Indonesia dalam mempertahankan kemerdekaan republik Indonesia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>Terampil menyimpulkan proses meraih kemerdekaan Republik Indonesia</v>
      </c>
      <c r="Q27" s="40"/>
      <c r="R27" s="40"/>
      <c r="S27" s="18"/>
      <c r="T27" s="1">
        <v>84</v>
      </c>
      <c r="U27" s="1">
        <v>75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15668</v>
      </c>
      <c r="FK27" s="78">
        <v>15678</v>
      </c>
    </row>
    <row r="28" spans="1:167" x14ac:dyDescent="0.25">
      <c r="A28" s="19">
        <v>18</v>
      </c>
      <c r="B28" s="19">
        <v>54540</v>
      </c>
      <c r="C28" s="19" t="s">
        <v>134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memahami dan menjelaskan proses meraih kemerdekaan, namun perlu peningkatan dalam perjuangan rakyat Indonesia dalam mempertahankan kemerdekaan republik Indonesia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>Terampil menyimpulkan proses meraih kemerdekaan Republik Indonesia</v>
      </c>
      <c r="Q28" s="40"/>
      <c r="R28" s="40"/>
      <c r="S28" s="18"/>
      <c r="T28" s="1">
        <v>76</v>
      </c>
      <c r="U28" s="1">
        <v>76</v>
      </c>
      <c r="V28" s="1">
        <v>88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54555</v>
      </c>
      <c r="C29" s="19" t="s">
        <v>135</v>
      </c>
      <c r="D29" s="18"/>
      <c r="E29" s="36">
        <f t="shared" si="0"/>
        <v>89</v>
      </c>
      <c r="F29" s="28" t="str">
        <f t="shared" si="1"/>
        <v>A</v>
      </c>
      <c r="G29" s="28">
        <f>IF((COUNTA(T12:AC12)&gt;0),(ROUND((AVERAGE(T29:AD29)),0)),"")</f>
        <v>89</v>
      </c>
      <c r="H29" s="28" t="str">
        <f t="shared" si="2"/>
        <v>A</v>
      </c>
      <c r="I29" s="38">
        <v>1</v>
      </c>
      <c r="J29" s="28" t="str">
        <f t="shared" si="3"/>
        <v>Memiliki kemampuan memahami, menjelaskan dan mengklarifikasi perjuangan rakyat Indonesia dalam mempertahankan kemerdekaan republik Indonesia</v>
      </c>
      <c r="K29" s="36">
        <f t="shared" si="4"/>
        <v>90</v>
      </c>
      <c r="L29" s="28" t="str">
        <f t="shared" si="5"/>
        <v>A</v>
      </c>
      <c r="M29" s="28">
        <f t="shared" si="6"/>
        <v>90</v>
      </c>
      <c r="N29" s="28" t="str">
        <f t="shared" si="7"/>
        <v>A</v>
      </c>
      <c r="O29" s="38">
        <v>2</v>
      </c>
      <c r="P29" s="28" t="str">
        <f t="shared" si="8"/>
        <v>Terampil menyimpulkan proses meraih kemerdekaan Republik Indonesia</v>
      </c>
      <c r="Q29" s="40"/>
      <c r="R29" s="40"/>
      <c r="S29" s="18"/>
      <c r="T29" s="1">
        <v>90</v>
      </c>
      <c r="U29" s="1">
        <v>89</v>
      </c>
      <c r="V29" s="1">
        <v>89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15669</v>
      </c>
      <c r="FK29" s="78">
        <v>15679</v>
      </c>
    </row>
    <row r="30" spans="1:167" x14ac:dyDescent="0.25">
      <c r="A30" s="19">
        <v>20</v>
      </c>
      <c r="B30" s="19">
        <v>63260</v>
      </c>
      <c r="C30" s="19" t="s">
        <v>136</v>
      </c>
      <c r="D30" s="18"/>
      <c r="E30" s="36">
        <f t="shared" si="0"/>
        <v>78</v>
      </c>
      <c r="F30" s="28" t="str">
        <f t="shared" si="1"/>
        <v>B</v>
      </c>
      <c r="G30" s="28">
        <f>IF((COUNTA(T12:AC12)&gt;0),(ROUND((AVERAGE(T30:AD30)),0)),"")</f>
        <v>78</v>
      </c>
      <c r="H30" s="28" t="str">
        <f t="shared" si="2"/>
        <v>B</v>
      </c>
      <c r="I30" s="38">
        <v>2</v>
      </c>
      <c r="J30" s="28" t="str">
        <f t="shared" si="3"/>
        <v>Memiliki kemampuan memahami dan menjelaskan proses meraih kemerdekaan, namun perlu peningkatan dalam perjuangan rakyat Indonesia dalam mempertahankan kemerdekaan republik Indonesia</v>
      </c>
      <c r="K30" s="36">
        <f t="shared" si="4"/>
        <v>80</v>
      </c>
      <c r="L30" s="28" t="str">
        <f t="shared" si="5"/>
        <v>B</v>
      </c>
      <c r="M30" s="28">
        <f t="shared" si="6"/>
        <v>80</v>
      </c>
      <c r="N30" s="28" t="str">
        <f t="shared" si="7"/>
        <v>B</v>
      </c>
      <c r="O30" s="38">
        <v>2</v>
      </c>
      <c r="P30" s="28" t="str">
        <f t="shared" si="8"/>
        <v>Terampil menyimpulkan proses meraih kemerdekaan Republik Indonesia</v>
      </c>
      <c r="Q30" s="40"/>
      <c r="R30" s="40"/>
      <c r="S30" s="18"/>
      <c r="T30" s="1">
        <v>78</v>
      </c>
      <c r="U30" s="1">
        <v>78</v>
      </c>
      <c r="V30" s="1">
        <v>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54570</v>
      </c>
      <c r="C31" s="19" t="s">
        <v>137</v>
      </c>
      <c r="D31" s="18"/>
      <c r="E31" s="36">
        <f t="shared" si="0"/>
        <v>78</v>
      </c>
      <c r="F31" s="28" t="str">
        <f t="shared" si="1"/>
        <v>B</v>
      </c>
      <c r="G31" s="28">
        <f>IF((COUNTA(T12:AC12)&gt;0),(ROUND((AVERAGE(T31:AD31)),0)),"")</f>
        <v>78</v>
      </c>
      <c r="H31" s="28" t="str">
        <f t="shared" si="2"/>
        <v>B</v>
      </c>
      <c r="I31" s="38">
        <v>2</v>
      </c>
      <c r="J31" s="28" t="str">
        <f t="shared" si="3"/>
        <v>Memiliki kemampuan memahami dan menjelaskan proses meraih kemerdekaan, namun perlu peningkatan dalam perjuangan rakyat Indonesia dalam mempertahankan kemerdekaan republik Indonesia</v>
      </c>
      <c r="K31" s="36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8">
        <v>2</v>
      </c>
      <c r="P31" s="28" t="str">
        <f t="shared" si="8"/>
        <v>Terampil menyimpulkan proses meraih kemerdekaan Republik Indonesia</v>
      </c>
      <c r="Q31" s="40"/>
      <c r="R31" s="40"/>
      <c r="S31" s="18"/>
      <c r="T31" s="1">
        <v>77</v>
      </c>
      <c r="U31" s="1">
        <v>78</v>
      </c>
      <c r="V31" s="1">
        <v>78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15670</v>
      </c>
      <c r="FK31" s="78">
        <v>15680</v>
      </c>
    </row>
    <row r="32" spans="1:167" x14ac:dyDescent="0.25">
      <c r="A32" s="19">
        <v>22</v>
      </c>
      <c r="B32" s="19">
        <v>54585</v>
      </c>
      <c r="C32" s="19" t="s">
        <v>138</v>
      </c>
      <c r="D32" s="18"/>
      <c r="E32" s="36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8">
        <v>1</v>
      </c>
      <c r="J32" s="28" t="str">
        <f t="shared" si="3"/>
        <v>Memiliki kemampuan memahami, menjelaskan dan mengklarifikasi perjuangan rakyat Indonesia dalam mempertahankan kemerdekaan republik Indonesia</v>
      </c>
      <c r="K32" s="36">
        <f t="shared" si="4"/>
        <v>90</v>
      </c>
      <c r="L32" s="28" t="str">
        <f t="shared" si="5"/>
        <v>A</v>
      </c>
      <c r="M32" s="28">
        <f t="shared" si="6"/>
        <v>90</v>
      </c>
      <c r="N32" s="28" t="str">
        <f t="shared" si="7"/>
        <v>A</v>
      </c>
      <c r="O32" s="38">
        <v>2</v>
      </c>
      <c r="P32" s="28" t="str">
        <f t="shared" si="8"/>
        <v>Terampil menyimpulkan proses meraih kemerdekaan Republik Indonesia</v>
      </c>
      <c r="Q32" s="40"/>
      <c r="R32" s="40"/>
      <c r="S32" s="18"/>
      <c r="T32" s="1">
        <v>80</v>
      </c>
      <c r="U32" s="1">
        <v>85</v>
      </c>
      <c r="V32" s="1">
        <v>89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54600</v>
      </c>
      <c r="C33" s="19" t="s">
        <v>139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2</v>
      </c>
      <c r="J33" s="28" t="str">
        <f t="shared" si="3"/>
        <v>Memiliki kemampuan memahami dan menjelaskan proses meraih kemerdekaan, namun perlu peningkatan dalam perjuangan rakyat Indonesia dalam mempertahankan kemerdekaan republik Indonesia</v>
      </c>
      <c r="K33" s="36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8">
        <v>2</v>
      </c>
      <c r="P33" s="28" t="str">
        <f t="shared" si="8"/>
        <v>Terampil menyimpulkan proses meraih kemerdekaan Republik Indonesia</v>
      </c>
      <c r="Q33" s="40"/>
      <c r="R33" s="40"/>
      <c r="S33" s="18"/>
      <c r="T33" s="1">
        <v>79</v>
      </c>
      <c r="U33" s="1">
        <v>75</v>
      </c>
      <c r="V33" s="1">
        <v>89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54615</v>
      </c>
      <c r="C34" s="19" t="s">
        <v>140</v>
      </c>
      <c r="D34" s="18"/>
      <c r="E34" s="36">
        <f t="shared" si="0"/>
        <v>90</v>
      </c>
      <c r="F34" s="28" t="str">
        <f t="shared" si="1"/>
        <v>A</v>
      </c>
      <c r="G34" s="28">
        <f>IF((COUNTA(T12:AC12)&gt;0),(ROUND((AVERAGE(T34:AD34)),0)),"")</f>
        <v>90</v>
      </c>
      <c r="H34" s="28" t="str">
        <f t="shared" si="2"/>
        <v>A</v>
      </c>
      <c r="I34" s="38">
        <v>2</v>
      </c>
      <c r="J34" s="28" t="str">
        <f t="shared" si="3"/>
        <v>Memiliki kemampuan memahami dan menjelaskan proses meraih kemerdekaan, namun perlu peningkatan dalam perjuangan rakyat Indonesia dalam mempertahankan kemerdekaan republik Indonesia</v>
      </c>
      <c r="K34" s="36">
        <f t="shared" si="4"/>
        <v>90</v>
      </c>
      <c r="L34" s="28" t="str">
        <f t="shared" si="5"/>
        <v>A</v>
      </c>
      <c r="M34" s="28">
        <f t="shared" si="6"/>
        <v>90</v>
      </c>
      <c r="N34" s="28" t="str">
        <f t="shared" si="7"/>
        <v>A</v>
      </c>
      <c r="O34" s="38">
        <v>2</v>
      </c>
      <c r="P34" s="28" t="str">
        <f t="shared" si="8"/>
        <v>Terampil menyimpulkan proses meraih kemerdekaan Republik Indonesia</v>
      </c>
      <c r="Q34" s="40"/>
      <c r="R34" s="40"/>
      <c r="S34" s="18"/>
      <c r="T34" s="1">
        <v>89</v>
      </c>
      <c r="U34" s="1">
        <v>90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54630</v>
      </c>
      <c r="C35" s="19" t="s">
        <v>141</v>
      </c>
      <c r="D35" s="18"/>
      <c r="E35" s="36">
        <f t="shared" si="0"/>
        <v>84</v>
      </c>
      <c r="F35" s="28" t="str">
        <f t="shared" si="1"/>
        <v>B</v>
      </c>
      <c r="G35" s="28">
        <f>IF((COUNTA(T12:AC12)&gt;0),(ROUND((AVERAGE(T35:AD35)),0)),"")</f>
        <v>84</v>
      </c>
      <c r="H35" s="28" t="str">
        <f t="shared" si="2"/>
        <v>B</v>
      </c>
      <c r="I35" s="38">
        <v>2</v>
      </c>
      <c r="J35" s="28" t="str">
        <f t="shared" si="3"/>
        <v>Memiliki kemampuan memahami dan menjelaskan proses meraih kemerdekaan, namun perlu peningkatan dalam perjuangan rakyat Indonesia dalam mempertahankan kemerdekaan republik Indonesia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2</v>
      </c>
      <c r="P35" s="28" t="str">
        <f t="shared" si="8"/>
        <v>Terampil menyimpulkan proses meraih kemerdekaan Republik Indonesia</v>
      </c>
      <c r="Q35" s="40"/>
      <c r="R35" s="40"/>
      <c r="S35" s="18"/>
      <c r="T35" s="1">
        <v>80</v>
      </c>
      <c r="U35" s="1">
        <v>81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63246</v>
      </c>
      <c r="C36" s="19" t="s">
        <v>142</v>
      </c>
      <c r="D36" s="18"/>
      <c r="E36" s="36">
        <f t="shared" si="0"/>
        <v>80</v>
      </c>
      <c r="F36" s="28" t="str">
        <f t="shared" si="1"/>
        <v>B</v>
      </c>
      <c r="G36" s="28">
        <f>IF((COUNTA(T12:AC12)&gt;0),(ROUND((AVERAGE(T36:AD36)),0)),"")</f>
        <v>80</v>
      </c>
      <c r="H36" s="28" t="str">
        <f t="shared" si="2"/>
        <v>B</v>
      </c>
      <c r="I36" s="38">
        <v>2</v>
      </c>
      <c r="J36" s="28" t="str">
        <f t="shared" si="3"/>
        <v>Memiliki kemampuan memahami dan menjelaskan proses meraih kemerdekaan, namun perlu peningkatan dalam perjuangan rakyat Indonesia dalam mempertahankan kemerdekaan republik Indonesia</v>
      </c>
      <c r="K36" s="36">
        <f t="shared" si="4"/>
        <v>70</v>
      </c>
      <c r="L36" s="28" t="str">
        <f t="shared" si="5"/>
        <v>C</v>
      </c>
      <c r="M36" s="28">
        <f t="shared" si="6"/>
        <v>70</v>
      </c>
      <c r="N36" s="28" t="str">
        <f t="shared" si="7"/>
        <v>C</v>
      </c>
      <c r="O36" s="38">
        <v>2</v>
      </c>
      <c r="P36" s="28" t="str">
        <f t="shared" si="8"/>
        <v>Terampil menyimpulkan proses meraih kemerdekaan Republik Indonesia</v>
      </c>
      <c r="Q36" s="40"/>
      <c r="R36" s="40"/>
      <c r="S36" s="18"/>
      <c r="T36" s="1">
        <v>80</v>
      </c>
      <c r="U36" s="1">
        <v>70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70</v>
      </c>
      <c r="AG36" s="1">
        <v>70</v>
      </c>
      <c r="AH36" s="1">
        <v>70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54645</v>
      </c>
      <c r="C37" s="19" t="s">
        <v>143</v>
      </c>
      <c r="D37" s="18"/>
      <c r="E37" s="36">
        <f t="shared" si="0"/>
        <v>91</v>
      </c>
      <c r="F37" s="28" t="str">
        <f t="shared" si="1"/>
        <v>A</v>
      </c>
      <c r="G37" s="28">
        <f>IF((COUNTA(T12:AC12)&gt;0),(ROUND((AVERAGE(T37:AD37)),0)),"")</f>
        <v>91</v>
      </c>
      <c r="H37" s="28" t="str">
        <f t="shared" si="2"/>
        <v>A</v>
      </c>
      <c r="I37" s="38">
        <v>1</v>
      </c>
      <c r="J37" s="28" t="str">
        <f t="shared" si="3"/>
        <v>Memiliki kemampuan memahami, menjelaskan dan mengklarifikasi perjuangan rakyat Indonesia dalam mempertahankan kemerdekaan republik Indonesia</v>
      </c>
      <c r="K37" s="36">
        <f t="shared" si="4"/>
        <v>90</v>
      </c>
      <c r="L37" s="28" t="str">
        <f t="shared" si="5"/>
        <v>A</v>
      </c>
      <c r="M37" s="28">
        <f t="shared" si="6"/>
        <v>90</v>
      </c>
      <c r="N37" s="28" t="str">
        <f t="shared" si="7"/>
        <v>A</v>
      </c>
      <c r="O37" s="38">
        <v>2</v>
      </c>
      <c r="P37" s="28" t="str">
        <f t="shared" si="8"/>
        <v>Terampil menyimpulkan proses meraih kemerdekaan Republik Indonesia</v>
      </c>
      <c r="Q37" s="40"/>
      <c r="R37" s="40"/>
      <c r="S37" s="18"/>
      <c r="T37" s="1">
        <v>88</v>
      </c>
      <c r="U37" s="1">
        <v>90</v>
      </c>
      <c r="V37" s="1">
        <v>95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54659</v>
      </c>
      <c r="C38" s="19" t="s">
        <v>144</v>
      </c>
      <c r="D38" s="18"/>
      <c r="E38" s="36">
        <f t="shared" si="0"/>
        <v>78</v>
      </c>
      <c r="F38" s="28" t="str">
        <f t="shared" si="1"/>
        <v>B</v>
      </c>
      <c r="G38" s="28">
        <f>IF((COUNTA(T12:AC12)&gt;0),(ROUND((AVERAGE(T38:AD38)),0)),"")</f>
        <v>78</v>
      </c>
      <c r="H38" s="28" t="str">
        <f t="shared" si="2"/>
        <v>B</v>
      </c>
      <c r="I38" s="38">
        <v>2</v>
      </c>
      <c r="J38" s="28" t="str">
        <f t="shared" si="3"/>
        <v>Memiliki kemampuan memahami dan menjelaskan proses meraih kemerdekaan, namun perlu peningkatan dalam perjuangan rakyat Indonesia dalam mempertahankan kemerdekaan republik Indonesia</v>
      </c>
      <c r="K38" s="36">
        <f t="shared" si="4"/>
        <v>80</v>
      </c>
      <c r="L38" s="28" t="str">
        <f t="shared" si="5"/>
        <v>B</v>
      </c>
      <c r="M38" s="28">
        <f t="shared" si="6"/>
        <v>80</v>
      </c>
      <c r="N38" s="28" t="str">
        <f t="shared" si="7"/>
        <v>B</v>
      </c>
      <c r="O38" s="38">
        <v>2</v>
      </c>
      <c r="P38" s="28" t="str">
        <f t="shared" si="8"/>
        <v>Terampil menyimpulkan proses meraih kemerdekaan Republik Indonesia</v>
      </c>
      <c r="Q38" s="40"/>
      <c r="R38" s="40"/>
      <c r="S38" s="18"/>
      <c r="T38" s="1">
        <v>80</v>
      </c>
      <c r="U38" s="1">
        <v>72</v>
      </c>
      <c r="V38" s="1">
        <v>81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54675</v>
      </c>
      <c r="C39" s="19" t="s">
        <v>145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memahami dan menjelaskan proses meraih kemerdekaan, namun perlu peningkatan dalam perjuangan rakyat Indonesia dalam mempertahankan kemerdekaan republik Indonesia</v>
      </c>
      <c r="K39" s="36">
        <f t="shared" si="4"/>
        <v>80</v>
      </c>
      <c r="L39" s="28" t="str">
        <f t="shared" si="5"/>
        <v>B</v>
      </c>
      <c r="M39" s="28">
        <f t="shared" si="6"/>
        <v>80</v>
      </c>
      <c r="N39" s="28" t="str">
        <f t="shared" si="7"/>
        <v>B</v>
      </c>
      <c r="O39" s="38">
        <v>2</v>
      </c>
      <c r="P39" s="28" t="str">
        <f t="shared" si="8"/>
        <v>Terampil menyimpulkan proses meraih kemerdekaan Republik Indonesia</v>
      </c>
      <c r="Q39" s="40"/>
      <c r="R39" s="40"/>
      <c r="S39" s="18"/>
      <c r="T39" s="1">
        <v>80</v>
      </c>
      <c r="U39" s="1">
        <v>80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54689</v>
      </c>
      <c r="C40" s="19" t="s">
        <v>146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memahami dan menjelaskan proses meraih kemerdekaan, namun perlu peningkatan dalam perjuangan rakyat Indonesia dalam mempertahankan kemerdekaan republik Indonesia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>Terampil menyimpulkan proses meraih kemerdekaan Republik Indonesia</v>
      </c>
      <c r="Q40" s="40"/>
      <c r="R40" s="40"/>
      <c r="S40" s="18"/>
      <c r="T40" s="1">
        <v>80</v>
      </c>
      <c r="U40" s="1">
        <v>80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54705</v>
      </c>
      <c r="C41" s="19" t="s">
        <v>147</v>
      </c>
      <c r="D41" s="18"/>
      <c r="E41" s="36">
        <f t="shared" si="0"/>
        <v>88</v>
      </c>
      <c r="F41" s="28" t="str">
        <f t="shared" si="1"/>
        <v>A</v>
      </c>
      <c r="G41" s="28">
        <f>IF((COUNTA(T12:AC12)&gt;0),(ROUND((AVERAGE(T41:AD41)),0)),"")</f>
        <v>88</v>
      </c>
      <c r="H41" s="28" t="str">
        <f t="shared" si="2"/>
        <v>A</v>
      </c>
      <c r="I41" s="38">
        <v>1</v>
      </c>
      <c r="J41" s="28" t="str">
        <f t="shared" si="3"/>
        <v>Memiliki kemampuan memahami, menjelaskan dan mengklarifikasi perjuangan rakyat Indonesia dalam mempertahankan kemerdekaan republik Indonesia</v>
      </c>
      <c r="K41" s="36">
        <f t="shared" si="4"/>
        <v>90</v>
      </c>
      <c r="L41" s="28" t="str">
        <f t="shared" si="5"/>
        <v>A</v>
      </c>
      <c r="M41" s="28">
        <f t="shared" si="6"/>
        <v>90</v>
      </c>
      <c r="N41" s="28" t="str">
        <f t="shared" si="7"/>
        <v>A</v>
      </c>
      <c r="O41" s="38">
        <v>2</v>
      </c>
      <c r="P41" s="28" t="str">
        <f t="shared" si="8"/>
        <v>Terampil menyimpulkan proses meraih kemerdekaan Republik Indonesia</v>
      </c>
      <c r="Q41" s="40"/>
      <c r="R41" s="40"/>
      <c r="S41" s="18"/>
      <c r="T41" s="1">
        <v>90</v>
      </c>
      <c r="U41" s="1">
        <v>86</v>
      </c>
      <c r="V41" s="1">
        <v>88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54719</v>
      </c>
      <c r="C42" s="19" t="s">
        <v>148</v>
      </c>
      <c r="D42" s="18"/>
      <c r="E42" s="36">
        <f t="shared" si="0"/>
        <v>88</v>
      </c>
      <c r="F42" s="28" t="str">
        <f t="shared" si="1"/>
        <v>A</v>
      </c>
      <c r="G42" s="28">
        <f>IF((COUNTA(T12:AC12)&gt;0),(ROUND((AVERAGE(T42:AD42)),0)),"")</f>
        <v>88</v>
      </c>
      <c r="H42" s="28" t="str">
        <f t="shared" si="2"/>
        <v>A</v>
      </c>
      <c r="I42" s="38">
        <v>1</v>
      </c>
      <c r="J42" s="28" t="str">
        <f t="shared" si="3"/>
        <v>Memiliki kemampuan memahami, menjelaskan dan mengklarifikasi perjuangan rakyat Indonesia dalam mempertahankan kemerdekaan republik Indonesia</v>
      </c>
      <c r="K42" s="36">
        <f t="shared" si="4"/>
        <v>80</v>
      </c>
      <c r="L42" s="28" t="str">
        <f t="shared" si="5"/>
        <v>B</v>
      </c>
      <c r="M42" s="28">
        <f t="shared" si="6"/>
        <v>80</v>
      </c>
      <c r="N42" s="28" t="str">
        <f t="shared" si="7"/>
        <v>B</v>
      </c>
      <c r="O42" s="38">
        <v>2</v>
      </c>
      <c r="P42" s="28" t="str">
        <f t="shared" si="8"/>
        <v>Terampil menyimpulkan proses meraih kemerdekaan Republik Indonesia</v>
      </c>
      <c r="Q42" s="40"/>
      <c r="R42" s="40"/>
      <c r="S42" s="18"/>
      <c r="T42" s="1">
        <v>86</v>
      </c>
      <c r="U42" s="1">
        <v>88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54734</v>
      </c>
      <c r="C43" s="19" t="s">
        <v>149</v>
      </c>
      <c r="D43" s="18"/>
      <c r="E43" s="36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8">
        <v>2</v>
      </c>
      <c r="J43" s="28" t="str">
        <f t="shared" si="3"/>
        <v>Memiliki kemampuan memahami dan menjelaskan proses meraih kemerdekaan, namun perlu peningkatan dalam perjuangan rakyat Indonesia dalam mempertahankan kemerdekaan republik Indonesia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>Terampil menyimpulkan proses meraih kemerdekaan Republik Indonesia</v>
      </c>
      <c r="Q43" s="40"/>
      <c r="R43" s="40"/>
      <c r="S43" s="18"/>
      <c r="T43" s="1">
        <v>79</v>
      </c>
      <c r="U43" s="1">
        <v>82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54750</v>
      </c>
      <c r="C44" s="19" t="s">
        <v>150</v>
      </c>
      <c r="D44" s="18"/>
      <c r="E44" s="36">
        <f t="shared" si="0"/>
        <v>87</v>
      </c>
      <c r="F44" s="28" t="str">
        <f t="shared" si="1"/>
        <v>A</v>
      </c>
      <c r="G44" s="28">
        <f>IF((COUNTA(T12:AC12)&gt;0),(ROUND((AVERAGE(T44:AD44)),0)),"")</f>
        <v>87</v>
      </c>
      <c r="H44" s="28" t="str">
        <f t="shared" si="2"/>
        <v>A</v>
      </c>
      <c r="I44" s="38">
        <v>1</v>
      </c>
      <c r="J44" s="28" t="str">
        <f t="shared" si="3"/>
        <v>Memiliki kemampuan memahami, menjelaskan dan mengklarifikasi perjuangan rakyat Indonesia dalam mempertahankan kemerdekaan republik Indonesia</v>
      </c>
      <c r="K44" s="36">
        <f t="shared" si="4"/>
        <v>90</v>
      </c>
      <c r="L44" s="28" t="str">
        <f t="shared" si="5"/>
        <v>A</v>
      </c>
      <c r="M44" s="28">
        <f t="shared" si="6"/>
        <v>90</v>
      </c>
      <c r="N44" s="28" t="str">
        <f t="shared" si="7"/>
        <v>A</v>
      </c>
      <c r="O44" s="38">
        <v>2</v>
      </c>
      <c r="P44" s="28" t="str">
        <f t="shared" si="8"/>
        <v>Terampil menyimpulkan proses meraih kemerdekaan Republik Indonesia</v>
      </c>
      <c r="Q44" s="40"/>
      <c r="R44" s="40"/>
      <c r="S44" s="18"/>
      <c r="T44" s="1">
        <v>87</v>
      </c>
      <c r="U44" s="1">
        <v>87</v>
      </c>
      <c r="V44" s="1">
        <v>88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54765</v>
      </c>
      <c r="C45" s="19" t="s">
        <v>151</v>
      </c>
      <c r="D45" s="18"/>
      <c r="E45" s="36">
        <f t="shared" si="0"/>
        <v>78</v>
      </c>
      <c r="F45" s="28" t="str">
        <f t="shared" si="1"/>
        <v>B</v>
      </c>
      <c r="G45" s="28">
        <f>IF((COUNTA(T12:AC12)&gt;0),(ROUND((AVERAGE(T45:AD45)),0)),"")</f>
        <v>78</v>
      </c>
      <c r="H45" s="28" t="str">
        <f t="shared" si="2"/>
        <v>B</v>
      </c>
      <c r="I45" s="38">
        <v>2</v>
      </c>
      <c r="J45" s="28" t="str">
        <f t="shared" si="3"/>
        <v>Memiliki kemampuan memahami dan menjelaskan proses meraih kemerdekaan, namun perlu peningkatan dalam perjuangan rakyat Indonesia dalam mempertahankan kemerdekaan republik Indonesia</v>
      </c>
      <c r="K45" s="36">
        <f t="shared" si="4"/>
        <v>80</v>
      </c>
      <c r="L45" s="28" t="str">
        <f t="shared" si="5"/>
        <v>B</v>
      </c>
      <c r="M45" s="28">
        <f t="shared" si="6"/>
        <v>80</v>
      </c>
      <c r="N45" s="28" t="str">
        <f t="shared" si="7"/>
        <v>B</v>
      </c>
      <c r="O45" s="38">
        <v>2</v>
      </c>
      <c r="P45" s="28" t="str">
        <f t="shared" si="8"/>
        <v>Terampil menyimpulkan proses meraih kemerdekaan Republik Indonesia</v>
      </c>
      <c r="Q45" s="40"/>
      <c r="R45" s="40"/>
      <c r="S45" s="18"/>
      <c r="T45" s="1">
        <v>78</v>
      </c>
      <c r="U45" s="1">
        <v>76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54779</v>
      </c>
      <c r="C46" s="19" t="s">
        <v>152</v>
      </c>
      <c r="D46" s="18"/>
      <c r="E46" s="36">
        <f t="shared" si="0"/>
        <v>78</v>
      </c>
      <c r="F46" s="28" t="str">
        <f t="shared" si="1"/>
        <v>B</v>
      </c>
      <c r="G46" s="28">
        <f>IF((COUNTA(T12:AC12)&gt;0),(ROUND((AVERAGE(T46:AD46)),0)),"")</f>
        <v>78</v>
      </c>
      <c r="H46" s="28" t="str">
        <f t="shared" si="2"/>
        <v>B</v>
      </c>
      <c r="I46" s="38">
        <v>2</v>
      </c>
      <c r="J46" s="28" t="str">
        <f t="shared" si="3"/>
        <v>Memiliki kemampuan memahami dan menjelaskan proses meraih kemerdekaan, namun perlu peningkatan dalam perjuangan rakyat Indonesia dalam mempertahankan kemerdekaan republik Indonesia</v>
      </c>
      <c r="K46" s="36">
        <f t="shared" si="4"/>
        <v>80</v>
      </c>
      <c r="L46" s="28" t="str">
        <f t="shared" si="5"/>
        <v>B</v>
      </c>
      <c r="M46" s="28">
        <f t="shared" si="6"/>
        <v>80</v>
      </c>
      <c r="N46" s="28" t="str">
        <f t="shared" si="7"/>
        <v>B</v>
      </c>
      <c r="O46" s="38">
        <v>2</v>
      </c>
      <c r="P46" s="28" t="str">
        <f t="shared" si="8"/>
        <v>Terampil menyimpulkan proses meraih kemerdekaan Republik Indonesia</v>
      </c>
      <c r="Q46" s="40"/>
      <c r="R46" s="40"/>
      <c r="S46" s="18"/>
      <c r="T46" s="1">
        <v>78</v>
      </c>
      <c r="U46" s="1">
        <v>78</v>
      </c>
      <c r="V46" s="1">
        <v>77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54795</v>
      </c>
      <c r="C47" s="19" t="s">
        <v>153</v>
      </c>
      <c r="D47" s="18"/>
      <c r="E47" s="36">
        <f t="shared" si="0"/>
        <v>80</v>
      </c>
      <c r="F47" s="28" t="str">
        <f t="shared" si="1"/>
        <v>B</v>
      </c>
      <c r="G47" s="28">
        <f>IF((COUNTA(T12:AC12)&gt;0),(ROUND((AVERAGE(T47:AD47)),0)),"")</f>
        <v>80</v>
      </c>
      <c r="H47" s="28" t="str">
        <f t="shared" si="2"/>
        <v>B</v>
      </c>
      <c r="I47" s="38">
        <v>2</v>
      </c>
      <c r="J47" s="28" t="str">
        <f t="shared" si="3"/>
        <v>Memiliki kemampuan memahami dan menjelaskan proses meraih kemerdekaan, namun perlu peningkatan dalam perjuangan rakyat Indonesia dalam mempertahankan kemerdekaan republik Indonesia</v>
      </c>
      <c r="K47" s="36">
        <f t="shared" si="4"/>
        <v>80</v>
      </c>
      <c r="L47" s="28" t="str">
        <f t="shared" si="5"/>
        <v>B</v>
      </c>
      <c r="M47" s="28">
        <f t="shared" si="6"/>
        <v>80</v>
      </c>
      <c r="N47" s="28" t="str">
        <f t="shared" si="7"/>
        <v>B</v>
      </c>
      <c r="O47" s="38">
        <v>2</v>
      </c>
      <c r="P47" s="28" t="str">
        <f t="shared" si="8"/>
        <v>Terampil menyimpulkan proses meraih kemerdekaan Republik Indonesia</v>
      </c>
      <c r="Q47" s="40"/>
      <c r="R47" s="40"/>
      <c r="S47" s="18"/>
      <c r="T47" s="1">
        <v>82</v>
      </c>
      <c r="U47" s="1">
        <v>80</v>
      </c>
      <c r="V47" s="1">
        <v>78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R35" activePane="bottomRight" state="frozen"/>
      <selection pane="topRight"/>
      <selection pane="bottomLeft"/>
      <selection pane="bottomRight" activeCell="AF48" sqref="AF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518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54809</v>
      </c>
      <c r="C11" s="19" t="s">
        <v>155</v>
      </c>
      <c r="D11" s="18"/>
      <c r="E11" s="36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88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memahami, menjelaskan dan mengklarifikasi perjuangan rakyat Indonesia dalam mempertahankan kemerdekaan republik Indonesia</v>
      </c>
      <c r="K11" s="36">
        <f t="shared" ref="K11:K50" si="4">IF((COUNTA(AF11:AO11)&gt;0),AVERAGE(AF11:AO11),"")</f>
        <v>90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90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menyimpulkan proses meraih kemerdekaan Republik Indonesia</v>
      </c>
      <c r="Q11" s="40"/>
      <c r="R11" s="40"/>
      <c r="S11" s="18"/>
      <c r="T11" s="1">
        <v>86</v>
      </c>
      <c r="U11" s="1">
        <v>88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54824</v>
      </c>
      <c r="C12" s="19" t="s">
        <v>156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Memiliki kemampuan memahami, menjelaskan dan mengklarifikasi perjuangan rakyat Indonesia dalam mempertahankan kemerdekaan republik Indonesia</v>
      </c>
      <c r="K12" s="36">
        <f t="shared" si="4"/>
        <v>90</v>
      </c>
      <c r="L12" s="28" t="str">
        <f t="shared" si="5"/>
        <v>A</v>
      </c>
      <c r="M12" s="28">
        <f t="shared" si="6"/>
        <v>90</v>
      </c>
      <c r="N12" s="28" t="str">
        <f t="shared" si="7"/>
        <v>A</v>
      </c>
      <c r="O12" s="38">
        <v>2</v>
      </c>
      <c r="P12" s="28" t="str">
        <f t="shared" si="8"/>
        <v>Terampil menyimpulkan proses meraih kemerdekaan Republik Indonesia</v>
      </c>
      <c r="Q12" s="40"/>
      <c r="R12" s="40"/>
      <c r="S12" s="18"/>
      <c r="T12" s="1">
        <v>86</v>
      </c>
      <c r="U12" s="1">
        <v>82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54839</v>
      </c>
      <c r="C13" s="19" t="s">
        <v>157</v>
      </c>
      <c r="D13" s="18"/>
      <c r="E13" s="36">
        <f t="shared" si="0"/>
        <v>92</v>
      </c>
      <c r="F13" s="28" t="str">
        <f t="shared" si="1"/>
        <v>A</v>
      </c>
      <c r="G13" s="28">
        <f>IF((COUNTA(T12:AC12)&gt;0),(ROUND((AVERAGE(T13:AD13)),0)),"")</f>
        <v>92</v>
      </c>
      <c r="H13" s="28" t="str">
        <f t="shared" si="2"/>
        <v>A</v>
      </c>
      <c r="I13" s="38">
        <v>1</v>
      </c>
      <c r="J13" s="28" t="str">
        <f t="shared" si="3"/>
        <v>Memiliki kemampuan memahami, menjelaskan dan mengklarifikasi perjuangan rakyat Indonesia dalam mempertahankan kemerdekaan republik Indonesia</v>
      </c>
      <c r="K13" s="36">
        <f t="shared" si="4"/>
        <v>95</v>
      </c>
      <c r="L13" s="28" t="str">
        <f t="shared" si="5"/>
        <v>A</v>
      </c>
      <c r="M13" s="28">
        <f t="shared" si="6"/>
        <v>95</v>
      </c>
      <c r="N13" s="28" t="str">
        <f t="shared" si="7"/>
        <v>A</v>
      </c>
      <c r="O13" s="38">
        <v>2</v>
      </c>
      <c r="P13" s="28" t="str">
        <f t="shared" si="8"/>
        <v>Terampil menyimpulkan proses meraih kemerdekaan Republik Indonesia</v>
      </c>
      <c r="Q13" s="40"/>
      <c r="R13" s="40"/>
      <c r="S13" s="18"/>
      <c r="T13" s="1">
        <v>92</v>
      </c>
      <c r="U13" s="1">
        <v>90</v>
      </c>
      <c r="V13" s="1">
        <v>93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95</v>
      </c>
      <c r="AG13" s="1">
        <v>95</v>
      </c>
      <c r="AH13" s="1">
        <v>95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267</v>
      </c>
      <c r="FI13" s="77" t="s">
        <v>268</v>
      </c>
      <c r="FJ13" s="78">
        <v>15681</v>
      </c>
      <c r="FK13" s="78">
        <v>15691</v>
      </c>
    </row>
    <row r="14" spans="1:167" x14ac:dyDescent="0.25">
      <c r="A14" s="19">
        <v>4</v>
      </c>
      <c r="B14" s="19">
        <v>54854</v>
      </c>
      <c r="C14" s="19" t="s">
        <v>158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memahami, menjelaskan dan mengklarifikasi perjuangan rakyat Indonesia dalam mempertahankan kemerdekaan republik Indonesia</v>
      </c>
      <c r="K14" s="36">
        <f t="shared" si="4"/>
        <v>80</v>
      </c>
      <c r="L14" s="28" t="str">
        <f t="shared" si="5"/>
        <v>B</v>
      </c>
      <c r="M14" s="28">
        <f t="shared" si="6"/>
        <v>80</v>
      </c>
      <c r="N14" s="28" t="str">
        <f t="shared" si="7"/>
        <v>B</v>
      </c>
      <c r="O14" s="38">
        <v>2</v>
      </c>
      <c r="P14" s="28" t="str">
        <f t="shared" si="8"/>
        <v>Terampil menyimpulkan proses meraih kemerdekaan Republik Indonesia</v>
      </c>
      <c r="Q14" s="40"/>
      <c r="R14" s="40"/>
      <c r="S14" s="18"/>
      <c r="T14" s="1">
        <v>80</v>
      </c>
      <c r="U14" s="1">
        <v>85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54869</v>
      </c>
      <c r="C15" s="19" t="s">
        <v>159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2</v>
      </c>
      <c r="J15" s="28" t="str">
        <f t="shared" si="3"/>
        <v>Memiliki kemampuan memahami dan menjelaskan proses meraih kemerdekaan, namun perlu peningkatan dalam perjuangan rakyat Indonesia dalam mempertahankan kemerdekaan republik Indonesia</v>
      </c>
      <c r="K15" s="36">
        <f t="shared" si="4"/>
        <v>80</v>
      </c>
      <c r="L15" s="28" t="str">
        <f t="shared" si="5"/>
        <v>B</v>
      </c>
      <c r="M15" s="28">
        <f t="shared" si="6"/>
        <v>80</v>
      </c>
      <c r="N15" s="28" t="str">
        <f t="shared" si="7"/>
        <v>B</v>
      </c>
      <c r="O15" s="38">
        <v>2</v>
      </c>
      <c r="P15" s="28" t="str">
        <f t="shared" si="8"/>
        <v>Terampil menyimpulkan proses meraih kemerdekaan Republik Indonesia</v>
      </c>
      <c r="Q15" s="40"/>
      <c r="R15" s="40"/>
      <c r="S15" s="18"/>
      <c r="T15" s="1">
        <v>80</v>
      </c>
      <c r="U15" s="1">
        <v>81</v>
      </c>
      <c r="V15" s="1">
        <v>81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269</v>
      </c>
      <c r="FI15" s="77" t="s">
        <v>270</v>
      </c>
      <c r="FJ15" s="78">
        <v>15682</v>
      </c>
      <c r="FK15" s="78">
        <v>15692</v>
      </c>
    </row>
    <row r="16" spans="1:167" x14ac:dyDescent="0.25">
      <c r="A16" s="19">
        <v>6</v>
      </c>
      <c r="B16" s="19">
        <v>54884</v>
      </c>
      <c r="C16" s="19" t="s">
        <v>160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2</v>
      </c>
      <c r="J16" s="28" t="str">
        <f t="shared" si="3"/>
        <v>Memiliki kemampuan memahami dan menjelaskan proses meraih kemerdekaan, namun perlu peningkatan dalam perjuangan rakyat Indonesia dalam mempertahankan kemerdekaan republik Indonesia</v>
      </c>
      <c r="K16" s="36">
        <f t="shared" si="4"/>
        <v>90</v>
      </c>
      <c r="L16" s="28" t="str">
        <f t="shared" si="5"/>
        <v>A</v>
      </c>
      <c r="M16" s="28">
        <f t="shared" si="6"/>
        <v>90</v>
      </c>
      <c r="N16" s="28" t="str">
        <f t="shared" si="7"/>
        <v>A</v>
      </c>
      <c r="O16" s="38">
        <v>2</v>
      </c>
      <c r="P16" s="28" t="str">
        <f t="shared" si="8"/>
        <v>Terampil menyimpulkan proses meraih kemerdekaan Republik Indonesia</v>
      </c>
      <c r="Q16" s="40"/>
      <c r="R16" s="40"/>
      <c r="S16" s="18"/>
      <c r="T16" s="1">
        <v>80</v>
      </c>
      <c r="U16" s="1">
        <v>77</v>
      </c>
      <c r="V16" s="1">
        <v>89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54899</v>
      </c>
      <c r="C17" s="19" t="s">
        <v>161</v>
      </c>
      <c r="D17" s="18"/>
      <c r="E17" s="36">
        <f t="shared" si="0"/>
        <v>84</v>
      </c>
      <c r="F17" s="28" t="str">
        <f t="shared" si="1"/>
        <v>B</v>
      </c>
      <c r="G17" s="28">
        <f>IF((COUNTA(T12:AC12)&gt;0),(ROUND((AVERAGE(T17:AD17)),0)),"")</f>
        <v>84</v>
      </c>
      <c r="H17" s="28" t="str">
        <f t="shared" si="2"/>
        <v>B</v>
      </c>
      <c r="I17" s="38">
        <v>2</v>
      </c>
      <c r="J17" s="28" t="str">
        <f t="shared" si="3"/>
        <v>Memiliki kemampuan memahami dan menjelaskan proses meraih kemerdekaan, namun perlu peningkatan dalam perjuangan rakyat Indonesia dalam mempertahankan kemerdekaan republik Indonesia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>Terampil menyimpulkan proses meraih kemerdekaan Republik Indonesia</v>
      </c>
      <c r="Q17" s="40"/>
      <c r="R17" s="40"/>
      <c r="S17" s="18"/>
      <c r="T17" s="1">
        <v>77</v>
      </c>
      <c r="U17" s="1">
        <v>84</v>
      </c>
      <c r="V17" s="1">
        <v>92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15683</v>
      </c>
      <c r="FK17" s="78">
        <v>15693</v>
      </c>
    </row>
    <row r="18" spans="1:167" x14ac:dyDescent="0.25">
      <c r="A18" s="19">
        <v>8</v>
      </c>
      <c r="B18" s="19">
        <v>54914</v>
      </c>
      <c r="C18" s="19" t="s">
        <v>162</v>
      </c>
      <c r="D18" s="18"/>
      <c r="E18" s="36">
        <f t="shared" si="0"/>
        <v>87</v>
      </c>
      <c r="F18" s="28" t="str">
        <f t="shared" si="1"/>
        <v>A</v>
      </c>
      <c r="G18" s="28">
        <f>IF((COUNTA(T12:AC12)&gt;0),(ROUND((AVERAGE(T18:AD18)),0)),"")</f>
        <v>87</v>
      </c>
      <c r="H18" s="28" t="str">
        <f t="shared" si="2"/>
        <v>A</v>
      </c>
      <c r="I18" s="38">
        <v>1</v>
      </c>
      <c r="J18" s="28" t="str">
        <f t="shared" si="3"/>
        <v>Memiliki kemampuan memahami, menjelaskan dan mengklarifikasi perjuangan rakyat Indonesia dalam mempertahankan kemerdekaan republik Indonesia</v>
      </c>
      <c r="K18" s="36">
        <f t="shared" si="4"/>
        <v>80</v>
      </c>
      <c r="L18" s="28" t="str">
        <f t="shared" si="5"/>
        <v>B</v>
      </c>
      <c r="M18" s="28">
        <f t="shared" si="6"/>
        <v>80</v>
      </c>
      <c r="N18" s="28" t="str">
        <f t="shared" si="7"/>
        <v>B</v>
      </c>
      <c r="O18" s="38">
        <v>2</v>
      </c>
      <c r="P18" s="28" t="str">
        <f t="shared" si="8"/>
        <v>Terampil menyimpulkan proses meraih kemerdekaan Republik Indonesia</v>
      </c>
      <c r="Q18" s="40"/>
      <c r="R18" s="40"/>
      <c r="S18" s="18"/>
      <c r="T18" s="1">
        <v>84</v>
      </c>
      <c r="U18" s="1">
        <v>88</v>
      </c>
      <c r="V18" s="1">
        <v>89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54929</v>
      </c>
      <c r="C19" s="19" t="s">
        <v>163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1</v>
      </c>
      <c r="J19" s="28" t="str">
        <f t="shared" si="3"/>
        <v>Memiliki kemampuan memahami, menjelaskan dan mengklarifikasi perjuangan rakyat Indonesia dalam mempertahankan kemerdekaan republik Indonesia</v>
      </c>
      <c r="K19" s="36">
        <f t="shared" si="4"/>
        <v>80</v>
      </c>
      <c r="L19" s="28" t="str">
        <f t="shared" si="5"/>
        <v>B</v>
      </c>
      <c r="M19" s="28">
        <f t="shared" si="6"/>
        <v>80</v>
      </c>
      <c r="N19" s="28" t="str">
        <f t="shared" si="7"/>
        <v>B</v>
      </c>
      <c r="O19" s="38">
        <v>2</v>
      </c>
      <c r="P19" s="28" t="str">
        <f t="shared" si="8"/>
        <v>Terampil menyimpulkan proses meraih kemerdekaan Republik Indonesia</v>
      </c>
      <c r="Q19" s="40"/>
      <c r="R19" s="40"/>
      <c r="S19" s="18"/>
      <c r="T19" s="1">
        <v>82</v>
      </c>
      <c r="U19" s="1">
        <v>84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15684</v>
      </c>
      <c r="FK19" s="78">
        <v>15694</v>
      </c>
    </row>
    <row r="20" spans="1:167" x14ac:dyDescent="0.25">
      <c r="A20" s="19">
        <v>10</v>
      </c>
      <c r="B20" s="19">
        <v>54944</v>
      </c>
      <c r="C20" s="19" t="s">
        <v>164</v>
      </c>
      <c r="D20" s="18"/>
      <c r="E20" s="36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8">
        <v>1</v>
      </c>
      <c r="J20" s="28" t="str">
        <f t="shared" si="3"/>
        <v>Memiliki kemampuan memahami, menjelaskan dan mengklarifikasi perjuangan rakyat Indonesia dalam mempertahankan kemerdekaan republik Indonesia</v>
      </c>
      <c r="K20" s="36">
        <f t="shared" si="4"/>
        <v>90</v>
      </c>
      <c r="L20" s="28" t="str">
        <f t="shared" si="5"/>
        <v>A</v>
      </c>
      <c r="M20" s="28">
        <f t="shared" si="6"/>
        <v>90</v>
      </c>
      <c r="N20" s="28" t="str">
        <f t="shared" si="7"/>
        <v>A</v>
      </c>
      <c r="O20" s="38">
        <v>2</v>
      </c>
      <c r="P20" s="28" t="str">
        <f t="shared" si="8"/>
        <v>Terampil menyimpulkan proses meraih kemerdekaan Republik Indonesia</v>
      </c>
      <c r="Q20" s="40"/>
      <c r="R20" s="40"/>
      <c r="S20" s="18"/>
      <c r="T20" s="1">
        <v>87</v>
      </c>
      <c r="U20" s="1">
        <v>88</v>
      </c>
      <c r="V20" s="1">
        <v>88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54959</v>
      </c>
      <c r="C21" s="19" t="s">
        <v>165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>Memiliki kemampuan memahami dan menjelaskan proses meraih kemerdekaan, namun perlu peningkatan dalam perjuangan rakyat Indonesia dalam mempertahankan kemerdekaan republik Indonesia</v>
      </c>
      <c r="K21" s="36">
        <f t="shared" si="4"/>
        <v>80</v>
      </c>
      <c r="L21" s="28" t="str">
        <f t="shared" si="5"/>
        <v>B</v>
      </c>
      <c r="M21" s="28">
        <f t="shared" si="6"/>
        <v>80</v>
      </c>
      <c r="N21" s="28" t="str">
        <f t="shared" si="7"/>
        <v>B</v>
      </c>
      <c r="O21" s="38">
        <v>2</v>
      </c>
      <c r="P21" s="28" t="str">
        <f t="shared" si="8"/>
        <v>Terampil menyimpulkan proses meraih kemerdekaan Republik Indonesia</v>
      </c>
      <c r="Q21" s="40"/>
      <c r="R21" s="40"/>
      <c r="S21" s="18"/>
      <c r="T21" s="1">
        <v>80</v>
      </c>
      <c r="U21" s="1">
        <v>78</v>
      </c>
      <c r="V21" s="1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15685</v>
      </c>
      <c r="FK21" s="78">
        <v>15695</v>
      </c>
    </row>
    <row r="22" spans="1:167" x14ac:dyDescent="0.25">
      <c r="A22" s="19">
        <v>12</v>
      </c>
      <c r="B22" s="19">
        <v>54974</v>
      </c>
      <c r="C22" s="19" t="s">
        <v>166</v>
      </c>
      <c r="D22" s="18"/>
      <c r="E22" s="36">
        <f t="shared" si="0"/>
        <v>82</v>
      </c>
      <c r="F22" s="28" t="str">
        <f t="shared" si="1"/>
        <v>B</v>
      </c>
      <c r="G22" s="28">
        <f>IF((COUNTA(T12:AC12)&gt;0),(ROUND((AVERAGE(T22:AD22)),0)),"")</f>
        <v>82</v>
      </c>
      <c r="H22" s="28" t="str">
        <f t="shared" si="2"/>
        <v>B</v>
      </c>
      <c r="I22" s="38">
        <v>2</v>
      </c>
      <c r="J22" s="28" t="str">
        <f t="shared" si="3"/>
        <v>Memiliki kemampuan memahami dan menjelaskan proses meraih kemerdekaan, namun perlu peningkatan dalam perjuangan rakyat Indonesia dalam mempertahankan kemerdekaan republik Indonesia</v>
      </c>
      <c r="K22" s="36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8">
        <v>2</v>
      </c>
      <c r="P22" s="28" t="str">
        <f t="shared" si="8"/>
        <v>Terampil menyimpulkan proses meraih kemerdekaan Republik Indonesia</v>
      </c>
      <c r="Q22" s="40"/>
      <c r="R22" s="40"/>
      <c r="S22" s="18"/>
      <c r="T22" s="1">
        <v>81</v>
      </c>
      <c r="U22" s="1">
        <v>80</v>
      </c>
      <c r="V22" s="1">
        <v>86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54989</v>
      </c>
      <c r="C23" s="19" t="s">
        <v>167</v>
      </c>
      <c r="D23" s="18"/>
      <c r="E23" s="36">
        <f t="shared" si="0"/>
        <v>90</v>
      </c>
      <c r="F23" s="28" t="str">
        <f t="shared" si="1"/>
        <v>A</v>
      </c>
      <c r="G23" s="28">
        <f>IF((COUNTA(T12:AC12)&gt;0),(ROUND((AVERAGE(T23:AD23)),0)),"")</f>
        <v>90</v>
      </c>
      <c r="H23" s="28" t="str">
        <f t="shared" si="2"/>
        <v>A</v>
      </c>
      <c r="I23" s="38">
        <v>1</v>
      </c>
      <c r="J23" s="28" t="str">
        <f t="shared" si="3"/>
        <v>Memiliki kemampuan memahami, menjelaskan dan mengklarifikasi perjuangan rakyat Indonesia dalam mempertahankan kemerdekaan republik Indonesia</v>
      </c>
      <c r="K23" s="36">
        <f t="shared" si="4"/>
        <v>90</v>
      </c>
      <c r="L23" s="28" t="str">
        <f t="shared" si="5"/>
        <v>A</v>
      </c>
      <c r="M23" s="28">
        <f t="shared" si="6"/>
        <v>90</v>
      </c>
      <c r="N23" s="28" t="str">
        <f t="shared" si="7"/>
        <v>A</v>
      </c>
      <c r="O23" s="38">
        <v>2</v>
      </c>
      <c r="P23" s="28" t="str">
        <f t="shared" si="8"/>
        <v>Terampil menyimpulkan proses meraih kemerdekaan Republik Indonesia</v>
      </c>
      <c r="Q23" s="40"/>
      <c r="R23" s="40"/>
      <c r="S23" s="18"/>
      <c r="T23" s="1">
        <v>89</v>
      </c>
      <c r="U23" s="1">
        <v>90</v>
      </c>
      <c r="V23" s="1">
        <v>91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15686</v>
      </c>
      <c r="FK23" s="78">
        <v>15696</v>
      </c>
    </row>
    <row r="24" spans="1:167" x14ac:dyDescent="0.25">
      <c r="A24" s="19">
        <v>14</v>
      </c>
      <c r="B24" s="19">
        <v>55004</v>
      </c>
      <c r="C24" s="19" t="s">
        <v>168</v>
      </c>
      <c r="D24" s="18"/>
      <c r="E24" s="36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8">
        <v>2</v>
      </c>
      <c r="J24" s="28" t="str">
        <f t="shared" si="3"/>
        <v>Memiliki kemampuan memahami dan menjelaskan proses meraih kemerdekaan, namun perlu peningkatan dalam perjuangan rakyat Indonesia dalam mempertahankan kemerdekaan republik Indonesia</v>
      </c>
      <c r="K24" s="36">
        <f t="shared" si="4"/>
        <v>80</v>
      </c>
      <c r="L24" s="28" t="str">
        <f t="shared" si="5"/>
        <v>B</v>
      </c>
      <c r="M24" s="28">
        <f t="shared" si="6"/>
        <v>80</v>
      </c>
      <c r="N24" s="28" t="str">
        <f t="shared" si="7"/>
        <v>B</v>
      </c>
      <c r="O24" s="38">
        <v>2</v>
      </c>
      <c r="P24" s="28" t="str">
        <f t="shared" si="8"/>
        <v>Terampil menyimpulkan proses meraih kemerdekaan Republik Indonesia</v>
      </c>
      <c r="Q24" s="40"/>
      <c r="R24" s="40"/>
      <c r="S24" s="18"/>
      <c r="T24" s="1">
        <v>80</v>
      </c>
      <c r="U24" s="1">
        <v>80</v>
      </c>
      <c r="V24" s="1">
        <v>81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55019</v>
      </c>
      <c r="C25" s="19" t="s">
        <v>169</v>
      </c>
      <c r="D25" s="18"/>
      <c r="E25" s="36">
        <f t="shared" si="0"/>
        <v>87</v>
      </c>
      <c r="F25" s="28" t="str">
        <f t="shared" si="1"/>
        <v>A</v>
      </c>
      <c r="G25" s="28">
        <f>IF((COUNTA(T12:AC12)&gt;0),(ROUND((AVERAGE(T25:AD25)),0)),"")</f>
        <v>87</v>
      </c>
      <c r="H25" s="28" t="str">
        <f t="shared" si="2"/>
        <v>A</v>
      </c>
      <c r="I25" s="38">
        <v>1</v>
      </c>
      <c r="J25" s="28" t="str">
        <f t="shared" si="3"/>
        <v>Memiliki kemampuan memahami, menjelaskan dan mengklarifikasi perjuangan rakyat Indonesia dalam mempertahankan kemerdekaan republik Indonesia</v>
      </c>
      <c r="K25" s="36">
        <f t="shared" si="4"/>
        <v>90</v>
      </c>
      <c r="L25" s="28" t="str">
        <f t="shared" si="5"/>
        <v>A</v>
      </c>
      <c r="M25" s="28">
        <f t="shared" si="6"/>
        <v>90</v>
      </c>
      <c r="N25" s="28" t="str">
        <f t="shared" si="7"/>
        <v>A</v>
      </c>
      <c r="O25" s="38">
        <v>2</v>
      </c>
      <c r="P25" s="28" t="str">
        <f t="shared" si="8"/>
        <v>Terampil menyimpulkan proses meraih kemerdekaan Republik Indonesia</v>
      </c>
      <c r="Q25" s="40"/>
      <c r="R25" s="40"/>
      <c r="S25" s="18"/>
      <c r="T25" s="1">
        <v>86</v>
      </c>
      <c r="U25" s="1">
        <v>88</v>
      </c>
      <c r="V25" s="1">
        <v>87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15687</v>
      </c>
      <c r="FK25" s="78">
        <v>15697</v>
      </c>
    </row>
    <row r="26" spans="1:167" x14ac:dyDescent="0.25">
      <c r="A26" s="19">
        <v>16</v>
      </c>
      <c r="B26" s="19">
        <v>55034</v>
      </c>
      <c r="C26" s="19" t="s">
        <v>170</v>
      </c>
      <c r="D26" s="18"/>
      <c r="E26" s="36">
        <f t="shared" si="0"/>
        <v>79</v>
      </c>
      <c r="F26" s="28" t="str">
        <f t="shared" si="1"/>
        <v>B</v>
      </c>
      <c r="G26" s="28">
        <f>IF((COUNTA(T12:AC12)&gt;0),(ROUND((AVERAGE(T26:AD26)),0)),"")</f>
        <v>79</v>
      </c>
      <c r="H26" s="28" t="str">
        <f t="shared" si="2"/>
        <v>B</v>
      </c>
      <c r="I26" s="38">
        <v>2</v>
      </c>
      <c r="J26" s="28" t="str">
        <f t="shared" si="3"/>
        <v>Memiliki kemampuan memahami dan menjelaskan proses meraih kemerdekaan, namun perlu peningkatan dalam perjuangan rakyat Indonesia dalam mempertahankan kemerdekaan republik Indonesia</v>
      </c>
      <c r="K26" s="36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8">
        <v>2</v>
      </c>
      <c r="P26" s="28" t="str">
        <f t="shared" si="8"/>
        <v>Terampil menyimpulkan proses meraih kemerdekaan Republik Indonesia</v>
      </c>
      <c r="Q26" s="40"/>
      <c r="R26" s="40"/>
      <c r="S26" s="18"/>
      <c r="T26" s="1">
        <v>80</v>
      </c>
      <c r="U26" s="1">
        <v>71</v>
      </c>
      <c r="V26" s="1">
        <v>87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55049</v>
      </c>
      <c r="C27" s="19" t="s">
        <v>171</v>
      </c>
      <c r="D27" s="18"/>
      <c r="E27" s="36">
        <f t="shared" si="0"/>
        <v>77</v>
      </c>
      <c r="F27" s="28" t="str">
        <f t="shared" si="1"/>
        <v>B</v>
      </c>
      <c r="G27" s="28">
        <f>IF((COUNTA(T12:AC12)&gt;0),(ROUND((AVERAGE(T27:AD27)),0)),"")</f>
        <v>77</v>
      </c>
      <c r="H27" s="28" t="str">
        <f t="shared" si="2"/>
        <v>B</v>
      </c>
      <c r="I27" s="38">
        <v>2</v>
      </c>
      <c r="J27" s="28" t="str">
        <f t="shared" si="3"/>
        <v>Memiliki kemampuan memahami dan menjelaskan proses meraih kemerdekaan, namun perlu peningkatan dalam perjuangan rakyat Indonesia dalam mempertahankan kemerdekaan republik Indonesia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>Terampil menyimpulkan proses meraih kemerdekaan Republik Indonesia</v>
      </c>
      <c r="Q27" s="40"/>
      <c r="R27" s="40"/>
      <c r="S27" s="18"/>
      <c r="T27" s="1">
        <v>72</v>
      </c>
      <c r="U27" s="1">
        <v>76</v>
      </c>
      <c r="V27" s="1">
        <v>82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15688</v>
      </c>
      <c r="FK27" s="78">
        <v>15698</v>
      </c>
    </row>
    <row r="28" spans="1:167" x14ac:dyDescent="0.25">
      <c r="A28" s="19">
        <v>18</v>
      </c>
      <c r="B28" s="19">
        <v>55064</v>
      </c>
      <c r="C28" s="19" t="s">
        <v>172</v>
      </c>
      <c r="D28" s="18"/>
      <c r="E28" s="36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8">
        <v>2</v>
      </c>
      <c r="J28" s="28" t="str">
        <f t="shared" si="3"/>
        <v>Memiliki kemampuan memahami dan menjelaskan proses meraih kemerdekaan, namun perlu peningkatan dalam perjuangan rakyat Indonesia dalam mempertahankan kemerdekaan republik Indonesia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>Terampil menyimpulkan proses meraih kemerdekaan Republik Indonesia</v>
      </c>
      <c r="Q28" s="40"/>
      <c r="R28" s="40"/>
      <c r="S28" s="18"/>
      <c r="T28" s="1">
        <v>82</v>
      </c>
      <c r="U28" s="1">
        <v>78</v>
      </c>
      <c r="V28" s="1">
        <v>83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55079</v>
      </c>
      <c r="C29" s="19" t="s">
        <v>173</v>
      </c>
      <c r="D29" s="18"/>
      <c r="E29" s="36">
        <f t="shared" si="0"/>
        <v>81</v>
      </c>
      <c r="F29" s="28" t="str">
        <f t="shared" si="1"/>
        <v>B</v>
      </c>
      <c r="G29" s="28">
        <f>IF((COUNTA(T12:AC12)&gt;0),(ROUND((AVERAGE(T29:AD29)),0)),"")</f>
        <v>81</v>
      </c>
      <c r="H29" s="28" t="str">
        <f t="shared" si="2"/>
        <v>B</v>
      </c>
      <c r="I29" s="38">
        <v>2</v>
      </c>
      <c r="J29" s="28" t="str">
        <f t="shared" si="3"/>
        <v>Memiliki kemampuan memahami dan menjelaskan proses meraih kemerdekaan, namun perlu peningkatan dalam perjuangan rakyat Indonesia dalam mempertahankan kemerdekaan republik Indonesia</v>
      </c>
      <c r="K29" s="36">
        <f t="shared" si="4"/>
        <v>90</v>
      </c>
      <c r="L29" s="28" t="str">
        <f t="shared" si="5"/>
        <v>A</v>
      </c>
      <c r="M29" s="28">
        <f t="shared" si="6"/>
        <v>90</v>
      </c>
      <c r="N29" s="28" t="str">
        <f t="shared" si="7"/>
        <v>A</v>
      </c>
      <c r="O29" s="38">
        <v>2</v>
      </c>
      <c r="P29" s="28" t="str">
        <f t="shared" si="8"/>
        <v>Terampil menyimpulkan proses meraih kemerdekaan Republik Indonesia</v>
      </c>
      <c r="Q29" s="40"/>
      <c r="R29" s="40"/>
      <c r="S29" s="18"/>
      <c r="T29" s="1">
        <v>80</v>
      </c>
      <c r="U29" s="1">
        <v>82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15689</v>
      </c>
      <c r="FK29" s="78">
        <v>15699</v>
      </c>
    </row>
    <row r="30" spans="1:167" x14ac:dyDescent="0.25">
      <c r="A30" s="19">
        <v>20</v>
      </c>
      <c r="B30" s="19">
        <v>55094</v>
      </c>
      <c r="C30" s="19" t="s">
        <v>174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memahami dan menjelaskan proses meraih kemerdekaan, namun perlu peningkatan dalam perjuangan rakyat Indonesia dalam mempertahankan kemerdekaan republik Indonesia</v>
      </c>
      <c r="K30" s="36">
        <f t="shared" si="4"/>
        <v>80</v>
      </c>
      <c r="L30" s="28" t="str">
        <f t="shared" si="5"/>
        <v>B</v>
      </c>
      <c r="M30" s="28">
        <f t="shared" si="6"/>
        <v>80</v>
      </c>
      <c r="N30" s="28" t="str">
        <f t="shared" si="7"/>
        <v>B</v>
      </c>
      <c r="O30" s="38">
        <v>2</v>
      </c>
      <c r="P30" s="28" t="str">
        <f t="shared" si="8"/>
        <v>Terampil menyimpulkan proses meraih kemerdekaan Republik Indonesia</v>
      </c>
      <c r="Q30" s="40"/>
      <c r="R30" s="40"/>
      <c r="S30" s="18"/>
      <c r="T30" s="1">
        <v>80</v>
      </c>
      <c r="U30" s="1">
        <v>78</v>
      </c>
      <c r="V30" s="1">
        <v>82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55109</v>
      </c>
      <c r="C31" s="19" t="s">
        <v>175</v>
      </c>
      <c r="D31" s="18"/>
      <c r="E31" s="36">
        <f t="shared" si="0"/>
        <v>81</v>
      </c>
      <c r="F31" s="28" t="str">
        <f t="shared" si="1"/>
        <v>B</v>
      </c>
      <c r="G31" s="28">
        <f>IF((COUNTA(T12:AC12)&gt;0),(ROUND((AVERAGE(T31:AD31)),0)),"")</f>
        <v>81</v>
      </c>
      <c r="H31" s="28" t="str">
        <f t="shared" si="2"/>
        <v>B</v>
      </c>
      <c r="I31" s="38">
        <v>2</v>
      </c>
      <c r="J31" s="28" t="str">
        <f t="shared" si="3"/>
        <v>Memiliki kemampuan memahami dan menjelaskan proses meraih kemerdekaan, namun perlu peningkatan dalam perjuangan rakyat Indonesia dalam mempertahankan kemerdekaan republik Indonesia</v>
      </c>
      <c r="K31" s="36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8">
        <v>2</v>
      </c>
      <c r="P31" s="28" t="str">
        <f t="shared" si="8"/>
        <v>Terampil menyimpulkan proses meraih kemerdekaan Republik Indonesia</v>
      </c>
      <c r="Q31" s="40"/>
      <c r="R31" s="40"/>
      <c r="S31" s="18"/>
      <c r="T31" s="1">
        <v>80</v>
      </c>
      <c r="U31" s="1">
        <v>80</v>
      </c>
      <c r="V31" s="1">
        <v>83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15690</v>
      </c>
      <c r="FK31" s="78">
        <v>15700</v>
      </c>
    </row>
    <row r="32" spans="1:167" x14ac:dyDescent="0.25">
      <c r="A32" s="19">
        <v>22</v>
      </c>
      <c r="B32" s="19">
        <v>55124</v>
      </c>
      <c r="C32" s="19" t="s">
        <v>176</v>
      </c>
      <c r="D32" s="18"/>
      <c r="E32" s="36">
        <f t="shared" si="0"/>
        <v>84</v>
      </c>
      <c r="F32" s="28" t="str">
        <f t="shared" si="1"/>
        <v>B</v>
      </c>
      <c r="G32" s="28">
        <f>IF((COUNTA(T12:AC12)&gt;0),(ROUND((AVERAGE(T32:AD32)),0)),"")</f>
        <v>84</v>
      </c>
      <c r="H32" s="28" t="str">
        <f t="shared" si="2"/>
        <v>B</v>
      </c>
      <c r="I32" s="38">
        <v>2</v>
      </c>
      <c r="J32" s="28" t="str">
        <f t="shared" si="3"/>
        <v>Memiliki kemampuan memahami dan menjelaskan proses meraih kemerdekaan, namun perlu peningkatan dalam perjuangan rakyat Indonesia dalam mempertahankan kemerdekaan republik Indonesia</v>
      </c>
      <c r="K32" s="36">
        <f t="shared" si="4"/>
        <v>80</v>
      </c>
      <c r="L32" s="28" t="str">
        <f t="shared" si="5"/>
        <v>B</v>
      </c>
      <c r="M32" s="28">
        <f t="shared" si="6"/>
        <v>80</v>
      </c>
      <c r="N32" s="28" t="str">
        <f t="shared" si="7"/>
        <v>B</v>
      </c>
      <c r="O32" s="38">
        <v>2</v>
      </c>
      <c r="P32" s="28" t="str">
        <f t="shared" si="8"/>
        <v>Terampil menyimpulkan proses meraih kemerdekaan Republik Indonesia</v>
      </c>
      <c r="Q32" s="40"/>
      <c r="R32" s="40"/>
      <c r="S32" s="18"/>
      <c r="T32" s="1">
        <v>80</v>
      </c>
      <c r="U32" s="1">
        <v>82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55139</v>
      </c>
      <c r="C33" s="19" t="s">
        <v>177</v>
      </c>
      <c r="D33" s="18"/>
      <c r="E33" s="36">
        <f t="shared" si="0"/>
        <v>89</v>
      </c>
      <c r="F33" s="28" t="str">
        <f t="shared" si="1"/>
        <v>A</v>
      </c>
      <c r="G33" s="28">
        <f>IF((COUNTA(T12:AC12)&gt;0),(ROUND((AVERAGE(T33:AD33)),0)),"")</f>
        <v>89</v>
      </c>
      <c r="H33" s="28" t="str">
        <f t="shared" si="2"/>
        <v>A</v>
      </c>
      <c r="I33" s="38">
        <v>1</v>
      </c>
      <c r="J33" s="28" t="str">
        <f t="shared" si="3"/>
        <v>Memiliki kemampuan memahami, menjelaskan dan mengklarifikasi perjuangan rakyat Indonesia dalam mempertahankan kemerdekaan republik Indonesia</v>
      </c>
      <c r="K33" s="36">
        <f t="shared" si="4"/>
        <v>90</v>
      </c>
      <c r="L33" s="28" t="str">
        <f t="shared" si="5"/>
        <v>A</v>
      </c>
      <c r="M33" s="28">
        <f t="shared" si="6"/>
        <v>90</v>
      </c>
      <c r="N33" s="28" t="str">
        <f t="shared" si="7"/>
        <v>A</v>
      </c>
      <c r="O33" s="38">
        <v>2</v>
      </c>
      <c r="P33" s="28" t="str">
        <f t="shared" si="8"/>
        <v>Terampil menyimpulkan proses meraih kemerdekaan Republik Indonesia</v>
      </c>
      <c r="Q33" s="40"/>
      <c r="R33" s="40"/>
      <c r="S33" s="18"/>
      <c r="T33" s="1">
        <v>89</v>
      </c>
      <c r="U33" s="1">
        <v>88</v>
      </c>
      <c r="V33" s="1">
        <v>89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55154</v>
      </c>
      <c r="C34" s="19" t="s">
        <v>178</v>
      </c>
      <c r="D34" s="18"/>
      <c r="E34" s="36">
        <f t="shared" si="0"/>
        <v>91</v>
      </c>
      <c r="F34" s="28" t="str">
        <f t="shared" si="1"/>
        <v>A</v>
      </c>
      <c r="G34" s="28">
        <f>IF((COUNTA(T12:AC12)&gt;0),(ROUND((AVERAGE(T34:AD34)),0)),"")</f>
        <v>91</v>
      </c>
      <c r="H34" s="28" t="str">
        <f t="shared" si="2"/>
        <v>A</v>
      </c>
      <c r="I34" s="38">
        <v>1</v>
      </c>
      <c r="J34" s="28" t="str">
        <f t="shared" si="3"/>
        <v>Memiliki kemampuan memahami, menjelaskan dan mengklarifikasi perjuangan rakyat Indonesia dalam mempertahankan kemerdekaan republik Indonesia</v>
      </c>
      <c r="K34" s="36">
        <f t="shared" si="4"/>
        <v>95</v>
      </c>
      <c r="L34" s="28" t="str">
        <f t="shared" si="5"/>
        <v>A</v>
      </c>
      <c r="M34" s="28">
        <f t="shared" si="6"/>
        <v>95</v>
      </c>
      <c r="N34" s="28" t="str">
        <f t="shared" si="7"/>
        <v>A</v>
      </c>
      <c r="O34" s="38">
        <v>2</v>
      </c>
      <c r="P34" s="28" t="str">
        <f t="shared" si="8"/>
        <v>Terampil menyimpulkan proses meraih kemerdekaan Republik Indonesia</v>
      </c>
      <c r="Q34" s="40"/>
      <c r="R34" s="40"/>
      <c r="S34" s="18"/>
      <c r="T34" s="1">
        <v>90</v>
      </c>
      <c r="U34" s="1">
        <v>92</v>
      </c>
      <c r="V34" s="1">
        <v>92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95</v>
      </c>
      <c r="AG34" s="1">
        <v>95</v>
      </c>
      <c r="AH34" s="1">
        <v>95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55169</v>
      </c>
      <c r="C35" s="19" t="s">
        <v>179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kemampuan memahami dan menjelaskan proses meraih kemerdekaan, namun perlu peningkatan dalam perjuangan rakyat Indonesia dalam mempertahankan kemerdekaan republik Indonesia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2</v>
      </c>
      <c r="P35" s="28" t="str">
        <f t="shared" si="8"/>
        <v>Terampil menyimpulkan proses meraih kemerdekaan Republik Indonesia</v>
      </c>
      <c r="Q35" s="40"/>
      <c r="R35" s="40"/>
      <c r="S35" s="18"/>
      <c r="T35" s="1">
        <v>83</v>
      </c>
      <c r="U35" s="1">
        <v>80</v>
      </c>
      <c r="V35" s="1">
        <v>78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55184</v>
      </c>
      <c r="C36" s="19" t="s">
        <v>180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2</v>
      </c>
      <c r="J36" s="28" t="str">
        <f t="shared" si="3"/>
        <v>Memiliki kemampuan memahami dan menjelaskan proses meraih kemerdekaan, namun perlu peningkatan dalam perjuangan rakyat Indonesia dalam mempertahankan kemerdekaan republik Indonesia</v>
      </c>
      <c r="K36" s="36">
        <f t="shared" si="4"/>
        <v>80</v>
      </c>
      <c r="L36" s="28" t="str">
        <f t="shared" si="5"/>
        <v>B</v>
      </c>
      <c r="M36" s="28">
        <f t="shared" si="6"/>
        <v>80</v>
      </c>
      <c r="N36" s="28" t="str">
        <f t="shared" si="7"/>
        <v>B</v>
      </c>
      <c r="O36" s="38">
        <v>2</v>
      </c>
      <c r="P36" s="28" t="str">
        <f t="shared" si="8"/>
        <v>Terampil menyimpulkan proses meraih kemerdekaan Republik Indonesia</v>
      </c>
      <c r="Q36" s="40"/>
      <c r="R36" s="40"/>
      <c r="S36" s="18"/>
      <c r="T36" s="1">
        <v>82</v>
      </c>
      <c r="U36" s="1">
        <v>77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55199</v>
      </c>
      <c r="C37" s="19" t="s">
        <v>181</v>
      </c>
      <c r="D37" s="18"/>
      <c r="E37" s="36">
        <f t="shared" si="0"/>
        <v>77</v>
      </c>
      <c r="F37" s="28" t="str">
        <f t="shared" si="1"/>
        <v>B</v>
      </c>
      <c r="G37" s="28">
        <f>IF((COUNTA(T12:AC12)&gt;0),(ROUND((AVERAGE(T37:AD37)),0)),"")</f>
        <v>77</v>
      </c>
      <c r="H37" s="28" t="str">
        <f t="shared" si="2"/>
        <v>B</v>
      </c>
      <c r="I37" s="38">
        <v>2</v>
      </c>
      <c r="J37" s="28" t="str">
        <f t="shared" si="3"/>
        <v>Memiliki kemampuan memahami dan menjelaskan proses meraih kemerdekaan, namun perlu peningkatan dalam perjuangan rakyat Indonesia dalam mempertahankan kemerdekaan republik Indonesia</v>
      </c>
      <c r="K37" s="36">
        <f t="shared" si="4"/>
        <v>80</v>
      </c>
      <c r="L37" s="28" t="str">
        <f t="shared" si="5"/>
        <v>B</v>
      </c>
      <c r="M37" s="28">
        <f t="shared" si="6"/>
        <v>80</v>
      </c>
      <c r="N37" s="28" t="str">
        <f t="shared" si="7"/>
        <v>B</v>
      </c>
      <c r="O37" s="38">
        <v>2</v>
      </c>
      <c r="P37" s="28" t="str">
        <f t="shared" si="8"/>
        <v>Terampil menyimpulkan proses meraih kemerdekaan Republik Indonesia</v>
      </c>
      <c r="Q37" s="40"/>
      <c r="R37" s="40"/>
      <c r="S37" s="18"/>
      <c r="T37" s="1">
        <v>78</v>
      </c>
      <c r="U37" s="1">
        <v>70</v>
      </c>
      <c r="V37" s="1">
        <v>84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55214</v>
      </c>
      <c r="C38" s="19" t="s">
        <v>182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2</v>
      </c>
      <c r="J38" s="28" t="str">
        <f t="shared" si="3"/>
        <v>Memiliki kemampuan memahami dan menjelaskan proses meraih kemerdekaan, namun perlu peningkatan dalam perjuangan rakyat Indonesia dalam mempertahankan kemerdekaan republik Indonesia</v>
      </c>
      <c r="K38" s="36">
        <f t="shared" si="4"/>
        <v>80</v>
      </c>
      <c r="L38" s="28" t="str">
        <f t="shared" si="5"/>
        <v>B</v>
      </c>
      <c r="M38" s="28">
        <f t="shared" si="6"/>
        <v>80</v>
      </c>
      <c r="N38" s="28" t="str">
        <f t="shared" si="7"/>
        <v>B</v>
      </c>
      <c r="O38" s="38">
        <v>2</v>
      </c>
      <c r="P38" s="28" t="str">
        <f t="shared" si="8"/>
        <v>Terampil menyimpulkan proses meraih kemerdekaan Republik Indonesia</v>
      </c>
      <c r="Q38" s="40"/>
      <c r="R38" s="40"/>
      <c r="S38" s="18"/>
      <c r="T38" s="1">
        <v>79</v>
      </c>
      <c r="U38" s="1">
        <v>80</v>
      </c>
      <c r="V38" s="1">
        <v>86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55229</v>
      </c>
      <c r="C39" s="19" t="s">
        <v>183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memahami dan menjelaskan proses meraih kemerdekaan, namun perlu peningkatan dalam perjuangan rakyat Indonesia dalam mempertahankan kemerdekaan republik Indonesia</v>
      </c>
      <c r="K39" s="36">
        <f t="shared" si="4"/>
        <v>80</v>
      </c>
      <c r="L39" s="28" t="str">
        <f t="shared" si="5"/>
        <v>B</v>
      </c>
      <c r="M39" s="28">
        <f t="shared" si="6"/>
        <v>80</v>
      </c>
      <c r="N39" s="28" t="str">
        <f t="shared" si="7"/>
        <v>B</v>
      </c>
      <c r="O39" s="38">
        <v>2</v>
      </c>
      <c r="P39" s="28" t="str">
        <f t="shared" si="8"/>
        <v>Terampil menyimpulkan proses meraih kemerdekaan Republik Indonesia</v>
      </c>
      <c r="Q39" s="40"/>
      <c r="R39" s="40"/>
      <c r="S39" s="18"/>
      <c r="T39" s="1">
        <v>81</v>
      </c>
      <c r="U39" s="1">
        <v>78</v>
      </c>
      <c r="V39" s="1">
        <v>82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55244</v>
      </c>
      <c r="C40" s="19" t="s">
        <v>184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2</v>
      </c>
      <c r="J40" s="28" t="str">
        <f t="shared" si="3"/>
        <v>Memiliki kemampuan memahami dan menjelaskan proses meraih kemerdekaan, namun perlu peningkatan dalam perjuangan rakyat Indonesia dalam mempertahankan kemerdekaan republik Indonesia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>Terampil menyimpulkan proses meraih kemerdekaan Republik Indonesia</v>
      </c>
      <c r="Q40" s="40"/>
      <c r="R40" s="40"/>
      <c r="S40" s="18"/>
      <c r="T40" s="1">
        <v>82</v>
      </c>
      <c r="U40" s="1">
        <v>80</v>
      </c>
      <c r="V40" s="1">
        <v>86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55259</v>
      </c>
      <c r="C41" s="19" t="s">
        <v>185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memahami dan menjelaskan proses meraih kemerdekaan, namun perlu peningkatan dalam perjuangan rakyat Indonesia dalam mempertahankan kemerdekaan republik Indonesia</v>
      </c>
      <c r="K41" s="36">
        <f t="shared" si="4"/>
        <v>80</v>
      </c>
      <c r="L41" s="28" t="str">
        <f t="shared" si="5"/>
        <v>B</v>
      </c>
      <c r="M41" s="28">
        <f t="shared" si="6"/>
        <v>80</v>
      </c>
      <c r="N41" s="28" t="str">
        <f t="shared" si="7"/>
        <v>B</v>
      </c>
      <c r="O41" s="38">
        <v>2</v>
      </c>
      <c r="P41" s="28" t="str">
        <f t="shared" si="8"/>
        <v>Terampil menyimpulkan proses meraih kemerdekaan Republik Indonesia</v>
      </c>
      <c r="Q41" s="40"/>
      <c r="R41" s="40"/>
      <c r="S41" s="18"/>
      <c r="T41" s="1">
        <v>78</v>
      </c>
      <c r="U41" s="1">
        <v>78</v>
      </c>
      <c r="V41" s="1">
        <v>83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55274</v>
      </c>
      <c r="C42" s="19" t="s">
        <v>186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>Memiliki kemampuan memahami, menjelaskan dan mengklarifikasi perjuangan rakyat Indonesia dalam mempertahankan kemerdekaan republik Indonesia</v>
      </c>
      <c r="K42" s="36">
        <f t="shared" si="4"/>
        <v>80</v>
      </c>
      <c r="L42" s="28" t="str">
        <f t="shared" si="5"/>
        <v>B</v>
      </c>
      <c r="M42" s="28">
        <f t="shared" si="6"/>
        <v>80</v>
      </c>
      <c r="N42" s="28" t="str">
        <f t="shared" si="7"/>
        <v>B</v>
      </c>
      <c r="O42" s="38">
        <v>2</v>
      </c>
      <c r="P42" s="28" t="str">
        <f t="shared" si="8"/>
        <v>Terampil menyimpulkan proses meraih kemerdekaan Republik Indonesia</v>
      </c>
      <c r="Q42" s="40"/>
      <c r="R42" s="40"/>
      <c r="S42" s="18"/>
      <c r="T42" s="1">
        <v>81</v>
      </c>
      <c r="U42" s="1">
        <v>84</v>
      </c>
      <c r="V42" s="1">
        <v>89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55289</v>
      </c>
      <c r="C43" s="19" t="s">
        <v>187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1</v>
      </c>
      <c r="J43" s="28" t="str">
        <f t="shared" si="3"/>
        <v>Memiliki kemampuan memahami, menjelaskan dan mengklarifikasi perjuangan rakyat Indonesia dalam mempertahankan kemerdekaan republik Indonesia</v>
      </c>
      <c r="K43" s="36">
        <f t="shared" si="4"/>
        <v>90</v>
      </c>
      <c r="L43" s="28" t="str">
        <f t="shared" si="5"/>
        <v>A</v>
      </c>
      <c r="M43" s="28">
        <f t="shared" si="6"/>
        <v>90</v>
      </c>
      <c r="N43" s="28" t="str">
        <f t="shared" si="7"/>
        <v>A</v>
      </c>
      <c r="O43" s="38">
        <v>2</v>
      </c>
      <c r="P43" s="28" t="str">
        <f t="shared" si="8"/>
        <v>Terampil menyimpulkan proses meraih kemerdekaan Republik Indonesia</v>
      </c>
      <c r="Q43" s="40"/>
      <c r="R43" s="40"/>
      <c r="S43" s="18"/>
      <c r="T43" s="1">
        <v>86</v>
      </c>
      <c r="U43" s="1">
        <v>84</v>
      </c>
      <c r="V43" s="1">
        <v>88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55304</v>
      </c>
      <c r="C44" s="19" t="s">
        <v>188</v>
      </c>
      <c r="D44" s="18"/>
      <c r="E44" s="36">
        <f t="shared" si="0"/>
        <v>79</v>
      </c>
      <c r="F44" s="28" t="str">
        <f t="shared" si="1"/>
        <v>B</v>
      </c>
      <c r="G44" s="28">
        <f>IF((COUNTA(T12:AC12)&gt;0),(ROUND((AVERAGE(T44:AD44)),0)),"")</f>
        <v>79</v>
      </c>
      <c r="H44" s="28" t="str">
        <f t="shared" si="2"/>
        <v>B</v>
      </c>
      <c r="I44" s="38">
        <v>2</v>
      </c>
      <c r="J44" s="28" t="str">
        <f t="shared" si="3"/>
        <v>Memiliki kemampuan memahami dan menjelaskan proses meraih kemerdekaan, namun perlu peningkatan dalam perjuangan rakyat Indonesia dalam mempertahankan kemerdekaan republik Indonesia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2</v>
      </c>
      <c r="P44" s="28" t="str">
        <f t="shared" si="8"/>
        <v>Terampil menyimpulkan proses meraih kemerdekaan Republik Indonesia</v>
      </c>
      <c r="Q44" s="40"/>
      <c r="R44" s="40"/>
      <c r="S44" s="18"/>
      <c r="T44" s="1">
        <v>78</v>
      </c>
      <c r="U44" s="1">
        <v>78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55319</v>
      </c>
      <c r="C45" s="19" t="s">
        <v>189</v>
      </c>
      <c r="D45" s="18"/>
      <c r="E45" s="36">
        <f t="shared" si="0"/>
        <v>79</v>
      </c>
      <c r="F45" s="28" t="str">
        <f t="shared" si="1"/>
        <v>B</v>
      </c>
      <c r="G45" s="28">
        <f>IF((COUNTA(T12:AC12)&gt;0),(ROUND((AVERAGE(T45:AD45)),0)),"")</f>
        <v>79</v>
      </c>
      <c r="H45" s="28" t="str">
        <f t="shared" si="2"/>
        <v>B</v>
      </c>
      <c r="I45" s="38">
        <v>2</v>
      </c>
      <c r="J45" s="28" t="str">
        <f t="shared" si="3"/>
        <v>Memiliki kemampuan memahami dan menjelaskan proses meraih kemerdekaan, namun perlu peningkatan dalam perjuangan rakyat Indonesia dalam mempertahankan kemerdekaan republik Indonesia</v>
      </c>
      <c r="K45" s="36">
        <f t="shared" si="4"/>
        <v>80</v>
      </c>
      <c r="L45" s="28" t="str">
        <f t="shared" si="5"/>
        <v>B</v>
      </c>
      <c r="M45" s="28">
        <f t="shared" si="6"/>
        <v>80</v>
      </c>
      <c r="N45" s="28" t="str">
        <f t="shared" si="7"/>
        <v>B</v>
      </c>
      <c r="O45" s="38">
        <v>2</v>
      </c>
      <c r="P45" s="28" t="str">
        <f t="shared" si="8"/>
        <v>Terampil menyimpulkan proses meraih kemerdekaan Republik Indonesia</v>
      </c>
      <c r="Q45" s="40"/>
      <c r="R45" s="40"/>
      <c r="S45" s="18"/>
      <c r="T45" s="1">
        <v>78</v>
      </c>
      <c r="U45" s="1">
        <v>78</v>
      </c>
      <c r="V45" s="1">
        <v>81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55334</v>
      </c>
      <c r="C46" s="19" t="s">
        <v>190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memahami dan menjelaskan proses meraih kemerdekaan, namun perlu peningkatan dalam perjuangan rakyat Indonesia dalam mempertahankan kemerdekaan republik Indonesia</v>
      </c>
      <c r="K46" s="36">
        <f t="shared" si="4"/>
        <v>80</v>
      </c>
      <c r="L46" s="28" t="str">
        <f t="shared" si="5"/>
        <v>B</v>
      </c>
      <c r="M46" s="28">
        <f t="shared" si="6"/>
        <v>80</v>
      </c>
      <c r="N46" s="28" t="str">
        <f t="shared" si="7"/>
        <v>B</v>
      </c>
      <c r="O46" s="38">
        <v>2</v>
      </c>
      <c r="P46" s="28" t="str">
        <f t="shared" si="8"/>
        <v>Terampil menyimpulkan proses meraih kemerdekaan Republik Indonesia</v>
      </c>
      <c r="Q46" s="40"/>
      <c r="R46" s="40"/>
      <c r="S46" s="18"/>
      <c r="T46" s="1">
        <v>80</v>
      </c>
      <c r="U46" s="1">
        <v>76</v>
      </c>
      <c r="V46" s="1">
        <v>83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27" activePane="bottomRight" state="frozen"/>
      <selection pane="topRight"/>
      <selection pane="bottomLeft"/>
      <selection pane="bottomRight" activeCell="W39" sqref="W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518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55349</v>
      </c>
      <c r="C11" s="19" t="s">
        <v>192</v>
      </c>
      <c r="D11" s="18"/>
      <c r="E11" s="36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90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memahami, menjelaskan dan mengklarifikasi perjuangan rakyat Indonesia dalam mempertahankan kemerdekaan republik Indonesia</v>
      </c>
      <c r="K11" s="36">
        <f t="shared" ref="K11:K50" si="4">IF((COUNTA(AF11:AO11)&gt;0),AVERAGE(AF11:AO11),"")</f>
        <v>90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90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menyimpulkan proses meraih kemerdekaan Republik Indonesia</v>
      </c>
      <c r="Q11" s="40"/>
      <c r="R11" s="40"/>
      <c r="S11" s="18"/>
      <c r="T11" s="1">
        <v>90</v>
      </c>
      <c r="U11" s="1">
        <v>90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55364</v>
      </c>
      <c r="C12" s="19" t="s">
        <v>193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memahami dan menjelaskan proses meraih kemerdekaan, namun perlu peningkatan dalam perjuangan rakyat Indonesia dalam mempertahankan kemerdekaan republik Indonesia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2</v>
      </c>
      <c r="P12" s="28" t="str">
        <f t="shared" si="8"/>
        <v>Terampil menyimpulkan proses meraih kemerdekaan Republik Indonesia</v>
      </c>
      <c r="Q12" s="40"/>
      <c r="R12" s="40"/>
      <c r="S12" s="18"/>
      <c r="T12" s="1">
        <v>79</v>
      </c>
      <c r="U12" s="1">
        <v>78</v>
      </c>
      <c r="V12" s="1">
        <v>84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55379</v>
      </c>
      <c r="C13" s="19" t="s">
        <v>194</v>
      </c>
      <c r="D13" s="18"/>
      <c r="E13" s="36">
        <f t="shared" si="0"/>
        <v>78</v>
      </c>
      <c r="F13" s="28" t="str">
        <f t="shared" si="1"/>
        <v>B</v>
      </c>
      <c r="G13" s="28">
        <f>IF((COUNTA(T12:AC12)&gt;0),(ROUND((AVERAGE(T13:AD13)),0)),"")</f>
        <v>78</v>
      </c>
      <c r="H13" s="28" t="str">
        <f t="shared" si="2"/>
        <v>B</v>
      </c>
      <c r="I13" s="38">
        <v>2</v>
      </c>
      <c r="J13" s="28" t="str">
        <f t="shared" si="3"/>
        <v>Memiliki kemampuan memahami dan menjelaskan proses meraih kemerdekaan, namun perlu peningkatan dalam perjuangan rakyat Indonesia dalam mempertahankan kemerdekaan republik Indonesia</v>
      </c>
      <c r="K13" s="36">
        <f t="shared" si="4"/>
        <v>80</v>
      </c>
      <c r="L13" s="28" t="str">
        <f t="shared" si="5"/>
        <v>B</v>
      </c>
      <c r="M13" s="28">
        <f t="shared" si="6"/>
        <v>80</v>
      </c>
      <c r="N13" s="28" t="str">
        <f t="shared" si="7"/>
        <v>B</v>
      </c>
      <c r="O13" s="38">
        <v>2</v>
      </c>
      <c r="P13" s="28" t="str">
        <f t="shared" si="8"/>
        <v>Terampil menyimpulkan proses meraih kemerdekaan Republik Indonesia</v>
      </c>
      <c r="Q13" s="40"/>
      <c r="R13" s="40"/>
      <c r="S13" s="18"/>
      <c r="T13" s="1">
        <v>77</v>
      </c>
      <c r="U13" s="1">
        <v>75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267</v>
      </c>
      <c r="FI13" s="77" t="s">
        <v>268</v>
      </c>
      <c r="FJ13" s="78">
        <v>15701</v>
      </c>
      <c r="FK13" s="78">
        <v>15711</v>
      </c>
    </row>
    <row r="14" spans="1:167" x14ac:dyDescent="0.25">
      <c r="A14" s="19">
        <v>4</v>
      </c>
      <c r="B14" s="19">
        <v>55394</v>
      </c>
      <c r="C14" s="19" t="s">
        <v>195</v>
      </c>
      <c r="D14" s="18"/>
      <c r="E14" s="36">
        <f t="shared" si="0"/>
        <v>84</v>
      </c>
      <c r="F14" s="28" t="str">
        <f t="shared" si="1"/>
        <v>B</v>
      </c>
      <c r="G14" s="28">
        <f>IF((COUNTA(T12:AC12)&gt;0),(ROUND((AVERAGE(T14:AD14)),0)),"")</f>
        <v>84</v>
      </c>
      <c r="H14" s="28" t="str">
        <f t="shared" si="2"/>
        <v>B</v>
      </c>
      <c r="I14" s="38">
        <v>2</v>
      </c>
      <c r="J14" s="28" t="str">
        <f t="shared" si="3"/>
        <v>Memiliki kemampuan memahami dan menjelaskan proses meraih kemerdekaan, namun perlu peningkatan dalam perjuangan rakyat Indonesia dalam mempertahankan kemerdekaan republik Indonesia</v>
      </c>
      <c r="K14" s="36">
        <f t="shared" si="4"/>
        <v>90</v>
      </c>
      <c r="L14" s="28" t="str">
        <f t="shared" si="5"/>
        <v>A</v>
      </c>
      <c r="M14" s="28">
        <f t="shared" si="6"/>
        <v>90</v>
      </c>
      <c r="N14" s="28" t="str">
        <f t="shared" si="7"/>
        <v>A</v>
      </c>
      <c r="O14" s="38">
        <v>2</v>
      </c>
      <c r="P14" s="28" t="str">
        <f t="shared" si="8"/>
        <v>Terampil menyimpulkan proses meraih kemerdekaan Republik Indonesia</v>
      </c>
      <c r="Q14" s="40"/>
      <c r="R14" s="40"/>
      <c r="S14" s="18"/>
      <c r="T14" s="1">
        <v>80</v>
      </c>
      <c r="U14" s="1">
        <v>86</v>
      </c>
      <c r="V14" s="1">
        <v>86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55409</v>
      </c>
      <c r="C15" s="19" t="s">
        <v>196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1</v>
      </c>
      <c r="J15" s="28" t="str">
        <f t="shared" si="3"/>
        <v>Memiliki kemampuan memahami, menjelaskan dan mengklarifikasi perjuangan rakyat Indonesia dalam mempertahankan kemerdekaan republik Indonesia</v>
      </c>
      <c r="K15" s="36">
        <f t="shared" si="4"/>
        <v>90</v>
      </c>
      <c r="L15" s="28" t="str">
        <f t="shared" si="5"/>
        <v>A</v>
      </c>
      <c r="M15" s="28">
        <f t="shared" si="6"/>
        <v>90</v>
      </c>
      <c r="N15" s="28" t="str">
        <f t="shared" si="7"/>
        <v>A</v>
      </c>
      <c r="O15" s="38">
        <v>2</v>
      </c>
      <c r="P15" s="28" t="str">
        <f t="shared" si="8"/>
        <v>Terampil menyimpulkan proses meraih kemerdekaan Republik Indonesia</v>
      </c>
      <c r="Q15" s="40"/>
      <c r="R15" s="40"/>
      <c r="S15" s="18"/>
      <c r="T15" s="1">
        <v>84</v>
      </c>
      <c r="U15" s="1">
        <v>88</v>
      </c>
      <c r="V15" s="1">
        <v>84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269</v>
      </c>
      <c r="FI15" s="77" t="s">
        <v>270</v>
      </c>
      <c r="FJ15" s="78">
        <v>15702</v>
      </c>
      <c r="FK15" s="78">
        <v>15712</v>
      </c>
    </row>
    <row r="16" spans="1:167" x14ac:dyDescent="0.25">
      <c r="A16" s="19">
        <v>6</v>
      </c>
      <c r="B16" s="19">
        <v>55874</v>
      </c>
      <c r="C16" s="19" t="s">
        <v>197</v>
      </c>
      <c r="D16" s="18"/>
      <c r="E16" s="36">
        <f t="shared" si="0"/>
        <v>78</v>
      </c>
      <c r="F16" s="28" t="str">
        <f t="shared" si="1"/>
        <v>B</v>
      </c>
      <c r="G16" s="28">
        <f>IF((COUNTA(T12:AC12)&gt;0),(ROUND((AVERAGE(T16:AD16)),0)),"")</f>
        <v>78</v>
      </c>
      <c r="H16" s="28" t="str">
        <f t="shared" si="2"/>
        <v>B</v>
      </c>
      <c r="I16" s="38">
        <v>2</v>
      </c>
      <c r="J16" s="28" t="str">
        <f t="shared" si="3"/>
        <v>Memiliki kemampuan memahami dan menjelaskan proses meraih kemerdekaan, namun perlu peningkatan dalam perjuangan rakyat Indonesia dalam mempertahankan kemerdekaan republik Indonesia</v>
      </c>
      <c r="K16" s="36">
        <f t="shared" si="4"/>
        <v>80</v>
      </c>
      <c r="L16" s="28" t="str">
        <f t="shared" si="5"/>
        <v>B</v>
      </c>
      <c r="M16" s="28">
        <f t="shared" si="6"/>
        <v>80</v>
      </c>
      <c r="N16" s="28" t="str">
        <f t="shared" si="7"/>
        <v>B</v>
      </c>
      <c r="O16" s="38">
        <v>2</v>
      </c>
      <c r="P16" s="28" t="str">
        <f t="shared" si="8"/>
        <v>Terampil menyimpulkan proses meraih kemerdekaan Republik Indonesia</v>
      </c>
      <c r="Q16" s="40"/>
      <c r="R16" s="40"/>
      <c r="S16" s="18"/>
      <c r="T16" s="1">
        <v>76</v>
      </c>
      <c r="U16" s="1">
        <v>78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55424</v>
      </c>
      <c r="C17" s="19" t="s">
        <v>198</v>
      </c>
      <c r="D17" s="18"/>
      <c r="E17" s="36">
        <f t="shared" si="0"/>
        <v>77</v>
      </c>
      <c r="F17" s="28" t="str">
        <f t="shared" si="1"/>
        <v>B</v>
      </c>
      <c r="G17" s="28">
        <f>IF((COUNTA(T12:AC12)&gt;0),(ROUND((AVERAGE(T17:AD17)),0)),"")</f>
        <v>77</v>
      </c>
      <c r="H17" s="28" t="str">
        <f t="shared" si="2"/>
        <v>B</v>
      </c>
      <c r="I17" s="38">
        <v>2</v>
      </c>
      <c r="J17" s="28" t="str">
        <f t="shared" si="3"/>
        <v>Memiliki kemampuan memahami dan menjelaskan proses meraih kemerdekaan, namun perlu peningkatan dalam perjuangan rakyat Indonesia dalam mempertahankan kemerdekaan republik Indonesia</v>
      </c>
      <c r="K17" s="36">
        <f t="shared" si="4"/>
        <v>70</v>
      </c>
      <c r="L17" s="28" t="str">
        <f t="shared" si="5"/>
        <v>C</v>
      </c>
      <c r="M17" s="28">
        <f t="shared" si="6"/>
        <v>70</v>
      </c>
      <c r="N17" s="28" t="str">
        <f t="shared" si="7"/>
        <v>C</v>
      </c>
      <c r="O17" s="38">
        <v>2</v>
      </c>
      <c r="P17" s="28" t="str">
        <f t="shared" si="8"/>
        <v>Terampil menyimpulkan proses meraih kemerdekaan Republik Indonesia</v>
      </c>
      <c r="Q17" s="40"/>
      <c r="R17" s="40"/>
      <c r="S17" s="18"/>
      <c r="T17" s="1">
        <v>70</v>
      </c>
      <c r="U17" s="1">
        <v>72</v>
      </c>
      <c r="V17" s="1">
        <v>89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>
        <v>70</v>
      </c>
      <c r="AH17" s="1">
        <v>70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15703</v>
      </c>
      <c r="FK17" s="78">
        <v>15713</v>
      </c>
    </row>
    <row r="18" spans="1:167" x14ac:dyDescent="0.25">
      <c r="A18" s="19">
        <v>8</v>
      </c>
      <c r="B18" s="19">
        <v>55439</v>
      </c>
      <c r="C18" s="19" t="s">
        <v>199</v>
      </c>
      <c r="D18" s="18"/>
      <c r="E18" s="36">
        <f t="shared" si="0"/>
        <v>73</v>
      </c>
      <c r="F18" s="28" t="str">
        <f t="shared" si="1"/>
        <v>C</v>
      </c>
      <c r="G18" s="28">
        <f>IF((COUNTA(T12:AC12)&gt;0),(ROUND((AVERAGE(T18:AD18)),0)),"")</f>
        <v>73</v>
      </c>
      <c r="H18" s="28" t="str">
        <f t="shared" si="2"/>
        <v>C</v>
      </c>
      <c r="I18" s="38">
        <v>2</v>
      </c>
      <c r="J18" s="28" t="str">
        <f t="shared" si="3"/>
        <v>Memiliki kemampuan memahami dan menjelaskan proses meraih kemerdekaan, namun perlu peningkatan dalam perjuangan rakyat Indonesia dalam mempertahankan kemerdekaan republik Indonesia</v>
      </c>
      <c r="K18" s="36">
        <f t="shared" si="4"/>
        <v>70</v>
      </c>
      <c r="L18" s="28" t="str">
        <f t="shared" si="5"/>
        <v>C</v>
      </c>
      <c r="M18" s="28">
        <f t="shared" si="6"/>
        <v>70</v>
      </c>
      <c r="N18" s="28" t="str">
        <f t="shared" si="7"/>
        <v>C</v>
      </c>
      <c r="O18" s="38">
        <v>2</v>
      </c>
      <c r="P18" s="28" t="str">
        <f t="shared" si="8"/>
        <v>Terampil menyimpulkan proses meraih kemerdekaan Republik Indonesia</v>
      </c>
      <c r="Q18" s="40"/>
      <c r="R18" s="40"/>
      <c r="S18" s="18"/>
      <c r="T18" s="1">
        <v>70</v>
      </c>
      <c r="U18" s="1">
        <v>74</v>
      </c>
      <c r="V18" s="1">
        <v>74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70</v>
      </c>
      <c r="AG18" s="1">
        <v>70</v>
      </c>
      <c r="AH18" s="1">
        <v>70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55454</v>
      </c>
      <c r="C19" s="19" t="s">
        <v>200</v>
      </c>
      <c r="D19" s="18"/>
      <c r="E19" s="36">
        <f t="shared" si="0"/>
        <v>86</v>
      </c>
      <c r="F19" s="28" t="str">
        <f t="shared" si="1"/>
        <v>A</v>
      </c>
      <c r="G19" s="28">
        <f>IF((COUNTA(T12:AC12)&gt;0),(ROUND((AVERAGE(T19:AD19)),0)),"")</f>
        <v>86</v>
      </c>
      <c r="H19" s="28" t="str">
        <f t="shared" si="2"/>
        <v>A</v>
      </c>
      <c r="I19" s="38">
        <v>1</v>
      </c>
      <c r="J19" s="28" t="str">
        <f t="shared" si="3"/>
        <v>Memiliki kemampuan memahami, menjelaskan dan mengklarifikasi perjuangan rakyat Indonesia dalam mempertahankan kemerdekaan republik Indonesia</v>
      </c>
      <c r="K19" s="36">
        <f t="shared" si="4"/>
        <v>90</v>
      </c>
      <c r="L19" s="28" t="str">
        <f t="shared" si="5"/>
        <v>A</v>
      </c>
      <c r="M19" s="28">
        <f t="shared" si="6"/>
        <v>90</v>
      </c>
      <c r="N19" s="28" t="str">
        <f t="shared" si="7"/>
        <v>A</v>
      </c>
      <c r="O19" s="38">
        <v>2</v>
      </c>
      <c r="P19" s="28" t="str">
        <f t="shared" si="8"/>
        <v>Terampil menyimpulkan proses meraih kemerdekaan Republik Indonesia</v>
      </c>
      <c r="Q19" s="40"/>
      <c r="R19" s="40"/>
      <c r="S19" s="18"/>
      <c r="T19" s="1">
        <v>80</v>
      </c>
      <c r="U19" s="1">
        <v>88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15704</v>
      </c>
      <c r="FK19" s="78">
        <v>15714</v>
      </c>
    </row>
    <row r="20" spans="1:167" x14ac:dyDescent="0.25">
      <c r="A20" s="19">
        <v>10</v>
      </c>
      <c r="B20" s="19">
        <v>55469</v>
      </c>
      <c r="C20" s="19" t="s">
        <v>201</v>
      </c>
      <c r="D20" s="18"/>
      <c r="E20" s="36">
        <f t="shared" si="0"/>
        <v>78</v>
      </c>
      <c r="F20" s="28" t="str">
        <f t="shared" si="1"/>
        <v>B</v>
      </c>
      <c r="G20" s="28">
        <f>IF((COUNTA(T12:AC12)&gt;0),(ROUND((AVERAGE(T20:AD20)),0)),"")</f>
        <v>78</v>
      </c>
      <c r="H20" s="28" t="str">
        <f t="shared" si="2"/>
        <v>B</v>
      </c>
      <c r="I20" s="38">
        <v>2</v>
      </c>
      <c r="J20" s="28" t="str">
        <f t="shared" si="3"/>
        <v>Memiliki kemampuan memahami dan menjelaskan proses meraih kemerdekaan, namun perlu peningkatan dalam perjuangan rakyat Indonesia dalam mempertahankan kemerdekaan republik Indonesia</v>
      </c>
      <c r="K20" s="36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38">
        <v>2</v>
      </c>
      <c r="P20" s="28" t="str">
        <f t="shared" si="8"/>
        <v>Terampil menyimpulkan proses meraih kemerdekaan Republik Indonesia</v>
      </c>
      <c r="Q20" s="40"/>
      <c r="R20" s="40"/>
      <c r="S20" s="18"/>
      <c r="T20" s="1">
        <v>75</v>
      </c>
      <c r="U20" s="1">
        <v>78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55484</v>
      </c>
      <c r="C21" s="19" t="s">
        <v>202</v>
      </c>
      <c r="D21" s="18"/>
      <c r="E21" s="36">
        <f t="shared" si="0"/>
        <v>78</v>
      </c>
      <c r="F21" s="28" t="str">
        <f t="shared" si="1"/>
        <v>B</v>
      </c>
      <c r="G21" s="28">
        <f>IF((COUNTA(T12:AC12)&gt;0),(ROUND((AVERAGE(T21:AD21)),0)),"")</f>
        <v>78</v>
      </c>
      <c r="H21" s="28" t="str">
        <f t="shared" si="2"/>
        <v>B</v>
      </c>
      <c r="I21" s="38">
        <v>2</v>
      </c>
      <c r="J21" s="28" t="str">
        <f t="shared" si="3"/>
        <v>Memiliki kemampuan memahami dan menjelaskan proses meraih kemerdekaan, namun perlu peningkatan dalam perjuangan rakyat Indonesia dalam mempertahankan kemerdekaan republik Indonesia</v>
      </c>
      <c r="K21" s="36">
        <f t="shared" si="4"/>
        <v>80</v>
      </c>
      <c r="L21" s="28" t="str">
        <f t="shared" si="5"/>
        <v>B</v>
      </c>
      <c r="M21" s="28">
        <f t="shared" si="6"/>
        <v>80</v>
      </c>
      <c r="N21" s="28" t="str">
        <f t="shared" si="7"/>
        <v>B</v>
      </c>
      <c r="O21" s="38">
        <v>2</v>
      </c>
      <c r="P21" s="28" t="str">
        <f t="shared" si="8"/>
        <v>Terampil menyimpulkan proses meraih kemerdekaan Republik Indonesia</v>
      </c>
      <c r="Q21" s="40"/>
      <c r="R21" s="40"/>
      <c r="S21" s="18"/>
      <c r="T21" s="1">
        <v>78</v>
      </c>
      <c r="U21" s="1">
        <v>78</v>
      </c>
      <c r="V21" s="1">
        <v>78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15705</v>
      </c>
      <c r="FK21" s="78">
        <v>15715</v>
      </c>
    </row>
    <row r="22" spans="1:167" x14ac:dyDescent="0.25">
      <c r="A22" s="19">
        <v>12</v>
      </c>
      <c r="B22" s="19">
        <v>55499</v>
      </c>
      <c r="C22" s="19" t="s">
        <v>203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1</v>
      </c>
      <c r="J22" s="28" t="str">
        <f t="shared" si="3"/>
        <v>Memiliki kemampuan memahami, menjelaskan dan mengklarifikasi perjuangan rakyat Indonesia dalam mempertahankan kemerdekaan republik Indonesia</v>
      </c>
      <c r="K22" s="36">
        <f t="shared" si="4"/>
        <v>90</v>
      </c>
      <c r="L22" s="28" t="str">
        <f t="shared" si="5"/>
        <v>A</v>
      </c>
      <c r="M22" s="28">
        <f t="shared" si="6"/>
        <v>90</v>
      </c>
      <c r="N22" s="28" t="str">
        <f t="shared" si="7"/>
        <v>A</v>
      </c>
      <c r="O22" s="38">
        <v>2</v>
      </c>
      <c r="P22" s="28" t="str">
        <f t="shared" si="8"/>
        <v>Terampil menyimpulkan proses meraih kemerdekaan Republik Indonesia</v>
      </c>
      <c r="Q22" s="40"/>
      <c r="R22" s="40"/>
      <c r="S22" s="18"/>
      <c r="T22" s="1">
        <v>82</v>
      </c>
      <c r="U22" s="1">
        <v>87</v>
      </c>
      <c r="V22" s="1">
        <v>88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55514</v>
      </c>
      <c r="C23" s="19" t="s">
        <v>204</v>
      </c>
      <c r="D23" s="18"/>
      <c r="E23" s="36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8">
        <v>2</v>
      </c>
      <c r="J23" s="28" t="str">
        <f t="shared" si="3"/>
        <v>Memiliki kemampuan memahami dan menjelaskan proses meraih kemerdekaan, namun perlu peningkatan dalam perjuangan rakyat Indonesia dalam mempertahankan kemerdekaan republik Indonesia</v>
      </c>
      <c r="K23" s="36">
        <f t="shared" si="4"/>
        <v>80</v>
      </c>
      <c r="L23" s="28" t="str">
        <f t="shared" si="5"/>
        <v>B</v>
      </c>
      <c r="M23" s="28">
        <f t="shared" si="6"/>
        <v>80</v>
      </c>
      <c r="N23" s="28" t="str">
        <f t="shared" si="7"/>
        <v>B</v>
      </c>
      <c r="O23" s="38">
        <v>2</v>
      </c>
      <c r="P23" s="28" t="str">
        <f t="shared" si="8"/>
        <v>Terampil menyimpulkan proses meraih kemerdekaan Republik Indonesia</v>
      </c>
      <c r="Q23" s="40"/>
      <c r="R23" s="40"/>
      <c r="S23" s="18"/>
      <c r="T23" s="1">
        <v>84</v>
      </c>
      <c r="U23" s="1">
        <v>80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15706</v>
      </c>
      <c r="FK23" s="78">
        <v>15716</v>
      </c>
    </row>
    <row r="24" spans="1:167" x14ac:dyDescent="0.25">
      <c r="A24" s="19">
        <v>14</v>
      </c>
      <c r="B24" s="19">
        <v>55529</v>
      </c>
      <c r="C24" s="19" t="s">
        <v>205</v>
      </c>
      <c r="D24" s="18"/>
      <c r="E24" s="36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8">
        <v>2</v>
      </c>
      <c r="J24" s="28" t="str">
        <f t="shared" si="3"/>
        <v>Memiliki kemampuan memahami dan menjelaskan proses meraih kemerdekaan, namun perlu peningkatan dalam perjuangan rakyat Indonesia dalam mempertahankan kemerdekaan republik Indonesia</v>
      </c>
      <c r="K24" s="36">
        <f t="shared" si="4"/>
        <v>80</v>
      </c>
      <c r="L24" s="28" t="str">
        <f t="shared" si="5"/>
        <v>B</v>
      </c>
      <c r="M24" s="28">
        <f t="shared" si="6"/>
        <v>80</v>
      </c>
      <c r="N24" s="28" t="str">
        <f t="shared" si="7"/>
        <v>B</v>
      </c>
      <c r="O24" s="38">
        <v>2</v>
      </c>
      <c r="P24" s="28" t="str">
        <f t="shared" si="8"/>
        <v>Terampil menyimpulkan proses meraih kemerdekaan Republik Indonesia</v>
      </c>
      <c r="Q24" s="40"/>
      <c r="R24" s="40"/>
      <c r="S24" s="18"/>
      <c r="T24" s="1">
        <v>80</v>
      </c>
      <c r="U24" s="1">
        <v>80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55544</v>
      </c>
      <c r="C25" s="19" t="s">
        <v>206</v>
      </c>
      <c r="D25" s="18"/>
      <c r="E25" s="36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8">
        <v>2</v>
      </c>
      <c r="J25" s="28" t="str">
        <f t="shared" si="3"/>
        <v>Memiliki kemampuan memahami dan menjelaskan proses meraih kemerdekaan, namun perlu peningkatan dalam perjuangan rakyat Indonesia dalam mempertahankan kemerdekaan republik Indonesia</v>
      </c>
      <c r="K25" s="36">
        <f t="shared" si="4"/>
        <v>80</v>
      </c>
      <c r="L25" s="28" t="str">
        <f t="shared" si="5"/>
        <v>B</v>
      </c>
      <c r="M25" s="28">
        <f t="shared" si="6"/>
        <v>80</v>
      </c>
      <c r="N25" s="28" t="str">
        <f t="shared" si="7"/>
        <v>B</v>
      </c>
      <c r="O25" s="38">
        <v>2</v>
      </c>
      <c r="P25" s="28" t="str">
        <f t="shared" si="8"/>
        <v>Terampil menyimpulkan proses meraih kemerdekaan Republik Indonesia</v>
      </c>
      <c r="Q25" s="40"/>
      <c r="R25" s="40"/>
      <c r="S25" s="18"/>
      <c r="T25" s="1">
        <v>72</v>
      </c>
      <c r="U25" s="1">
        <v>90</v>
      </c>
      <c r="V25" s="1">
        <v>78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15707</v>
      </c>
      <c r="FK25" s="78">
        <v>15717</v>
      </c>
    </row>
    <row r="26" spans="1:167" x14ac:dyDescent="0.25">
      <c r="A26" s="19">
        <v>16</v>
      </c>
      <c r="B26" s="19">
        <v>55559</v>
      </c>
      <c r="C26" s="19" t="s">
        <v>207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>Memiliki kemampuan memahami dan menjelaskan proses meraih kemerdekaan, namun perlu peningkatan dalam perjuangan rakyat Indonesia dalam mempertahankan kemerdekaan republik Indonesia</v>
      </c>
      <c r="K26" s="36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8">
        <v>2</v>
      </c>
      <c r="P26" s="28" t="str">
        <f t="shared" si="8"/>
        <v>Terampil menyimpulkan proses meraih kemerdekaan Republik Indonesia</v>
      </c>
      <c r="Q26" s="40"/>
      <c r="R26" s="40"/>
      <c r="S26" s="18"/>
      <c r="T26" s="1">
        <v>77</v>
      </c>
      <c r="U26" s="1">
        <v>76</v>
      </c>
      <c r="V26" s="1">
        <v>86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55574</v>
      </c>
      <c r="C27" s="19" t="s">
        <v>208</v>
      </c>
      <c r="D27" s="18"/>
      <c r="E27" s="36">
        <f t="shared" si="0"/>
        <v>83</v>
      </c>
      <c r="F27" s="28" t="str">
        <f t="shared" si="1"/>
        <v>B</v>
      </c>
      <c r="G27" s="28">
        <f>IF((COUNTA(T12:AC12)&gt;0),(ROUND((AVERAGE(T27:AD27)),0)),"")</f>
        <v>83</v>
      </c>
      <c r="H27" s="28" t="str">
        <f t="shared" si="2"/>
        <v>B</v>
      </c>
      <c r="I27" s="38">
        <v>2</v>
      </c>
      <c r="J27" s="28" t="str">
        <f t="shared" si="3"/>
        <v>Memiliki kemampuan memahami dan menjelaskan proses meraih kemerdekaan, namun perlu peningkatan dalam perjuangan rakyat Indonesia dalam mempertahankan kemerdekaan republik Indonesia</v>
      </c>
      <c r="K27" s="36">
        <f t="shared" si="4"/>
        <v>90</v>
      </c>
      <c r="L27" s="28" t="str">
        <f t="shared" si="5"/>
        <v>A</v>
      </c>
      <c r="M27" s="28">
        <f t="shared" si="6"/>
        <v>90</v>
      </c>
      <c r="N27" s="28" t="str">
        <f t="shared" si="7"/>
        <v>A</v>
      </c>
      <c r="O27" s="38">
        <v>2</v>
      </c>
      <c r="P27" s="28" t="str">
        <f t="shared" si="8"/>
        <v>Terampil menyimpulkan proses meraih kemerdekaan Republik Indonesia</v>
      </c>
      <c r="Q27" s="40"/>
      <c r="R27" s="40"/>
      <c r="S27" s="18"/>
      <c r="T27" s="1">
        <v>86</v>
      </c>
      <c r="U27" s="1">
        <v>82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15708</v>
      </c>
      <c r="FK27" s="78">
        <v>15718</v>
      </c>
    </row>
    <row r="28" spans="1:167" x14ac:dyDescent="0.25">
      <c r="A28" s="19">
        <v>18</v>
      </c>
      <c r="B28" s="19">
        <v>55589</v>
      </c>
      <c r="C28" s="19" t="s">
        <v>209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memahami dan menjelaskan proses meraih kemerdekaan, namun perlu peningkatan dalam perjuangan rakyat Indonesia dalam mempertahankan kemerdekaan republik Indonesia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>Terampil menyimpulkan proses meraih kemerdekaan Republik Indonesia</v>
      </c>
      <c r="Q28" s="40"/>
      <c r="R28" s="40"/>
      <c r="S28" s="18"/>
      <c r="T28" s="1">
        <v>78</v>
      </c>
      <c r="U28" s="1">
        <v>80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55604</v>
      </c>
      <c r="C29" s="19" t="s">
        <v>210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memahami dan menjelaskan proses meraih kemerdekaan, namun perlu peningkatan dalam perjuangan rakyat Indonesia dalam mempertahankan kemerdekaan republik Indonesia</v>
      </c>
      <c r="K29" s="36">
        <f t="shared" si="4"/>
        <v>80</v>
      </c>
      <c r="L29" s="28" t="str">
        <f t="shared" si="5"/>
        <v>B</v>
      </c>
      <c r="M29" s="28">
        <f t="shared" si="6"/>
        <v>80</v>
      </c>
      <c r="N29" s="28" t="str">
        <f t="shared" si="7"/>
        <v>B</v>
      </c>
      <c r="O29" s="38">
        <v>2</v>
      </c>
      <c r="P29" s="28" t="str">
        <f t="shared" si="8"/>
        <v>Terampil menyimpulkan proses meraih kemerdekaan Republik Indonesia</v>
      </c>
      <c r="Q29" s="40"/>
      <c r="R29" s="40"/>
      <c r="S29" s="18"/>
      <c r="T29" s="1">
        <v>80</v>
      </c>
      <c r="U29" s="1">
        <v>80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15709</v>
      </c>
      <c r="FK29" s="78">
        <v>15719</v>
      </c>
    </row>
    <row r="30" spans="1:167" x14ac:dyDescent="0.25">
      <c r="A30" s="19">
        <v>20</v>
      </c>
      <c r="B30" s="19">
        <v>55619</v>
      </c>
      <c r="C30" s="19" t="s">
        <v>211</v>
      </c>
      <c r="D30" s="18"/>
      <c r="E30" s="36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8">
        <v>1</v>
      </c>
      <c r="J30" s="28" t="str">
        <f t="shared" si="3"/>
        <v>Memiliki kemampuan memahami, menjelaskan dan mengklarifikasi perjuangan rakyat Indonesia dalam mempertahankan kemerdekaan republik Indonesia</v>
      </c>
      <c r="K30" s="36">
        <f t="shared" si="4"/>
        <v>90</v>
      </c>
      <c r="L30" s="28" t="str">
        <f t="shared" si="5"/>
        <v>A</v>
      </c>
      <c r="M30" s="28">
        <f t="shared" si="6"/>
        <v>90</v>
      </c>
      <c r="N30" s="28" t="str">
        <f t="shared" si="7"/>
        <v>A</v>
      </c>
      <c r="O30" s="38">
        <v>2</v>
      </c>
      <c r="P30" s="28" t="str">
        <f t="shared" si="8"/>
        <v>Terampil menyimpulkan proses meraih kemerdekaan Republik Indonesia</v>
      </c>
      <c r="Q30" s="40"/>
      <c r="R30" s="40"/>
      <c r="S30" s="18"/>
      <c r="T30" s="1">
        <v>84</v>
      </c>
      <c r="U30" s="1">
        <v>88</v>
      </c>
      <c r="V30" s="1">
        <v>88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55634</v>
      </c>
      <c r="C31" s="19" t="s">
        <v>212</v>
      </c>
      <c r="D31" s="18"/>
      <c r="E31" s="36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8">
        <v>1</v>
      </c>
      <c r="J31" s="28" t="str">
        <f t="shared" si="3"/>
        <v>Memiliki kemampuan memahami, menjelaskan dan mengklarifikasi perjuangan rakyat Indonesia dalam mempertahankan kemerdekaan republik Indonesia</v>
      </c>
      <c r="K31" s="36">
        <f t="shared" si="4"/>
        <v>90</v>
      </c>
      <c r="L31" s="28" t="str">
        <f t="shared" si="5"/>
        <v>A</v>
      </c>
      <c r="M31" s="28">
        <f t="shared" si="6"/>
        <v>90</v>
      </c>
      <c r="N31" s="28" t="str">
        <f t="shared" si="7"/>
        <v>A</v>
      </c>
      <c r="O31" s="38">
        <v>2</v>
      </c>
      <c r="P31" s="28" t="str">
        <f t="shared" si="8"/>
        <v>Terampil menyimpulkan proses meraih kemerdekaan Republik Indonesia</v>
      </c>
      <c r="Q31" s="40"/>
      <c r="R31" s="40"/>
      <c r="S31" s="18"/>
      <c r="T31" s="1">
        <v>84</v>
      </c>
      <c r="U31" s="1">
        <v>88</v>
      </c>
      <c r="V31" s="1">
        <v>88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15710</v>
      </c>
      <c r="FK31" s="78">
        <v>15720</v>
      </c>
    </row>
    <row r="32" spans="1:167" x14ac:dyDescent="0.25">
      <c r="A32" s="19">
        <v>22</v>
      </c>
      <c r="B32" s="19">
        <v>55649</v>
      </c>
      <c r="C32" s="19" t="s">
        <v>213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memahami dan menjelaskan proses meraih kemerdekaan, namun perlu peningkatan dalam perjuangan rakyat Indonesia dalam mempertahankan kemerdekaan republik Indonesia</v>
      </c>
      <c r="K32" s="36">
        <f t="shared" si="4"/>
        <v>80</v>
      </c>
      <c r="L32" s="28" t="str">
        <f t="shared" si="5"/>
        <v>B</v>
      </c>
      <c r="M32" s="28">
        <f t="shared" si="6"/>
        <v>80</v>
      </c>
      <c r="N32" s="28" t="str">
        <f t="shared" si="7"/>
        <v>B</v>
      </c>
      <c r="O32" s="38">
        <v>2</v>
      </c>
      <c r="P32" s="28" t="str">
        <f t="shared" si="8"/>
        <v>Terampil menyimpulkan proses meraih kemerdekaan Republik Indonesia</v>
      </c>
      <c r="Q32" s="40"/>
      <c r="R32" s="40"/>
      <c r="S32" s="18"/>
      <c r="T32" s="1">
        <v>82</v>
      </c>
      <c r="U32" s="1">
        <v>76</v>
      </c>
      <c r="V32" s="1">
        <v>82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55664</v>
      </c>
      <c r="C33" s="19" t="s">
        <v>214</v>
      </c>
      <c r="D33" s="18"/>
      <c r="E33" s="36">
        <f t="shared" si="0"/>
        <v>78</v>
      </c>
      <c r="F33" s="28" t="str">
        <f t="shared" si="1"/>
        <v>B</v>
      </c>
      <c r="G33" s="28">
        <f>IF((COUNTA(T12:AC12)&gt;0),(ROUND((AVERAGE(T33:AD33)),0)),"")</f>
        <v>78</v>
      </c>
      <c r="H33" s="28" t="str">
        <f t="shared" si="2"/>
        <v>B</v>
      </c>
      <c r="I33" s="38">
        <v>2</v>
      </c>
      <c r="J33" s="28" t="str">
        <f t="shared" si="3"/>
        <v>Memiliki kemampuan memahami dan menjelaskan proses meraih kemerdekaan, namun perlu peningkatan dalam perjuangan rakyat Indonesia dalam mempertahankan kemerdekaan republik Indonesia</v>
      </c>
      <c r="K33" s="36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8">
        <v>2</v>
      </c>
      <c r="P33" s="28" t="str">
        <f t="shared" si="8"/>
        <v>Terampil menyimpulkan proses meraih kemerdekaan Republik Indonesia</v>
      </c>
      <c r="Q33" s="40"/>
      <c r="R33" s="40"/>
      <c r="S33" s="18"/>
      <c r="T33" s="1">
        <v>77</v>
      </c>
      <c r="U33" s="1">
        <v>73</v>
      </c>
      <c r="V33" s="1">
        <v>83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55679</v>
      </c>
      <c r="C34" s="19" t="s">
        <v>215</v>
      </c>
      <c r="D34" s="18"/>
      <c r="E34" s="36">
        <f t="shared" si="0"/>
        <v>77</v>
      </c>
      <c r="F34" s="28" t="str">
        <f t="shared" si="1"/>
        <v>B</v>
      </c>
      <c r="G34" s="28">
        <f>IF((COUNTA(T12:AC12)&gt;0),(ROUND((AVERAGE(T34:AD34)),0)),"")</f>
        <v>77</v>
      </c>
      <c r="H34" s="28" t="str">
        <f t="shared" si="2"/>
        <v>B</v>
      </c>
      <c r="I34" s="38">
        <v>2</v>
      </c>
      <c r="J34" s="28" t="str">
        <f t="shared" si="3"/>
        <v>Memiliki kemampuan memahami dan menjelaskan proses meraih kemerdekaan, namun perlu peningkatan dalam perjuangan rakyat Indonesia dalam mempertahankan kemerdekaan republik Indonesia</v>
      </c>
      <c r="K34" s="36">
        <f t="shared" si="4"/>
        <v>70</v>
      </c>
      <c r="L34" s="28" t="str">
        <f t="shared" si="5"/>
        <v>C</v>
      </c>
      <c r="M34" s="28">
        <f t="shared" si="6"/>
        <v>70</v>
      </c>
      <c r="N34" s="28" t="str">
        <f t="shared" si="7"/>
        <v>C</v>
      </c>
      <c r="O34" s="38">
        <v>2</v>
      </c>
      <c r="P34" s="28" t="str">
        <f t="shared" si="8"/>
        <v>Terampil menyimpulkan proses meraih kemerdekaan Republik Indonesia</v>
      </c>
      <c r="Q34" s="40"/>
      <c r="R34" s="40"/>
      <c r="S34" s="18"/>
      <c r="T34" s="1">
        <v>74</v>
      </c>
      <c r="U34" s="1">
        <v>76</v>
      </c>
      <c r="V34" s="1">
        <v>81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70</v>
      </c>
      <c r="AG34" s="1">
        <v>70</v>
      </c>
      <c r="AH34" s="1">
        <v>70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55694</v>
      </c>
      <c r="C35" s="19" t="s">
        <v>216</v>
      </c>
      <c r="D35" s="18"/>
      <c r="E35" s="36">
        <f t="shared" si="0"/>
        <v>77</v>
      </c>
      <c r="F35" s="28" t="str">
        <f t="shared" si="1"/>
        <v>B</v>
      </c>
      <c r="G35" s="28">
        <f>IF((COUNTA(T12:AC12)&gt;0),(ROUND((AVERAGE(T35:AD35)),0)),"")</f>
        <v>77</v>
      </c>
      <c r="H35" s="28" t="str">
        <f t="shared" si="2"/>
        <v>B</v>
      </c>
      <c r="I35" s="38">
        <v>2</v>
      </c>
      <c r="J35" s="28" t="str">
        <f t="shared" si="3"/>
        <v>Memiliki kemampuan memahami dan menjelaskan proses meraih kemerdekaan, namun perlu peningkatan dalam perjuangan rakyat Indonesia dalam mempertahankan kemerdekaan republik Indonesia</v>
      </c>
      <c r="K35" s="36">
        <f t="shared" si="4"/>
        <v>70</v>
      </c>
      <c r="L35" s="28" t="str">
        <f t="shared" si="5"/>
        <v>C</v>
      </c>
      <c r="M35" s="28">
        <f t="shared" si="6"/>
        <v>70</v>
      </c>
      <c r="N35" s="28" t="str">
        <f t="shared" si="7"/>
        <v>C</v>
      </c>
      <c r="O35" s="38">
        <v>2</v>
      </c>
      <c r="P35" s="28" t="str">
        <f t="shared" si="8"/>
        <v>Terampil menyimpulkan proses meraih kemerdekaan Republik Indonesia</v>
      </c>
      <c r="Q35" s="40"/>
      <c r="R35" s="40"/>
      <c r="S35" s="18"/>
      <c r="T35" s="1">
        <v>74</v>
      </c>
      <c r="U35" s="1">
        <v>76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>
        <v>70</v>
      </c>
      <c r="AH35" s="1">
        <v>70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55709</v>
      </c>
      <c r="C36" s="19" t="s">
        <v>217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2</v>
      </c>
      <c r="J36" s="28" t="str">
        <f t="shared" si="3"/>
        <v>Memiliki kemampuan memahami dan menjelaskan proses meraih kemerdekaan, namun perlu peningkatan dalam perjuangan rakyat Indonesia dalam mempertahankan kemerdekaan republik Indonesia</v>
      </c>
      <c r="K36" s="36">
        <f t="shared" si="4"/>
        <v>80</v>
      </c>
      <c r="L36" s="28" t="str">
        <f t="shared" si="5"/>
        <v>B</v>
      </c>
      <c r="M36" s="28">
        <f t="shared" si="6"/>
        <v>80</v>
      </c>
      <c r="N36" s="28" t="str">
        <f t="shared" si="7"/>
        <v>B</v>
      </c>
      <c r="O36" s="38">
        <v>2</v>
      </c>
      <c r="P36" s="28" t="str">
        <f t="shared" si="8"/>
        <v>Terampil menyimpulkan proses meraih kemerdekaan Republik Indonesia</v>
      </c>
      <c r="Q36" s="40"/>
      <c r="R36" s="40"/>
      <c r="S36" s="18"/>
      <c r="T36" s="1">
        <v>80</v>
      </c>
      <c r="U36" s="1">
        <v>86</v>
      </c>
      <c r="V36" s="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55724</v>
      </c>
      <c r="C37" s="19" t="s">
        <v>218</v>
      </c>
      <c r="D37" s="18"/>
      <c r="E37" s="36">
        <f t="shared" si="0"/>
        <v>80</v>
      </c>
      <c r="F37" s="28" t="str">
        <f t="shared" si="1"/>
        <v>B</v>
      </c>
      <c r="G37" s="28">
        <f>IF((COUNTA(T12:AC12)&gt;0),(ROUND((AVERAGE(T37:AD37)),0)),"")</f>
        <v>80</v>
      </c>
      <c r="H37" s="28" t="str">
        <f t="shared" si="2"/>
        <v>B</v>
      </c>
      <c r="I37" s="38">
        <v>2</v>
      </c>
      <c r="J37" s="28" t="str">
        <f t="shared" si="3"/>
        <v>Memiliki kemampuan memahami dan menjelaskan proses meraih kemerdekaan, namun perlu peningkatan dalam perjuangan rakyat Indonesia dalam mempertahankan kemerdekaan republik Indonesia</v>
      </c>
      <c r="K37" s="36">
        <f t="shared" si="4"/>
        <v>80</v>
      </c>
      <c r="L37" s="28" t="str">
        <f t="shared" si="5"/>
        <v>B</v>
      </c>
      <c r="M37" s="28">
        <f t="shared" si="6"/>
        <v>80</v>
      </c>
      <c r="N37" s="28" t="str">
        <f t="shared" si="7"/>
        <v>B</v>
      </c>
      <c r="O37" s="38">
        <v>2</v>
      </c>
      <c r="P37" s="28" t="str">
        <f t="shared" si="8"/>
        <v>Terampil menyimpulkan proses meraih kemerdekaan Republik Indonesia</v>
      </c>
      <c r="Q37" s="40"/>
      <c r="R37" s="40"/>
      <c r="S37" s="18"/>
      <c r="T37" s="1">
        <v>78</v>
      </c>
      <c r="U37" s="1">
        <v>81</v>
      </c>
      <c r="V37" s="1">
        <v>82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55739</v>
      </c>
      <c r="C38" s="19" t="s">
        <v>219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2</v>
      </c>
      <c r="J38" s="28" t="str">
        <f t="shared" si="3"/>
        <v>Memiliki kemampuan memahami dan menjelaskan proses meraih kemerdekaan, namun perlu peningkatan dalam perjuangan rakyat Indonesia dalam mempertahankan kemerdekaan republik Indonesia</v>
      </c>
      <c r="K38" s="36">
        <f t="shared" si="4"/>
        <v>80</v>
      </c>
      <c r="L38" s="28" t="str">
        <f t="shared" si="5"/>
        <v>B</v>
      </c>
      <c r="M38" s="28">
        <f t="shared" si="6"/>
        <v>80</v>
      </c>
      <c r="N38" s="28" t="str">
        <f t="shared" si="7"/>
        <v>B</v>
      </c>
      <c r="O38" s="38">
        <v>2</v>
      </c>
      <c r="P38" s="28" t="str">
        <f t="shared" si="8"/>
        <v>Terampil menyimpulkan proses meraih kemerdekaan Republik Indonesia</v>
      </c>
      <c r="Q38" s="40"/>
      <c r="R38" s="40"/>
      <c r="S38" s="18"/>
      <c r="T38" s="1">
        <v>82</v>
      </c>
      <c r="U38" s="1">
        <v>84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55889</v>
      </c>
      <c r="C39" s="19" t="s">
        <v>220</v>
      </c>
      <c r="D39" s="18"/>
      <c r="E39" s="36">
        <f t="shared" si="0"/>
        <v>84</v>
      </c>
      <c r="F39" s="28" t="str">
        <f t="shared" si="1"/>
        <v>B</v>
      </c>
      <c r="G39" s="28">
        <f>IF((COUNTA(T12:AC12)&gt;0),(ROUND((AVERAGE(T39:AD39)),0)),"")</f>
        <v>84</v>
      </c>
      <c r="H39" s="28" t="str">
        <f t="shared" si="2"/>
        <v>B</v>
      </c>
      <c r="I39" s="38">
        <v>2</v>
      </c>
      <c r="J39" s="28" t="str">
        <f t="shared" si="3"/>
        <v>Memiliki kemampuan memahami dan menjelaskan proses meraih kemerdekaan, namun perlu peningkatan dalam perjuangan rakyat Indonesia dalam mempertahankan kemerdekaan republik Indonesia</v>
      </c>
      <c r="K39" s="36">
        <f t="shared" si="4"/>
        <v>80</v>
      </c>
      <c r="L39" s="28" t="str">
        <f t="shared" si="5"/>
        <v>B</v>
      </c>
      <c r="M39" s="28">
        <f t="shared" si="6"/>
        <v>80</v>
      </c>
      <c r="N39" s="28" t="str">
        <f t="shared" si="7"/>
        <v>B</v>
      </c>
      <c r="O39" s="38">
        <v>2</v>
      </c>
      <c r="P39" s="28" t="str">
        <f t="shared" si="8"/>
        <v>Terampil menyimpulkan proses meraih kemerdekaan Republik Indonesia</v>
      </c>
      <c r="Q39" s="40"/>
      <c r="R39" s="40"/>
      <c r="S39" s="18"/>
      <c r="T39" s="1">
        <v>79</v>
      </c>
      <c r="U39" s="1">
        <v>82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55754</v>
      </c>
      <c r="C40" s="19" t="s">
        <v>221</v>
      </c>
      <c r="D40" s="18"/>
      <c r="E40" s="36">
        <f t="shared" si="0"/>
        <v>88</v>
      </c>
      <c r="F40" s="28" t="str">
        <f t="shared" si="1"/>
        <v>A</v>
      </c>
      <c r="G40" s="28">
        <f>IF((COUNTA(T12:AC12)&gt;0),(ROUND((AVERAGE(T40:AD40)),0)),"")</f>
        <v>88</v>
      </c>
      <c r="H40" s="28" t="str">
        <f t="shared" si="2"/>
        <v>A</v>
      </c>
      <c r="I40" s="38">
        <v>1</v>
      </c>
      <c r="J40" s="28" t="str">
        <f t="shared" si="3"/>
        <v>Memiliki kemampuan memahami, menjelaskan dan mengklarifikasi perjuangan rakyat Indonesia dalam mempertahankan kemerdekaan republik Indonesia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>Terampil menyimpulkan proses meraih kemerdekaan Republik Indonesia</v>
      </c>
      <c r="Q40" s="40"/>
      <c r="R40" s="40"/>
      <c r="S40" s="18"/>
      <c r="T40" s="1">
        <v>90</v>
      </c>
      <c r="U40" s="1">
        <v>86</v>
      </c>
      <c r="V40" s="1">
        <v>88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55769</v>
      </c>
      <c r="C41" s="19" t="s">
        <v>222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memahami dan menjelaskan proses meraih kemerdekaan, namun perlu peningkatan dalam perjuangan rakyat Indonesia dalam mempertahankan kemerdekaan republik Indonesia</v>
      </c>
      <c r="K41" s="36">
        <f t="shared" si="4"/>
        <v>80</v>
      </c>
      <c r="L41" s="28" t="str">
        <f t="shared" si="5"/>
        <v>B</v>
      </c>
      <c r="M41" s="28">
        <f t="shared" si="6"/>
        <v>80</v>
      </c>
      <c r="N41" s="28" t="str">
        <f t="shared" si="7"/>
        <v>B</v>
      </c>
      <c r="O41" s="38">
        <v>2</v>
      </c>
      <c r="P41" s="28" t="str">
        <f t="shared" si="8"/>
        <v>Terampil menyimpulkan proses meraih kemerdekaan Republik Indonesia</v>
      </c>
      <c r="Q41" s="40"/>
      <c r="R41" s="40"/>
      <c r="S41" s="18"/>
      <c r="T41" s="1">
        <v>78</v>
      </c>
      <c r="U41" s="1">
        <v>78</v>
      </c>
      <c r="V41" s="1">
        <v>83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55784</v>
      </c>
      <c r="C42" s="19" t="s">
        <v>223</v>
      </c>
      <c r="D42" s="18"/>
      <c r="E42" s="36">
        <f t="shared" si="0"/>
        <v>78</v>
      </c>
      <c r="F42" s="28" t="str">
        <f t="shared" si="1"/>
        <v>B</v>
      </c>
      <c r="G42" s="28">
        <f>IF((COUNTA(T12:AC12)&gt;0),(ROUND((AVERAGE(T42:AD42)),0)),"")</f>
        <v>78</v>
      </c>
      <c r="H42" s="28" t="str">
        <f t="shared" si="2"/>
        <v>B</v>
      </c>
      <c r="I42" s="38">
        <v>2</v>
      </c>
      <c r="J42" s="28" t="str">
        <f t="shared" si="3"/>
        <v>Memiliki kemampuan memahami dan menjelaskan proses meraih kemerdekaan, namun perlu peningkatan dalam perjuangan rakyat Indonesia dalam mempertahankan kemerdekaan republik Indonesia</v>
      </c>
      <c r="K42" s="36">
        <f t="shared" si="4"/>
        <v>80</v>
      </c>
      <c r="L42" s="28" t="str">
        <f t="shared" si="5"/>
        <v>B</v>
      </c>
      <c r="M42" s="28">
        <f t="shared" si="6"/>
        <v>80</v>
      </c>
      <c r="N42" s="28" t="str">
        <f t="shared" si="7"/>
        <v>B</v>
      </c>
      <c r="O42" s="38">
        <v>2</v>
      </c>
      <c r="P42" s="28" t="str">
        <f t="shared" si="8"/>
        <v>Terampil menyimpulkan proses meraih kemerdekaan Republik Indonesia</v>
      </c>
      <c r="Q42" s="40"/>
      <c r="R42" s="40"/>
      <c r="S42" s="18"/>
      <c r="T42" s="1">
        <v>77</v>
      </c>
      <c r="U42" s="1">
        <v>74</v>
      </c>
      <c r="V42" s="1">
        <v>82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55799</v>
      </c>
      <c r="C43" s="19" t="s">
        <v>224</v>
      </c>
      <c r="D43" s="18"/>
      <c r="E43" s="36">
        <f t="shared" si="0"/>
        <v>78</v>
      </c>
      <c r="F43" s="28" t="str">
        <f t="shared" si="1"/>
        <v>B</v>
      </c>
      <c r="G43" s="28">
        <f>IF((COUNTA(T12:AC12)&gt;0),(ROUND((AVERAGE(T43:AD43)),0)),"")</f>
        <v>78</v>
      </c>
      <c r="H43" s="28" t="str">
        <f t="shared" si="2"/>
        <v>B</v>
      </c>
      <c r="I43" s="38">
        <v>2</v>
      </c>
      <c r="J43" s="28" t="str">
        <f t="shared" si="3"/>
        <v>Memiliki kemampuan memahami dan menjelaskan proses meraih kemerdekaan, namun perlu peningkatan dalam perjuangan rakyat Indonesia dalam mempertahankan kemerdekaan republik Indonesia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>Terampil menyimpulkan proses meraih kemerdekaan Republik Indonesia</v>
      </c>
      <c r="Q43" s="40"/>
      <c r="R43" s="40"/>
      <c r="S43" s="18"/>
      <c r="T43" s="1">
        <v>78</v>
      </c>
      <c r="U43" s="1">
        <v>78</v>
      </c>
      <c r="V43" s="1">
        <v>78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55814</v>
      </c>
      <c r="C44" s="19" t="s">
        <v>225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1</v>
      </c>
      <c r="J44" s="28" t="str">
        <f t="shared" si="3"/>
        <v>Memiliki kemampuan memahami, menjelaskan dan mengklarifikasi perjuangan rakyat Indonesia dalam mempertahankan kemerdekaan republik Indonesia</v>
      </c>
      <c r="K44" s="36">
        <f t="shared" si="4"/>
        <v>90</v>
      </c>
      <c r="L44" s="28" t="str">
        <f t="shared" si="5"/>
        <v>A</v>
      </c>
      <c r="M44" s="28">
        <f t="shared" si="6"/>
        <v>90</v>
      </c>
      <c r="N44" s="28" t="str">
        <f t="shared" si="7"/>
        <v>A</v>
      </c>
      <c r="O44" s="38">
        <v>2</v>
      </c>
      <c r="P44" s="28" t="str">
        <f t="shared" si="8"/>
        <v>Terampil menyimpulkan proses meraih kemerdekaan Republik Indonesia</v>
      </c>
      <c r="Q44" s="40"/>
      <c r="R44" s="40"/>
      <c r="S44" s="18"/>
      <c r="T44" s="1">
        <v>84</v>
      </c>
      <c r="U44" s="1">
        <v>84</v>
      </c>
      <c r="V44" s="1">
        <v>88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55829</v>
      </c>
      <c r="C45" s="19" t="s">
        <v>226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memahami dan menjelaskan proses meraih kemerdekaan, namun perlu peningkatan dalam perjuangan rakyat Indonesia dalam mempertahankan kemerdekaan republik Indonesia</v>
      </c>
      <c r="K45" s="36">
        <f t="shared" si="4"/>
        <v>80</v>
      </c>
      <c r="L45" s="28" t="str">
        <f t="shared" si="5"/>
        <v>B</v>
      </c>
      <c r="M45" s="28">
        <f t="shared" si="6"/>
        <v>80</v>
      </c>
      <c r="N45" s="28" t="str">
        <f t="shared" si="7"/>
        <v>B</v>
      </c>
      <c r="O45" s="38">
        <v>2</v>
      </c>
      <c r="P45" s="28" t="str">
        <f t="shared" si="8"/>
        <v>Terampil menyimpulkan proses meraih kemerdekaan Republik Indonesia</v>
      </c>
      <c r="Q45" s="40"/>
      <c r="R45" s="40"/>
      <c r="S45" s="18"/>
      <c r="T45" s="1">
        <v>80</v>
      </c>
      <c r="U45" s="1">
        <v>76</v>
      </c>
      <c r="V45" s="1">
        <v>84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55844</v>
      </c>
      <c r="C46" s="19" t="s">
        <v>227</v>
      </c>
      <c r="D46" s="18"/>
      <c r="E46" s="36">
        <f t="shared" si="0"/>
        <v>83</v>
      </c>
      <c r="F46" s="28" t="str">
        <f t="shared" si="1"/>
        <v>B</v>
      </c>
      <c r="G46" s="28">
        <f>IF((COUNTA(T12:AC12)&gt;0),(ROUND((AVERAGE(T46:AD46)),0)),"")</f>
        <v>83</v>
      </c>
      <c r="H46" s="28" t="str">
        <f t="shared" si="2"/>
        <v>B</v>
      </c>
      <c r="I46" s="38">
        <v>2</v>
      </c>
      <c r="J46" s="28" t="str">
        <f t="shared" si="3"/>
        <v>Memiliki kemampuan memahami dan menjelaskan proses meraih kemerdekaan, namun perlu peningkatan dalam perjuangan rakyat Indonesia dalam mempertahankan kemerdekaan republik Indonesia</v>
      </c>
      <c r="K46" s="36">
        <f t="shared" si="4"/>
        <v>90</v>
      </c>
      <c r="L46" s="28" t="str">
        <f t="shared" si="5"/>
        <v>A</v>
      </c>
      <c r="M46" s="28">
        <f t="shared" si="6"/>
        <v>90</v>
      </c>
      <c r="N46" s="28" t="str">
        <f t="shared" si="7"/>
        <v>A</v>
      </c>
      <c r="O46" s="38">
        <v>2</v>
      </c>
      <c r="P46" s="28" t="str">
        <f t="shared" si="8"/>
        <v>Terampil menyimpulkan proses meraih kemerdekaan Republik Indonesia</v>
      </c>
      <c r="Q46" s="40"/>
      <c r="R46" s="40"/>
      <c r="S46" s="18"/>
      <c r="T46" s="1">
        <v>82</v>
      </c>
      <c r="U46" s="1">
        <v>83</v>
      </c>
      <c r="V46" s="1">
        <v>83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55859</v>
      </c>
      <c r="C47" s="19" t="s">
        <v>228</v>
      </c>
      <c r="D47" s="18"/>
      <c r="E47" s="36">
        <f t="shared" si="0"/>
        <v>82</v>
      </c>
      <c r="F47" s="28" t="str">
        <f t="shared" si="1"/>
        <v>B</v>
      </c>
      <c r="G47" s="28">
        <f>IF((COUNTA(T12:AC12)&gt;0),(ROUND((AVERAGE(T47:AD47)),0)),"")</f>
        <v>82</v>
      </c>
      <c r="H47" s="28" t="str">
        <f t="shared" si="2"/>
        <v>B</v>
      </c>
      <c r="I47" s="38">
        <v>2</v>
      </c>
      <c r="J47" s="28" t="str">
        <f t="shared" si="3"/>
        <v>Memiliki kemampuan memahami dan menjelaskan proses meraih kemerdekaan, namun perlu peningkatan dalam perjuangan rakyat Indonesia dalam mempertahankan kemerdekaan republik Indonesia</v>
      </c>
      <c r="K47" s="36">
        <f t="shared" si="4"/>
        <v>80</v>
      </c>
      <c r="L47" s="28" t="str">
        <f t="shared" si="5"/>
        <v>B</v>
      </c>
      <c r="M47" s="28">
        <f t="shared" si="6"/>
        <v>80</v>
      </c>
      <c r="N47" s="28" t="str">
        <f t="shared" si="7"/>
        <v>B</v>
      </c>
      <c r="O47" s="38">
        <v>2</v>
      </c>
      <c r="P47" s="28" t="str">
        <f t="shared" si="8"/>
        <v>Terampil menyimpulkan proses meraih kemerdekaan Republik Indonesia</v>
      </c>
      <c r="Q47" s="40"/>
      <c r="R47" s="40"/>
      <c r="S47" s="18"/>
      <c r="T47" s="1">
        <v>80</v>
      </c>
      <c r="U47" s="1">
        <v>78</v>
      </c>
      <c r="V47" s="1">
        <v>87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69154</v>
      </c>
      <c r="C48" s="19" t="s">
        <v>229</v>
      </c>
      <c r="D48" s="18"/>
      <c r="E48" s="36">
        <f t="shared" si="0"/>
        <v>82</v>
      </c>
      <c r="F48" s="28" t="str">
        <f t="shared" si="1"/>
        <v>B</v>
      </c>
      <c r="G48" s="28">
        <f>IF((COUNTA(T12:AC12)&gt;0),(ROUND((AVERAGE(T48:AD48)),0)),"")</f>
        <v>82</v>
      </c>
      <c r="H48" s="28" t="str">
        <f t="shared" si="2"/>
        <v>B</v>
      </c>
      <c r="I48" s="38">
        <v>2</v>
      </c>
      <c r="J48" s="28" t="str">
        <f t="shared" si="3"/>
        <v>Memiliki kemampuan memahami dan menjelaskan proses meraih kemerdekaan, namun perlu peningkatan dalam perjuangan rakyat Indonesia dalam mempertahankan kemerdekaan republik Indonesia</v>
      </c>
      <c r="K48" s="36">
        <f t="shared" si="4"/>
        <v>80</v>
      </c>
      <c r="L48" s="28" t="str">
        <f t="shared" si="5"/>
        <v>B</v>
      </c>
      <c r="M48" s="28">
        <f t="shared" si="6"/>
        <v>80</v>
      </c>
      <c r="N48" s="28" t="str">
        <f t="shared" si="7"/>
        <v>B</v>
      </c>
      <c r="O48" s="38">
        <v>2</v>
      </c>
      <c r="P48" s="28" t="str">
        <f t="shared" si="8"/>
        <v>Terampil menyimpulkan proses meraih kemerdekaan Republik Indonesia</v>
      </c>
      <c r="Q48" s="40"/>
      <c r="R48" s="40"/>
      <c r="S48" s="18"/>
      <c r="T48" s="1">
        <v>82</v>
      </c>
      <c r="U48" s="1">
        <v>82</v>
      </c>
      <c r="V48" s="1">
        <v>82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Q11" activePane="bottomRight" state="frozen"/>
      <selection pane="topRight"/>
      <selection pane="bottomLeft"/>
      <selection pane="bottomRight" activeCell="AE16" sqref="AE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518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129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55904</v>
      </c>
      <c r="C11" s="19" t="s">
        <v>231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menjelaskan proses meraih kemerdekaan, namun perlu peningkatan dalam perjuangan rakyat Indonesia dalam mempertahankan kemerdekaan republik Indonesia</v>
      </c>
      <c r="K11" s="36">
        <f t="shared" ref="K11:K50" si="4">IF((COUNTA(AF11:AO11)&gt;0),AVERAGE(AF11:AO11),"")</f>
        <v>80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menyimpulkan proses meraih kemerdekaan Republik Indonesia</v>
      </c>
      <c r="Q11" s="40"/>
      <c r="R11" s="40"/>
      <c r="S11" s="18"/>
      <c r="T11" s="1">
        <v>84</v>
      </c>
      <c r="U11" s="1">
        <v>80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55919</v>
      </c>
      <c r="C12" s="19" t="s">
        <v>232</v>
      </c>
      <c r="D12" s="18"/>
      <c r="E12" s="36">
        <f t="shared" si="0"/>
        <v>81</v>
      </c>
      <c r="F12" s="28" t="str">
        <f t="shared" si="1"/>
        <v>B</v>
      </c>
      <c r="G12" s="28">
        <f>IF((COUNTA(T12:AC12)&gt;0),(ROUND((AVERAGE(T12:AD12)),0)),"")</f>
        <v>81</v>
      </c>
      <c r="H12" s="28" t="str">
        <f t="shared" si="2"/>
        <v>B</v>
      </c>
      <c r="I12" s="38">
        <v>2</v>
      </c>
      <c r="J12" s="28" t="str">
        <f t="shared" si="3"/>
        <v>Memiliki kemampuan memahami dan menjelaskan proses meraih kemerdekaan, namun perlu peningkatan dalam perjuangan rakyat Indonesia dalam mempertahankan kemerdekaan republik Indonesia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2</v>
      </c>
      <c r="P12" s="28" t="str">
        <f t="shared" si="8"/>
        <v>Terampil menyimpulkan proses meraih kemerdekaan Republik Indonesia</v>
      </c>
      <c r="Q12" s="40"/>
      <c r="R12" s="40"/>
      <c r="S12" s="18"/>
      <c r="T12" s="1">
        <v>79</v>
      </c>
      <c r="U12" s="1">
        <v>79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55934</v>
      </c>
      <c r="C13" s="19" t="s">
        <v>233</v>
      </c>
      <c r="D13" s="18"/>
      <c r="E13" s="36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8">
        <v>2</v>
      </c>
      <c r="J13" s="28" t="str">
        <f t="shared" si="3"/>
        <v>Memiliki kemampuan memahami dan menjelaskan proses meraih kemerdekaan, namun perlu peningkatan dalam perjuangan rakyat Indonesia dalam mempertahankan kemerdekaan republik Indonesia</v>
      </c>
      <c r="K13" s="36">
        <f t="shared" si="4"/>
        <v>80</v>
      </c>
      <c r="L13" s="28" t="str">
        <f t="shared" si="5"/>
        <v>B</v>
      </c>
      <c r="M13" s="28">
        <f t="shared" si="6"/>
        <v>80</v>
      </c>
      <c r="N13" s="28" t="str">
        <f t="shared" si="7"/>
        <v>B</v>
      </c>
      <c r="O13" s="38">
        <v>2</v>
      </c>
      <c r="P13" s="28" t="str">
        <f t="shared" si="8"/>
        <v>Terampil menyimpulkan proses meraih kemerdekaan Republik Indonesia</v>
      </c>
      <c r="Q13" s="40"/>
      <c r="R13" s="40"/>
      <c r="S13" s="18"/>
      <c r="T13" s="1">
        <v>80</v>
      </c>
      <c r="U13" s="1">
        <v>77</v>
      </c>
      <c r="V13" s="1">
        <v>87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267</v>
      </c>
      <c r="FI13" s="77" t="s">
        <v>268</v>
      </c>
      <c r="FJ13" s="78">
        <v>15721</v>
      </c>
      <c r="FK13" s="78">
        <v>15731</v>
      </c>
    </row>
    <row r="14" spans="1:167" x14ac:dyDescent="0.25">
      <c r="A14" s="19">
        <v>4</v>
      </c>
      <c r="B14" s="19">
        <v>55949</v>
      </c>
      <c r="C14" s="19" t="s">
        <v>234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2</v>
      </c>
      <c r="J14" s="28" t="str">
        <f t="shared" si="3"/>
        <v>Memiliki kemampuan memahami dan menjelaskan proses meraih kemerdekaan, namun perlu peningkatan dalam perjuangan rakyat Indonesia dalam mempertahankan kemerdekaan republik Indonesia</v>
      </c>
      <c r="K14" s="36">
        <f t="shared" si="4"/>
        <v>80</v>
      </c>
      <c r="L14" s="28" t="str">
        <f t="shared" si="5"/>
        <v>B</v>
      </c>
      <c r="M14" s="28">
        <f t="shared" si="6"/>
        <v>80</v>
      </c>
      <c r="N14" s="28" t="str">
        <f t="shared" si="7"/>
        <v>B</v>
      </c>
      <c r="O14" s="38">
        <v>2</v>
      </c>
      <c r="P14" s="28" t="str">
        <f t="shared" si="8"/>
        <v>Terampil menyimpulkan proses meraih kemerdekaan Republik Indonesia</v>
      </c>
      <c r="Q14" s="40"/>
      <c r="R14" s="40"/>
      <c r="S14" s="18"/>
      <c r="T14" s="1">
        <v>81</v>
      </c>
      <c r="U14" s="1">
        <v>83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55964</v>
      </c>
      <c r="C15" s="19" t="s">
        <v>235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2</v>
      </c>
      <c r="J15" s="28" t="str">
        <f t="shared" si="3"/>
        <v>Memiliki kemampuan memahami dan menjelaskan proses meraih kemerdekaan, namun perlu peningkatan dalam perjuangan rakyat Indonesia dalam mempertahankan kemerdekaan republik Indonesia</v>
      </c>
      <c r="K15" s="36">
        <f t="shared" si="4"/>
        <v>80</v>
      </c>
      <c r="L15" s="28" t="str">
        <f t="shared" si="5"/>
        <v>B</v>
      </c>
      <c r="M15" s="28">
        <f t="shared" si="6"/>
        <v>80</v>
      </c>
      <c r="N15" s="28" t="str">
        <f t="shared" si="7"/>
        <v>B</v>
      </c>
      <c r="O15" s="38">
        <v>2</v>
      </c>
      <c r="P15" s="28" t="str">
        <f t="shared" si="8"/>
        <v>Terampil menyimpulkan proses meraih kemerdekaan Republik Indonesia</v>
      </c>
      <c r="Q15" s="40"/>
      <c r="R15" s="40"/>
      <c r="S15" s="18"/>
      <c r="T15" s="1">
        <v>80</v>
      </c>
      <c r="U15" s="1">
        <v>80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269</v>
      </c>
      <c r="FI15" s="77" t="s">
        <v>270</v>
      </c>
      <c r="FJ15" s="78">
        <v>15722</v>
      </c>
      <c r="FK15" s="78">
        <v>15732</v>
      </c>
    </row>
    <row r="16" spans="1:167" x14ac:dyDescent="0.25">
      <c r="A16" s="19">
        <v>6</v>
      </c>
      <c r="B16" s="19">
        <v>55979</v>
      </c>
      <c r="C16" s="19" t="s">
        <v>236</v>
      </c>
      <c r="D16" s="18"/>
      <c r="E16" s="36">
        <f t="shared" si="0"/>
        <v>90</v>
      </c>
      <c r="F16" s="28" t="str">
        <f t="shared" si="1"/>
        <v>A</v>
      </c>
      <c r="G16" s="28">
        <f>IF((COUNTA(T12:AC12)&gt;0),(ROUND((AVERAGE(T16:AD16)),0)),"")</f>
        <v>90</v>
      </c>
      <c r="H16" s="28" t="str">
        <f t="shared" si="2"/>
        <v>A</v>
      </c>
      <c r="I16" s="38">
        <v>1</v>
      </c>
      <c r="J16" s="28" t="str">
        <f t="shared" si="3"/>
        <v>Memiliki kemampuan memahami, menjelaskan dan mengklarifikasi perjuangan rakyat Indonesia dalam mempertahankan kemerdekaan republik Indonesia</v>
      </c>
      <c r="K16" s="36">
        <f t="shared" si="4"/>
        <v>90</v>
      </c>
      <c r="L16" s="28" t="str">
        <f t="shared" si="5"/>
        <v>A</v>
      </c>
      <c r="M16" s="28">
        <f t="shared" si="6"/>
        <v>90</v>
      </c>
      <c r="N16" s="28" t="str">
        <f t="shared" si="7"/>
        <v>A</v>
      </c>
      <c r="O16" s="38">
        <v>2</v>
      </c>
      <c r="P16" s="28" t="str">
        <f t="shared" si="8"/>
        <v>Terampil menyimpulkan proses meraih kemerdekaan Republik Indonesia</v>
      </c>
      <c r="Q16" s="40"/>
      <c r="R16" s="40"/>
      <c r="S16" s="18"/>
      <c r="T16" s="1">
        <v>90</v>
      </c>
      <c r="U16" s="1">
        <v>90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55994</v>
      </c>
      <c r="C17" s="19" t="s">
        <v>237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2</v>
      </c>
      <c r="J17" s="28" t="str">
        <f t="shared" si="3"/>
        <v>Memiliki kemampuan memahami dan menjelaskan proses meraih kemerdekaan, namun perlu peningkatan dalam perjuangan rakyat Indonesia dalam mempertahankan kemerdekaan republik Indonesia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>Terampil menyimpulkan proses meraih kemerdekaan Republik Indonesia</v>
      </c>
      <c r="Q17" s="40"/>
      <c r="R17" s="40"/>
      <c r="S17" s="18"/>
      <c r="T17" s="1">
        <v>80</v>
      </c>
      <c r="U17" s="1">
        <v>80</v>
      </c>
      <c r="V17" s="1">
        <v>89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15723</v>
      </c>
      <c r="FK17" s="78">
        <v>15733</v>
      </c>
    </row>
    <row r="18" spans="1:167" x14ac:dyDescent="0.25">
      <c r="A18" s="19">
        <v>8</v>
      </c>
      <c r="B18" s="19">
        <v>56009</v>
      </c>
      <c r="C18" s="19" t="s">
        <v>238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>Memiliki kemampuan memahami dan menjelaskan proses meraih kemerdekaan, namun perlu peningkatan dalam perjuangan rakyat Indonesia dalam mempertahankan kemerdekaan republik Indonesia</v>
      </c>
      <c r="K18" s="36">
        <f t="shared" si="4"/>
        <v>80</v>
      </c>
      <c r="L18" s="28" t="str">
        <f t="shared" si="5"/>
        <v>B</v>
      </c>
      <c r="M18" s="28">
        <f t="shared" si="6"/>
        <v>80</v>
      </c>
      <c r="N18" s="28" t="str">
        <f t="shared" si="7"/>
        <v>B</v>
      </c>
      <c r="O18" s="38">
        <v>2</v>
      </c>
      <c r="P18" s="28" t="str">
        <f t="shared" si="8"/>
        <v>Terampil menyimpulkan proses meraih kemerdekaan Republik Indonesia</v>
      </c>
      <c r="Q18" s="40"/>
      <c r="R18" s="40"/>
      <c r="S18" s="18"/>
      <c r="T18" s="1">
        <v>80</v>
      </c>
      <c r="U18" s="1">
        <v>80</v>
      </c>
      <c r="V18" s="1">
        <v>79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56024</v>
      </c>
      <c r="C19" s="19" t="s">
        <v>239</v>
      </c>
      <c r="D19" s="18"/>
      <c r="E19" s="36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8">
        <v>2</v>
      </c>
      <c r="J19" s="28" t="str">
        <f t="shared" si="3"/>
        <v>Memiliki kemampuan memahami dan menjelaskan proses meraih kemerdekaan, namun perlu peningkatan dalam perjuangan rakyat Indonesia dalam mempertahankan kemerdekaan republik Indonesia</v>
      </c>
      <c r="K19" s="36">
        <f t="shared" si="4"/>
        <v>80</v>
      </c>
      <c r="L19" s="28" t="str">
        <f t="shared" si="5"/>
        <v>B</v>
      </c>
      <c r="M19" s="28">
        <f t="shared" si="6"/>
        <v>80</v>
      </c>
      <c r="N19" s="28" t="str">
        <f t="shared" si="7"/>
        <v>B</v>
      </c>
      <c r="O19" s="38">
        <v>2</v>
      </c>
      <c r="P19" s="28" t="str">
        <f t="shared" si="8"/>
        <v>Terampil menyimpulkan proses meraih kemerdekaan Republik Indonesia</v>
      </c>
      <c r="Q19" s="40"/>
      <c r="R19" s="40"/>
      <c r="S19" s="18"/>
      <c r="T19" s="1">
        <v>76</v>
      </c>
      <c r="U19" s="1">
        <v>80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15724</v>
      </c>
      <c r="FK19" s="78">
        <v>15734</v>
      </c>
    </row>
    <row r="20" spans="1:167" x14ac:dyDescent="0.25">
      <c r="A20" s="19">
        <v>10</v>
      </c>
      <c r="B20" s="19">
        <v>63320</v>
      </c>
      <c r="C20" s="19" t="s">
        <v>240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2</v>
      </c>
      <c r="J20" s="28" t="str">
        <f t="shared" si="3"/>
        <v>Memiliki kemampuan memahami dan menjelaskan proses meraih kemerdekaan, namun perlu peningkatan dalam perjuangan rakyat Indonesia dalam mempertahankan kemerdekaan republik Indonesia</v>
      </c>
      <c r="K20" s="36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38">
        <v>2</v>
      </c>
      <c r="P20" s="28" t="str">
        <f t="shared" si="8"/>
        <v>Terampil menyimpulkan proses meraih kemerdekaan Republik Indonesia</v>
      </c>
      <c r="Q20" s="40"/>
      <c r="R20" s="40"/>
      <c r="S20" s="18"/>
      <c r="T20" s="1">
        <v>79</v>
      </c>
      <c r="U20" s="1">
        <v>75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56039</v>
      </c>
      <c r="C21" s="19" t="s">
        <v>241</v>
      </c>
      <c r="D21" s="18"/>
      <c r="E21" s="36">
        <f t="shared" si="0"/>
        <v>86</v>
      </c>
      <c r="F21" s="28" t="str">
        <f t="shared" si="1"/>
        <v>A</v>
      </c>
      <c r="G21" s="28">
        <f>IF((COUNTA(T12:AC12)&gt;0),(ROUND((AVERAGE(T21:AD21)),0)),"")</f>
        <v>86</v>
      </c>
      <c r="H21" s="28" t="str">
        <f t="shared" si="2"/>
        <v>A</v>
      </c>
      <c r="I21" s="38">
        <v>1</v>
      </c>
      <c r="J21" s="28" t="str">
        <f t="shared" si="3"/>
        <v>Memiliki kemampuan memahami, menjelaskan dan mengklarifikasi perjuangan rakyat Indonesia dalam mempertahankan kemerdekaan republik Indonesia</v>
      </c>
      <c r="K21" s="36">
        <f t="shared" si="4"/>
        <v>80</v>
      </c>
      <c r="L21" s="28" t="str">
        <f t="shared" si="5"/>
        <v>B</v>
      </c>
      <c r="M21" s="28">
        <f t="shared" si="6"/>
        <v>80</v>
      </c>
      <c r="N21" s="28" t="str">
        <f t="shared" si="7"/>
        <v>B</v>
      </c>
      <c r="O21" s="38">
        <v>2</v>
      </c>
      <c r="P21" s="28" t="str">
        <f t="shared" si="8"/>
        <v>Terampil menyimpulkan proses meraih kemerdekaan Republik Indonesia</v>
      </c>
      <c r="Q21" s="40"/>
      <c r="R21" s="40"/>
      <c r="S21" s="18"/>
      <c r="T21" s="1">
        <v>82</v>
      </c>
      <c r="U21" s="1">
        <v>88</v>
      </c>
      <c r="V21" s="1">
        <v>88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15725</v>
      </c>
      <c r="FK21" s="78">
        <v>15735</v>
      </c>
    </row>
    <row r="22" spans="1:167" x14ac:dyDescent="0.25">
      <c r="A22" s="19">
        <v>12</v>
      </c>
      <c r="B22" s="19">
        <v>56054</v>
      </c>
      <c r="C22" s="19" t="s">
        <v>242</v>
      </c>
      <c r="D22" s="18"/>
      <c r="E22" s="36">
        <f t="shared" si="0"/>
        <v>90</v>
      </c>
      <c r="F22" s="28" t="str">
        <f t="shared" si="1"/>
        <v>A</v>
      </c>
      <c r="G22" s="28">
        <f>IF((COUNTA(T12:AC12)&gt;0),(ROUND((AVERAGE(T22:AD22)),0)),"")</f>
        <v>90</v>
      </c>
      <c r="H22" s="28" t="str">
        <f t="shared" si="2"/>
        <v>A</v>
      </c>
      <c r="I22" s="38">
        <v>1</v>
      </c>
      <c r="J22" s="28" t="str">
        <f t="shared" si="3"/>
        <v>Memiliki kemampuan memahami, menjelaskan dan mengklarifikasi perjuangan rakyat Indonesia dalam mempertahankan kemerdekaan republik Indonesia</v>
      </c>
      <c r="K22" s="36">
        <f t="shared" si="4"/>
        <v>90</v>
      </c>
      <c r="L22" s="28" t="str">
        <f t="shared" si="5"/>
        <v>A</v>
      </c>
      <c r="M22" s="28">
        <f t="shared" si="6"/>
        <v>90</v>
      </c>
      <c r="N22" s="28" t="str">
        <f t="shared" si="7"/>
        <v>A</v>
      </c>
      <c r="O22" s="38">
        <v>2</v>
      </c>
      <c r="P22" s="28" t="str">
        <f t="shared" si="8"/>
        <v>Terampil menyimpulkan proses meraih kemerdekaan Republik Indonesia</v>
      </c>
      <c r="Q22" s="40"/>
      <c r="R22" s="40"/>
      <c r="S22" s="18"/>
      <c r="T22" s="1">
        <v>90</v>
      </c>
      <c r="U22" s="1">
        <v>90</v>
      </c>
      <c r="V22" s="1">
        <v>89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56069</v>
      </c>
      <c r="C23" s="19" t="s">
        <v>243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2</v>
      </c>
      <c r="J23" s="28" t="str">
        <f t="shared" si="3"/>
        <v>Memiliki kemampuan memahami dan menjelaskan proses meraih kemerdekaan, namun perlu peningkatan dalam perjuangan rakyat Indonesia dalam mempertahankan kemerdekaan republik Indonesia</v>
      </c>
      <c r="K23" s="36">
        <f t="shared" si="4"/>
        <v>80</v>
      </c>
      <c r="L23" s="28" t="str">
        <f t="shared" si="5"/>
        <v>B</v>
      </c>
      <c r="M23" s="28">
        <f t="shared" si="6"/>
        <v>80</v>
      </c>
      <c r="N23" s="28" t="str">
        <f t="shared" si="7"/>
        <v>B</v>
      </c>
      <c r="O23" s="38">
        <v>2</v>
      </c>
      <c r="P23" s="28" t="str">
        <f t="shared" si="8"/>
        <v>Terampil menyimpulkan proses meraih kemerdekaan Republik Indonesia</v>
      </c>
      <c r="Q23" s="40"/>
      <c r="R23" s="40"/>
      <c r="S23" s="18"/>
      <c r="T23" s="1">
        <v>80</v>
      </c>
      <c r="U23" s="1">
        <v>80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15726</v>
      </c>
      <c r="FK23" s="78">
        <v>15736</v>
      </c>
    </row>
    <row r="24" spans="1:167" x14ac:dyDescent="0.25">
      <c r="A24" s="19">
        <v>14</v>
      </c>
      <c r="B24" s="19">
        <v>56084</v>
      </c>
      <c r="C24" s="19" t="s">
        <v>244</v>
      </c>
      <c r="D24" s="18"/>
      <c r="E24" s="36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8">
        <v>2</v>
      </c>
      <c r="J24" s="28" t="str">
        <f t="shared" si="3"/>
        <v>Memiliki kemampuan memahami dan menjelaskan proses meraih kemerdekaan, namun perlu peningkatan dalam perjuangan rakyat Indonesia dalam mempertahankan kemerdekaan republik Indonesia</v>
      </c>
      <c r="K24" s="36">
        <f t="shared" si="4"/>
        <v>80</v>
      </c>
      <c r="L24" s="28" t="str">
        <f t="shared" si="5"/>
        <v>B</v>
      </c>
      <c r="M24" s="28">
        <f t="shared" si="6"/>
        <v>80</v>
      </c>
      <c r="N24" s="28" t="str">
        <f t="shared" si="7"/>
        <v>B</v>
      </c>
      <c r="O24" s="38">
        <v>2</v>
      </c>
      <c r="P24" s="28" t="str">
        <f t="shared" si="8"/>
        <v>Terampil menyimpulkan proses meraih kemerdekaan Republik Indonesia</v>
      </c>
      <c r="Q24" s="40"/>
      <c r="R24" s="40"/>
      <c r="S24" s="18"/>
      <c r="T24" s="1">
        <v>79</v>
      </c>
      <c r="U24" s="1">
        <v>76</v>
      </c>
      <c r="V24" s="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56099</v>
      </c>
      <c r="C25" s="19" t="s">
        <v>245</v>
      </c>
      <c r="D25" s="18"/>
      <c r="E25" s="36">
        <f t="shared" si="0"/>
        <v>87</v>
      </c>
      <c r="F25" s="28" t="str">
        <f t="shared" si="1"/>
        <v>A</v>
      </c>
      <c r="G25" s="28">
        <f>IF((COUNTA(T12:AC12)&gt;0),(ROUND((AVERAGE(T25:AD25)),0)),"")</f>
        <v>87</v>
      </c>
      <c r="H25" s="28" t="str">
        <f t="shared" si="2"/>
        <v>A</v>
      </c>
      <c r="I25" s="38">
        <v>1</v>
      </c>
      <c r="J25" s="28" t="str">
        <f t="shared" si="3"/>
        <v>Memiliki kemampuan memahami, menjelaskan dan mengklarifikasi perjuangan rakyat Indonesia dalam mempertahankan kemerdekaan republik Indonesia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2</v>
      </c>
      <c r="P25" s="28" t="str">
        <f t="shared" si="8"/>
        <v>Terampil menyimpulkan proses meraih kemerdekaan Republik Indonesia</v>
      </c>
      <c r="Q25" s="40"/>
      <c r="R25" s="40"/>
      <c r="S25" s="18"/>
      <c r="T25" s="1">
        <v>85</v>
      </c>
      <c r="U25" s="1">
        <v>87</v>
      </c>
      <c r="V25" s="1">
        <v>88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15727</v>
      </c>
      <c r="FK25" s="78">
        <v>15737</v>
      </c>
    </row>
    <row r="26" spans="1:167" x14ac:dyDescent="0.25">
      <c r="A26" s="19">
        <v>16</v>
      </c>
      <c r="B26" s="19">
        <v>56114</v>
      </c>
      <c r="C26" s="19" t="s">
        <v>246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>Memiliki kemampuan memahami dan menjelaskan proses meraih kemerdekaan, namun perlu peningkatan dalam perjuangan rakyat Indonesia dalam mempertahankan kemerdekaan republik Indonesia</v>
      </c>
      <c r="K26" s="36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8">
        <v>2</v>
      </c>
      <c r="P26" s="28" t="str">
        <f t="shared" si="8"/>
        <v>Terampil menyimpulkan proses meraih kemerdekaan Republik Indonesia</v>
      </c>
      <c r="Q26" s="40"/>
      <c r="R26" s="40"/>
      <c r="S26" s="18"/>
      <c r="T26" s="1">
        <v>79</v>
      </c>
      <c r="U26" s="1">
        <v>75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56129</v>
      </c>
      <c r="C27" s="19" t="s">
        <v>247</v>
      </c>
      <c r="D27" s="18"/>
      <c r="E27" s="36">
        <f t="shared" si="0"/>
        <v>87</v>
      </c>
      <c r="F27" s="28" t="str">
        <f t="shared" si="1"/>
        <v>A</v>
      </c>
      <c r="G27" s="28">
        <f>IF((COUNTA(T12:AC12)&gt;0),(ROUND((AVERAGE(T27:AD27)),0)),"")</f>
        <v>87</v>
      </c>
      <c r="H27" s="28" t="str">
        <f t="shared" si="2"/>
        <v>A</v>
      </c>
      <c r="I27" s="38">
        <v>1</v>
      </c>
      <c r="J27" s="28" t="str">
        <f t="shared" si="3"/>
        <v>Memiliki kemampuan memahami, menjelaskan dan mengklarifikasi perjuangan rakyat Indonesia dalam mempertahankan kemerdekaan republik Indonesia</v>
      </c>
      <c r="K27" s="36">
        <f t="shared" si="4"/>
        <v>90</v>
      </c>
      <c r="L27" s="28" t="str">
        <f t="shared" si="5"/>
        <v>A</v>
      </c>
      <c r="M27" s="28">
        <f t="shared" si="6"/>
        <v>90</v>
      </c>
      <c r="N27" s="28" t="str">
        <f t="shared" si="7"/>
        <v>A</v>
      </c>
      <c r="O27" s="38">
        <v>2</v>
      </c>
      <c r="P27" s="28" t="str">
        <f t="shared" si="8"/>
        <v>Terampil menyimpulkan proses meraih kemerdekaan Republik Indonesia</v>
      </c>
      <c r="Q27" s="40"/>
      <c r="R27" s="40"/>
      <c r="S27" s="18"/>
      <c r="T27" s="1">
        <v>86</v>
      </c>
      <c r="U27" s="1">
        <v>88</v>
      </c>
      <c r="V27" s="1">
        <v>88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15728</v>
      </c>
      <c r="FK27" s="78">
        <v>15738</v>
      </c>
    </row>
    <row r="28" spans="1:167" x14ac:dyDescent="0.25">
      <c r="A28" s="19">
        <v>18</v>
      </c>
      <c r="B28" s="19">
        <v>56144</v>
      </c>
      <c r="C28" s="19" t="s">
        <v>248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2</v>
      </c>
      <c r="J28" s="28" t="str">
        <f t="shared" si="3"/>
        <v>Memiliki kemampuan memahami dan menjelaskan proses meraih kemerdekaan, namun perlu peningkatan dalam perjuangan rakyat Indonesia dalam mempertahankan kemerdekaan republik Indonesia</v>
      </c>
      <c r="K28" s="36">
        <f t="shared" si="4"/>
        <v>90</v>
      </c>
      <c r="L28" s="28" t="str">
        <f t="shared" si="5"/>
        <v>A</v>
      </c>
      <c r="M28" s="28">
        <f t="shared" si="6"/>
        <v>90</v>
      </c>
      <c r="N28" s="28" t="str">
        <f t="shared" si="7"/>
        <v>A</v>
      </c>
      <c r="O28" s="38">
        <v>2</v>
      </c>
      <c r="P28" s="28" t="str">
        <f t="shared" si="8"/>
        <v>Terampil menyimpulkan proses meraih kemerdekaan Republik Indonesia</v>
      </c>
      <c r="Q28" s="40"/>
      <c r="R28" s="40"/>
      <c r="S28" s="18"/>
      <c r="T28" s="1">
        <v>83</v>
      </c>
      <c r="U28" s="1">
        <v>82</v>
      </c>
      <c r="V28" s="1">
        <v>88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56159</v>
      </c>
      <c r="C29" s="19" t="s">
        <v>249</v>
      </c>
      <c r="D29" s="18"/>
      <c r="E29" s="36">
        <f t="shared" si="0"/>
        <v>83</v>
      </c>
      <c r="F29" s="28" t="str">
        <f t="shared" si="1"/>
        <v>B</v>
      </c>
      <c r="G29" s="28">
        <f>IF((COUNTA(T12:AC12)&gt;0),(ROUND((AVERAGE(T29:AD29)),0)),"")</f>
        <v>83</v>
      </c>
      <c r="H29" s="28" t="str">
        <f t="shared" si="2"/>
        <v>B</v>
      </c>
      <c r="I29" s="38">
        <v>2</v>
      </c>
      <c r="J29" s="28" t="str">
        <f t="shared" si="3"/>
        <v>Memiliki kemampuan memahami dan menjelaskan proses meraih kemerdekaan, namun perlu peningkatan dalam perjuangan rakyat Indonesia dalam mempertahankan kemerdekaan republik Indonesia</v>
      </c>
      <c r="K29" s="36">
        <f t="shared" si="4"/>
        <v>90</v>
      </c>
      <c r="L29" s="28" t="str">
        <f t="shared" si="5"/>
        <v>A</v>
      </c>
      <c r="M29" s="28">
        <f t="shared" si="6"/>
        <v>90</v>
      </c>
      <c r="N29" s="28" t="str">
        <f t="shared" si="7"/>
        <v>A</v>
      </c>
      <c r="O29" s="38">
        <v>2</v>
      </c>
      <c r="P29" s="28" t="str">
        <f t="shared" si="8"/>
        <v>Terampil menyimpulkan proses meraih kemerdekaan Republik Indonesia</v>
      </c>
      <c r="Q29" s="40"/>
      <c r="R29" s="40"/>
      <c r="S29" s="18"/>
      <c r="T29" s="1">
        <v>80</v>
      </c>
      <c r="U29" s="1">
        <v>80</v>
      </c>
      <c r="V29" s="1">
        <v>88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15729</v>
      </c>
      <c r="FK29" s="78">
        <v>15739</v>
      </c>
    </row>
    <row r="30" spans="1:167" x14ac:dyDescent="0.25">
      <c r="A30" s="19">
        <v>20</v>
      </c>
      <c r="B30" s="19">
        <v>56174</v>
      </c>
      <c r="C30" s="19" t="s">
        <v>250</v>
      </c>
      <c r="D30" s="18"/>
      <c r="E30" s="36">
        <f t="shared" si="0"/>
        <v>89</v>
      </c>
      <c r="F30" s="28" t="str">
        <f t="shared" si="1"/>
        <v>A</v>
      </c>
      <c r="G30" s="28">
        <f>IF((COUNTA(T12:AC12)&gt;0),(ROUND((AVERAGE(T30:AD30)),0)),"")</f>
        <v>89</v>
      </c>
      <c r="H30" s="28" t="str">
        <f t="shared" si="2"/>
        <v>A</v>
      </c>
      <c r="I30" s="38">
        <v>1</v>
      </c>
      <c r="J30" s="28" t="str">
        <f t="shared" si="3"/>
        <v>Memiliki kemampuan memahami, menjelaskan dan mengklarifikasi perjuangan rakyat Indonesia dalam mempertahankan kemerdekaan republik Indonesia</v>
      </c>
      <c r="K30" s="36">
        <f t="shared" si="4"/>
        <v>90</v>
      </c>
      <c r="L30" s="28" t="str">
        <f t="shared" si="5"/>
        <v>A</v>
      </c>
      <c r="M30" s="28">
        <f t="shared" si="6"/>
        <v>90</v>
      </c>
      <c r="N30" s="28" t="str">
        <f t="shared" si="7"/>
        <v>A</v>
      </c>
      <c r="O30" s="38">
        <v>2</v>
      </c>
      <c r="P30" s="28" t="str">
        <f t="shared" si="8"/>
        <v>Terampil menyimpulkan proses meraih kemerdekaan Republik Indonesia</v>
      </c>
      <c r="Q30" s="40"/>
      <c r="R30" s="40"/>
      <c r="S30" s="18"/>
      <c r="T30" s="1">
        <v>88</v>
      </c>
      <c r="U30" s="1">
        <v>89</v>
      </c>
      <c r="V30" s="1">
        <v>89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56189</v>
      </c>
      <c r="C31" s="19" t="s">
        <v>251</v>
      </c>
      <c r="D31" s="18"/>
      <c r="E31" s="36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8">
        <v>1</v>
      </c>
      <c r="J31" s="28" t="str">
        <f t="shared" si="3"/>
        <v>Memiliki kemampuan memahami, menjelaskan dan mengklarifikasi perjuangan rakyat Indonesia dalam mempertahankan kemerdekaan republik Indonesia</v>
      </c>
      <c r="K31" s="36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8">
        <v>2</v>
      </c>
      <c r="P31" s="28" t="str">
        <f t="shared" si="8"/>
        <v>Terampil menyimpulkan proses meraih kemerdekaan Republik Indonesia</v>
      </c>
      <c r="Q31" s="40"/>
      <c r="R31" s="40"/>
      <c r="S31" s="18"/>
      <c r="T31" s="1">
        <v>80</v>
      </c>
      <c r="U31" s="1">
        <v>88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15730</v>
      </c>
      <c r="FK31" s="78">
        <v>15740</v>
      </c>
    </row>
    <row r="32" spans="1:167" x14ac:dyDescent="0.25">
      <c r="A32" s="19">
        <v>22</v>
      </c>
      <c r="B32" s="19">
        <v>56204</v>
      </c>
      <c r="C32" s="19" t="s">
        <v>252</v>
      </c>
      <c r="D32" s="18"/>
      <c r="E32" s="36">
        <f t="shared" si="0"/>
        <v>92</v>
      </c>
      <c r="F32" s="28" t="str">
        <f t="shared" si="1"/>
        <v>A</v>
      </c>
      <c r="G32" s="28">
        <f>IF((COUNTA(T12:AC12)&gt;0),(ROUND((AVERAGE(T32:AD32)),0)),"")</f>
        <v>92</v>
      </c>
      <c r="H32" s="28" t="str">
        <f t="shared" si="2"/>
        <v>A</v>
      </c>
      <c r="I32" s="38">
        <v>1</v>
      </c>
      <c r="J32" s="28" t="str">
        <f t="shared" si="3"/>
        <v>Memiliki kemampuan memahami, menjelaskan dan mengklarifikasi perjuangan rakyat Indonesia dalam mempertahankan kemerdekaan republik Indonesia</v>
      </c>
      <c r="K32" s="36">
        <f t="shared" si="4"/>
        <v>90</v>
      </c>
      <c r="L32" s="28" t="str">
        <f t="shared" si="5"/>
        <v>A</v>
      </c>
      <c r="M32" s="28">
        <f t="shared" si="6"/>
        <v>90</v>
      </c>
      <c r="N32" s="28" t="str">
        <f t="shared" si="7"/>
        <v>A</v>
      </c>
      <c r="O32" s="38">
        <v>2</v>
      </c>
      <c r="P32" s="28" t="str">
        <f t="shared" si="8"/>
        <v>Terampil menyimpulkan proses meraih kemerdekaan Republik Indonesia</v>
      </c>
      <c r="Q32" s="40"/>
      <c r="R32" s="40"/>
      <c r="S32" s="18"/>
      <c r="T32" s="1">
        <v>92</v>
      </c>
      <c r="U32" s="1">
        <v>92</v>
      </c>
      <c r="V32" s="1">
        <v>92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56219</v>
      </c>
      <c r="C33" s="19" t="s">
        <v>253</v>
      </c>
      <c r="D33" s="18"/>
      <c r="E33" s="36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8">
        <v>2</v>
      </c>
      <c r="J33" s="28" t="str">
        <f t="shared" si="3"/>
        <v>Memiliki kemampuan memahami dan menjelaskan proses meraih kemerdekaan, namun perlu peningkatan dalam perjuangan rakyat Indonesia dalam mempertahankan kemerdekaan republik Indonesia</v>
      </c>
      <c r="K33" s="36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8">
        <v>2</v>
      </c>
      <c r="P33" s="28" t="str">
        <f t="shared" si="8"/>
        <v>Terampil menyimpulkan proses meraih kemerdekaan Republik Indonesia</v>
      </c>
      <c r="Q33" s="40"/>
      <c r="R33" s="40"/>
      <c r="S33" s="18"/>
      <c r="T33" s="1">
        <v>81</v>
      </c>
      <c r="U33" s="1">
        <v>82</v>
      </c>
      <c r="V33" s="1">
        <v>87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56234</v>
      </c>
      <c r="C34" s="19" t="s">
        <v>254</v>
      </c>
      <c r="D34" s="18"/>
      <c r="E34" s="36">
        <f t="shared" si="0"/>
        <v>81</v>
      </c>
      <c r="F34" s="28" t="str">
        <f t="shared" si="1"/>
        <v>B</v>
      </c>
      <c r="G34" s="28">
        <f>IF((COUNTA(T12:AC12)&gt;0),(ROUND((AVERAGE(T34:AD34)),0)),"")</f>
        <v>81</v>
      </c>
      <c r="H34" s="28" t="str">
        <f t="shared" si="2"/>
        <v>B</v>
      </c>
      <c r="I34" s="38">
        <v>2</v>
      </c>
      <c r="J34" s="28" t="str">
        <f t="shared" si="3"/>
        <v>Memiliki kemampuan memahami dan menjelaskan proses meraih kemerdekaan, namun perlu peningkatan dalam perjuangan rakyat Indonesia dalam mempertahankan kemerdekaan republik Indonesia</v>
      </c>
      <c r="K34" s="36">
        <f t="shared" si="4"/>
        <v>80</v>
      </c>
      <c r="L34" s="28" t="str">
        <f t="shared" si="5"/>
        <v>B</v>
      </c>
      <c r="M34" s="28">
        <f t="shared" si="6"/>
        <v>80</v>
      </c>
      <c r="N34" s="28" t="str">
        <f t="shared" si="7"/>
        <v>B</v>
      </c>
      <c r="O34" s="38">
        <v>2</v>
      </c>
      <c r="P34" s="28" t="str">
        <f t="shared" si="8"/>
        <v>Terampil menyimpulkan proses meraih kemerdekaan Republik Indonesia</v>
      </c>
      <c r="Q34" s="40"/>
      <c r="R34" s="40"/>
      <c r="S34" s="18"/>
      <c r="T34" s="1">
        <v>80</v>
      </c>
      <c r="U34" s="1">
        <v>82</v>
      </c>
      <c r="V34" s="1">
        <v>82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56249</v>
      </c>
      <c r="C35" s="19" t="s">
        <v>255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2</v>
      </c>
      <c r="J35" s="28" t="str">
        <f t="shared" si="3"/>
        <v>Memiliki kemampuan memahami dan menjelaskan proses meraih kemerdekaan, namun perlu peningkatan dalam perjuangan rakyat Indonesia dalam mempertahankan kemerdekaan republik Indonesia</v>
      </c>
      <c r="K35" s="36">
        <f t="shared" si="4"/>
        <v>90</v>
      </c>
      <c r="L35" s="28" t="str">
        <f t="shared" si="5"/>
        <v>A</v>
      </c>
      <c r="M35" s="28">
        <f t="shared" si="6"/>
        <v>90</v>
      </c>
      <c r="N35" s="28" t="str">
        <f t="shared" si="7"/>
        <v>A</v>
      </c>
      <c r="O35" s="38">
        <v>2</v>
      </c>
      <c r="P35" s="28" t="str">
        <f t="shared" si="8"/>
        <v>Terampil menyimpulkan proses meraih kemerdekaan Republik Indonesia</v>
      </c>
      <c r="Q35" s="40"/>
      <c r="R35" s="40"/>
      <c r="S35" s="18"/>
      <c r="T35" s="1">
        <v>80</v>
      </c>
      <c r="U35" s="1">
        <v>78</v>
      </c>
      <c r="V35" s="1">
        <v>87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56264</v>
      </c>
      <c r="C36" s="19" t="s">
        <v>256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2</v>
      </c>
      <c r="J36" s="28" t="str">
        <f t="shared" si="3"/>
        <v>Memiliki kemampuan memahami dan menjelaskan proses meraih kemerdekaan, namun perlu peningkatan dalam perjuangan rakyat Indonesia dalam mempertahankan kemerdekaan republik Indonesia</v>
      </c>
      <c r="K36" s="36">
        <f t="shared" si="4"/>
        <v>80</v>
      </c>
      <c r="L36" s="28" t="str">
        <f t="shared" si="5"/>
        <v>B</v>
      </c>
      <c r="M36" s="28">
        <f t="shared" si="6"/>
        <v>80</v>
      </c>
      <c r="N36" s="28" t="str">
        <f t="shared" si="7"/>
        <v>B</v>
      </c>
      <c r="O36" s="38">
        <v>2</v>
      </c>
      <c r="P36" s="28" t="str">
        <f t="shared" si="8"/>
        <v>Terampil menyimpulkan proses meraih kemerdekaan Republik Indonesia</v>
      </c>
      <c r="Q36" s="40"/>
      <c r="R36" s="40"/>
      <c r="S36" s="18"/>
      <c r="T36" s="1">
        <v>80</v>
      </c>
      <c r="U36" s="1">
        <v>82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56279</v>
      </c>
      <c r="C37" s="19" t="s">
        <v>257</v>
      </c>
      <c r="D37" s="18"/>
      <c r="E37" s="36">
        <f t="shared" si="0"/>
        <v>89</v>
      </c>
      <c r="F37" s="28" t="str">
        <f t="shared" si="1"/>
        <v>A</v>
      </c>
      <c r="G37" s="28">
        <f>IF((COUNTA(T12:AC12)&gt;0),(ROUND((AVERAGE(T37:AD37)),0)),"")</f>
        <v>89</v>
      </c>
      <c r="H37" s="28" t="str">
        <f t="shared" si="2"/>
        <v>A</v>
      </c>
      <c r="I37" s="38">
        <v>1</v>
      </c>
      <c r="J37" s="28" t="str">
        <f t="shared" si="3"/>
        <v>Memiliki kemampuan memahami, menjelaskan dan mengklarifikasi perjuangan rakyat Indonesia dalam mempertahankan kemerdekaan republik Indonesia</v>
      </c>
      <c r="K37" s="36">
        <f t="shared" si="4"/>
        <v>90</v>
      </c>
      <c r="L37" s="28" t="str">
        <f t="shared" si="5"/>
        <v>A</v>
      </c>
      <c r="M37" s="28">
        <f t="shared" si="6"/>
        <v>90</v>
      </c>
      <c r="N37" s="28" t="str">
        <f t="shared" si="7"/>
        <v>A</v>
      </c>
      <c r="O37" s="38">
        <v>2</v>
      </c>
      <c r="P37" s="28" t="str">
        <f t="shared" si="8"/>
        <v>Terampil menyimpulkan proses meraih kemerdekaan Republik Indonesia</v>
      </c>
      <c r="Q37" s="40"/>
      <c r="R37" s="40"/>
      <c r="S37" s="18"/>
      <c r="T37" s="1">
        <v>88</v>
      </c>
      <c r="U37" s="1">
        <v>90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56294</v>
      </c>
      <c r="C38" s="19" t="s">
        <v>258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2</v>
      </c>
      <c r="J38" s="28" t="str">
        <f t="shared" si="3"/>
        <v>Memiliki kemampuan memahami dan menjelaskan proses meraih kemerdekaan, namun perlu peningkatan dalam perjuangan rakyat Indonesia dalam mempertahankan kemerdekaan republik Indonesia</v>
      </c>
      <c r="K38" s="36">
        <f t="shared" si="4"/>
        <v>90</v>
      </c>
      <c r="L38" s="28" t="str">
        <f t="shared" si="5"/>
        <v>A</v>
      </c>
      <c r="M38" s="28">
        <f t="shared" si="6"/>
        <v>90</v>
      </c>
      <c r="N38" s="28" t="str">
        <f t="shared" si="7"/>
        <v>A</v>
      </c>
      <c r="O38" s="38">
        <v>2</v>
      </c>
      <c r="P38" s="28" t="str">
        <f t="shared" si="8"/>
        <v>Terampil menyimpulkan proses meraih kemerdekaan Republik Indonesia</v>
      </c>
      <c r="Q38" s="40"/>
      <c r="R38" s="40"/>
      <c r="S38" s="18"/>
      <c r="T38" s="1">
        <v>80</v>
      </c>
      <c r="U38" s="1">
        <v>80</v>
      </c>
      <c r="V38" s="1">
        <v>86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56309</v>
      </c>
      <c r="C39" s="19" t="s">
        <v>259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memahami dan menjelaskan proses meraih kemerdekaan, namun perlu peningkatan dalam perjuangan rakyat Indonesia dalam mempertahankan kemerdekaan republik Indonesia</v>
      </c>
      <c r="K39" s="36">
        <f t="shared" si="4"/>
        <v>80</v>
      </c>
      <c r="L39" s="28" t="str">
        <f t="shared" si="5"/>
        <v>B</v>
      </c>
      <c r="M39" s="28">
        <f t="shared" si="6"/>
        <v>80</v>
      </c>
      <c r="N39" s="28" t="str">
        <f t="shared" si="7"/>
        <v>B</v>
      </c>
      <c r="O39" s="38">
        <v>2</v>
      </c>
      <c r="P39" s="28" t="str">
        <f t="shared" si="8"/>
        <v>Terampil menyimpulkan proses meraih kemerdekaan Republik Indonesia</v>
      </c>
      <c r="Q39" s="40"/>
      <c r="R39" s="40"/>
      <c r="S39" s="18"/>
      <c r="T39" s="1">
        <v>79</v>
      </c>
      <c r="U39" s="1">
        <v>78</v>
      </c>
      <c r="V39" s="1">
        <v>82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56324</v>
      </c>
      <c r="C40" s="19" t="s">
        <v>260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memahami dan menjelaskan proses meraih kemerdekaan, namun perlu peningkatan dalam perjuangan rakyat Indonesia dalam mempertahankan kemerdekaan republik Indonesia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>Terampil menyimpulkan proses meraih kemerdekaan Republik Indonesia</v>
      </c>
      <c r="Q40" s="40"/>
      <c r="R40" s="40"/>
      <c r="S40" s="18"/>
      <c r="T40" s="1">
        <v>80</v>
      </c>
      <c r="U40" s="1">
        <v>80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56339</v>
      </c>
      <c r="C41" s="19" t="s">
        <v>261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memahami dan menjelaskan proses meraih kemerdekaan, namun perlu peningkatan dalam perjuangan rakyat Indonesia dalam mempertahankan kemerdekaan republik Indonesia</v>
      </c>
      <c r="K41" s="36">
        <f t="shared" si="4"/>
        <v>80</v>
      </c>
      <c r="L41" s="28" t="str">
        <f t="shared" si="5"/>
        <v>B</v>
      </c>
      <c r="M41" s="28">
        <f t="shared" si="6"/>
        <v>80</v>
      </c>
      <c r="N41" s="28" t="str">
        <f t="shared" si="7"/>
        <v>B</v>
      </c>
      <c r="O41" s="38">
        <v>2</v>
      </c>
      <c r="P41" s="28" t="str">
        <f t="shared" si="8"/>
        <v>Terampil menyimpulkan proses meraih kemerdekaan Republik Indonesia</v>
      </c>
      <c r="Q41" s="40"/>
      <c r="R41" s="40"/>
      <c r="S41" s="18"/>
      <c r="T41" s="1">
        <v>78</v>
      </c>
      <c r="U41" s="1">
        <v>82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56354</v>
      </c>
      <c r="C42" s="19" t="s">
        <v>262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2</v>
      </c>
      <c r="J42" s="28" t="str">
        <f t="shared" si="3"/>
        <v>Memiliki kemampuan memahami dan menjelaskan proses meraih kemerdekaan, namun perlu peningkatan dalam perjuangan rakyat Indonesia dalam mempertahankan kemerdekaan republik Indonesia</v>
      </c>
      <c r="K42" s="36">
        <f t="shared" si="4"/>
        <v>80</v>
      </c>
      <c r="L42" s="28" t="str">
        <f t="shared" si="5"/>
        <v>B</v>
      </c>
      <c r="M42" s="28">
        <f t="shared" si="6"/>
        <v>80</v>
      </c>
      <c r="N42" s="28" t="str">
        <f t="shared" si="7"/>
        <v>B</v>
      </c>
      <c r="O42" s="38">
        <v>2</v>
      </c>
      <c r="P42" s="28" t="str">
        <f t="shared" si="8"/>
        <v>Terampil menyimpulkan proses meraih kemerdekaan Republik Indonesia</v>
      </c>
      <c r="Q42" s="40"/>
      <c r="R42" s="40"/>
      <c r="S42" s="18"/>
      <c r="T42" s="1">
        <v>79</v>
      </c>
      <c r="U42" s="1">
        <v>77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56369</v>
      </c>
      <c r="C43" s="19" t="s">
        <v>263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2</v>
      </c>
      <c r="J43" s="28" t="str">
        <f t="shared" si="3"/>
        <v>Memiliki kemampuan memahami dan menjelaskan proses meraih kemerdekaan, namun perlu peningkatan dalam perjuangan rakyat Indonesia dalam mempertahankan kemerdekaan republik Indonesia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>Terampil menyimpulkan proses meraih kemerdekaan Republik Indonesia</v>
      </c>
      <c r="Q43" s="40"/>
      <c r="R43" s="40"/>
      <c r="S43" s="18"/>
      <c r="T43" s="1">
        <v>80</v>
      </c>
      <c r="U43" s="1">
        <v>76</v>
      </c>
      <c r="V43" s="1">
        <v>89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56384</v>
      </c>
      <c r="C44" s="19" t="s">
        <v>264</v>
      </c>
      <c r="D44" s="18"/>
      <c r="E44" s="36">
        <f t="shared" si="0"/>
        <v>78</v>
      </c>
      <c r="F44" s="28" t="str">
        <f t="shared" si="1"/>
        <v>B</v>
      </c>
      <c r="G44" s="28">
        <f>IF((COUNTA(T12:AC12)&gt;0),(ROUND((AVERAGE(T44:AD44)),0)),"")</f>
        <v>78</v>
      </c>
      <c r="H44" s="28" t="str">
        <f t="shared" si="2"/>
        <v>B</v>
      </c>
      <c r="I44" s="38">
        <v>2</v>
      </c>
      <c r="J44" s="28" t="str">
        <f t="shared" si="3"/>
        <v>Memiliki kemampuan memahami dan menjelaskan proses meraih kemerdekaan, namun perlu peningkatan dalam perjuangan rakyat Indonesia dalam mempertahankan kemerdekaan republik Indonesia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2</v>
      </c>
      <c r="P44" s="28" t="str">
        <f t="shared" si="8"/>
        <v>Terampil menyimpulkan proses meraih kemerdekaan Republik Indonesia</v>
      </c>
      <c r="Q44" s="40"/>
      <c r="R44" s="40"/>
      <c r="S44" s="18"/>
      <c r="T44" s="1">
        <v>77</v>
      </c>
      <c r="U44" s="1">
        <v>76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63275</v>
      </c>
      <c r="C45" s="19" t="s">
        <v>265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memahami dan menjelaskan proses meraih kemerdekaan, namun perlu peningkatan dalam perjuangan rakyat Indonesia dalam mempertahankan kemerdekaan republik Indonesia</v>
      </c>
      <c r="K45" s="36">
        <f t="shared" si="4"/>
        <v>80</v>
      </c>
      <c r="L45" s="28" t="str">
        <f t="shared" si="5"/>
        <v>B</v>
      </c>
      <c r="M45" s="28">
        <f t="shared" si="6"/>
        <v>80</v>
      </c>
      <c r="N45" s="28" t="str">
        <f t="shared" si="7"/>
        <v>B</v>
      </c>
      <c r="O45" s="38">
        <v>2</v>
      </c>
      <c r="P45" s="28" t="str">
        <f t="shared" si="8"/>
        <v>Terampil menyimpulkan proses meraih kemerdekaan Republik Indonesia</v>
      </c>
      <c r="Q45" s="40"/>
      <c r="R45" s="40"/>
      <c r="S45" s="18"/>
      <c r="T45" s="1">
        <v>79</v>
      </c>
      <c r="U45" s="1">
        <v>80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56399</v>
      </c>
      <c r="C46" s="19" t="s">
        <v>266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memahami dan menjelaskan proses meraih kemerdekaan, namun perlu peningkatan dalam perjuangan rakyat Indonesia dalam mempertahankan kemerdekaan republik Indonesia</v>
      </c>
      <c r="K46" s="36">
        <f t="shared" si="4"/>
        <v>80</v>
      </c>
      <c r="L46" s="28" t="str">
        <f t="shared" si="5"/>
        <v>B</v>
      </c>
      <c r="M46" s="28">
        <f t="shared" si="6"/>
        <v>80</v>
      </c>
      <c r="N46" s="28" t="str">
        <f t="shared" si="7"/>
        <v>B</v>
      </c>
      <c r="O46" s="38">
        <v>2</v>
      </c>
      <c r="P46" s="28" t="str">
        <f t="shared" si="8"/>
        <v>Terampil menyimpulkan proses meraih kemerdekaan Republik Indonesia</v>
      </c>
      <c r="Q46" s="40"/>
      <c r="R46" s="40"/>
      <c r="S46" s="18"/>
      <c r="T46" s="1">
        <v>80</v>
      </c>
      <c r="U46" s="1">
        <v>79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>
        <v>2</v>
      </c>
      <c r="J47" s="28" t="str">
        <f t="shared" si="3"/>
        <v>Memiliki kemampuan memahami dan menjelaskan proses meraih kemerdekaan, namun perlu peningkatan dalam perjuangan rakyat Indonesia dalam mempertahankan kemerdekaan republik Indonesia</v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>
        <v>2</v>
      </c>
      <c r="J48" s="28" t="str">
        <f t="shared" si="3"/>
        <v>Memiliki kemampuan memahami dan menjelaskan proses meraih kemerdekaan, namun perlu peningkatan dalam perjuangan rakyat Indonesia dalam mempertahankan kemerdekaan republik Indonesia</v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XI-MIPA 3</vt:lpstr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</cp:lastModifiedBy>
  <dcterms:created xsi:type="dcterms:W3CDTF">2015-09-01T09:01:01Z</dcterms:created>
  <dcterms:modified xsi:type="dcterms:W3CDTF">2018-06-04T02:30:46Z</dcterms:modified>
  <cp:category/>
</cp:coreProperties>
</file>