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3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F43" i="2"/>
  <c r="E43" i="2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F41" i="2"/>
  <c r="E41" i="2"/>
  <c r="R40" i="2"/>
  <c r="Q40" i="2"/>
  <c r="P40" i="2"/>
  <c r="M40" i="2"/>
  <c r="N40" i="2" s="1"/>
  <c r="K40" i="2"/>
  <c r="L40" i="2" s="1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F39" i="2"/>
  <c r="E39" i="2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F37" i="2"/>
  <c r="E37" i="2"/>
  <c r="R36" i="2"/>
  <c r="Q36" i="2"/>
  <c r="P36" i="2"/>
  <c r="M36" i="2"/>
  <c r="N36" i="2" s="1"/>
  <c r="K36" i="2"/>
  <c r="L36" i="2" s="1"/>
  <c r="J36" i="2"/>
  <c r="G36" i="2"/>
  <c r="H36" i="2" s="1"/>
  <c r="F36" i="2"/>
  <c r="E36" i="2"/>
  <c r="R35" i="2"/>
  <c r="Q35" i="2"/>
  <c r="P35" i="2"/>
  <c r="M35" i="2"/>
  <c r="N35" i="2" s="1"/>
  <c r="K35" i="2"/>
  <c r="L35" i="2" s="1"/>
  <c r="J35" i="2"/>
  <c r="G35" i="2"/>
  <c r="H35" i="2" s="1"/>
  <c r="F35" i="2"/>
  <c r="E35" i="2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F32" i="2"/>
  <c r="E32" i="2"/>
  <c r="R31" i="2"/>
  <c r="Q31" i="2"/>
  <c r="P31" i="2"/>
  <c r="M31" i="2"/>
  <c r="N31" i="2" s="1"/>
  <c r="K31" i="2"/>
  <c r="L31" i="2" s="1"/>
  <c r="J31" i="2"/>
  <c r="G31" i="2"/>
  <c r="H31" i="2" s="1"/>
  <c r="F31" i="2"/>
  <c r="E31" i="2"/>
  <c r="R30" i="2"/>
  <c r="Q30" i="2"/>
  <c r="P30" i="2"/>
  <c r="M30" i="2"/>
  <c r="N30" i="2" s="1"/>
  <c r="K30" i="2"/>
  <c r="L30" i="2" s="1"/>
  <c r="J30" i="2"/>
  <c r="G30" i="2"/>
  <c r="H30" i="2" s="1"/>
  <c r="F30" i="2"/>
  <c r="E30" i="2"/>
  <c r="R29" i="2"/>
  <c r="Q29" i="2"/>
  <c r="P29" i="2"/>
  <c r="M29" i="2"/>
  <c r="N29" i="2" s="1"/>
  <c r="K29" i="2"/>
  <c r="L29" i="2" s="1"/>
  <c r="J29" i="2"/>
  <c r="G29" i="2"/>
  <c r="H29" i="2" s="1"/>
  <c r="F29" i="2"/>
  <c r="E29" i="2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F25" i="2"/>
  <c r="E25" i="2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F23" i="2"/>
  <c r="E23" i="2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F21" i="2"/>
  <c r="E21" i="2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M17" i="2"/>
  <c r="N17" i="2" s="1"/>
  <c r="K17" i="2"/>
  <c r="L17" i="2" s="1"/>
  <c r="J17" i="2"/>
  <c r="G17" i="2"/>
  <c r="H17" i="2" s="1"/>
  <c r="F17" i="2"/>
  <c r="E17" i="2"/>
  <c r="R16" i="2"/>
  <c r="Q16" i="2"/>
  <c r="P16" i="2"/>
  <c r="M16" i="2"/>
  <c r="N16" i="2" s="1"/>
  <c r="K16" i="2"/>
  <c r="L16" i="2" s="1"/>
  <c r="J16" i="2"/>
  <c r="G16" i="2"/>
  <c r="H16" i="2" s="1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F15" i="2"/>
  <c r="E15" i="2"/>
  <c r="R14" i="2"/>
  <c r="Q14" i="2"/>
  <c r="P14" i="2"/>
  <c r="M14" i="2"/>
  <c r="N14" i="2" s="1"/>
  <c r="K14" i="2"/>
  <c r="L14" i="2" s="1"/>
  <c r="J14" i="2"/>
  <c r="G14" i="2"/>
  <c r="H14" i="2" s="1"/>
  <c r="F14" i="2"/>
  <c r="E14" i="2"/>
  <c r="R13" i="2"/>
  <c r="Q13" i="2"/>
  <c r="P13" i="2"/>
  <c r="M13" i="2"/>
  <c r="N13" i="2" s="1"/>
  <c r="K13" i="2"/>
  <c r="L13" i="2" s="1"/>
  <c r="J13" i="2"/>
  <c r="G13" i="2"/>
  <c r="H13" i="2" s="1"/>
  <c r="F13" i="2"/>
  <c r="E13" i="2"/>
  <c r="R12" i="2"/>
  <c r="Q12" i="2"/>
  <c r="P12" i="2"/>
  <c r="M12" i="2"/>
  <c r="N12" i="2" s="1"/>
  <c r="K12" i="2"/>
  <c r="L12" i="2" s="1"/>
  <c r="J12" i="2"/>
  <c r="G12" i="2"/>
  <c r="K53" i="2" s="1"/>
  <c r="E12" i="2"/>
  <c r="F12" i="2" s="1"/>
  <c r="R11" i="2"/>
  <c r="Q11" i="2"/>
  <c r="P11" i="2"/>
  <c r="M11" i="2"/>
  <c r="N11" i="2" s="1"/>
  <c r="K11" i="2"/>
  <c r="L11" i="2" s="1"/>
  <c r="J11" i="2"/>
  <c r="H11" i="2"/>
  <c r="G11" i="2"/>
  <c r="F11" i="2"/>
  <c r="E11" i="2"/>
  <c r="K55" i="1"/>
  <c r="K53" i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4" i="1" s="1"/>
  <c r="F11" i="1"/>
  <c r="E11" i="1"/>
  <c r="K52" i="2" l="1"/>
  <c r="K54" i="2"/>
  <c r="H12" i="2"/>
  <c r="K52" i="1"/>
</calcChain>
</file>

<file path=xl/sharedStrings.xml><?xml version="1.0" encoding="utf-8"?>
<sst xmlns="http://schemas.openxmlformats.org/spreadsheetml/2006/main" count="370" uniqueCount="156">
  <si>
    <t>DAFTAR NILAI SISWA SMAN 9 SEMARANG SEMESTER GASAL TAHUN PELAJARAN 2016/2017</t>
  </si>
  <si>
    <t>Guru :</t>
  </si>
  <si>
    <t>Dra. Sri Sulistyowati</t>
  </si>
  <si>
    <t>Kelas X-MIPA 3</t>
  </si>
  <si>
    <t>Mapel :</t>
  </si>
  <si>
    <t>Biologi [ Kelompok C (Peminatan)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</si>
  <si>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</si>
  <si>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</si>
  <si>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</si>
  <si>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</si>
  <si>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</si>
  <si>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</si>
  <si>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</si>
  <si>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</si>
  <si>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</si>
  <si>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</si>
  <si>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</si>
  <si>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</si>
  <si>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</si>
  <si>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</si>
  <si>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</si>
  <si>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</si>
  <si>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</si>
  <si>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</si>
  <si>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</si>
  <si>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</si>
  <si>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</si>
  <si>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</si>
  <si>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</si>
  <si>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</si>
  <si>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</si>
  <si>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</si>
  <si>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</si>
  <si>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</si>
  <si>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</si>
  <si>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</si>
  <si>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</si>
  <si>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</si>
  <si>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</si>
  <si>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</si>
  <si>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</si>
  <si>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</si>
  <si>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</si>
  <si>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</si>
  <si>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</si>
  <si>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</si>
  <si>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</si>
  <si>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</si>
  <si>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</si>
  <si>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</si>
  <si>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</si>
  <si>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</si>
  <si>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</si>
  <si>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</si>
  <si>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</si>
  <si>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</si>
  <si>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</si>
  <si>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</si>
  <si>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</si>
  <si>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</si>
  <si>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</si>
  <si>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</si>
  <si>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</si>
  <si>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</si>
  <si>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</si>
  <si>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</si>
  <si>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Memiliki kemampuan memahami ruang lingkup Biologi (KEHATI, Prinsip Klasifikasi), Virus, Bakteri, Jamur. Namun perlu peningkatan pemahaman Protista</t>
  </si>
  <si>
    <t>Memiliki ketrampilan membuat kladogram dan menyajikan laporan pengamatan bakteri dan jamur</t>
  </si>
  <si>
    <t>AMIRA CHAIRUNNISA FADLIN</t>
  </si>
  <si>
    <t>ANGGANA ASDI FIRMANA</t>
  </si>
  <si>
    <t>Memiliki kemampuan memahami ruang lingkup Biologi (KEHATI, Prinsip Klasifikasi), Bakteri, Jamur. Namun perlu peningkatan pemahaman Virus dan Protista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</si>
  <si>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</si>
  <si>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</si>
  <si>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</si>
  <si>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</si>
  <si>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</si>
  <si>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</si>
  <si>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</si>
  <si>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</si>
  <si>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</si>
  <si>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</si>
  <si>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</si>
  <si>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</si>
  <si>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</si>
  <si>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</si>
  <si>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</si>
  <si>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</si>
  <si>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</si>
  <si>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</si>
  <si>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</si>
  <si>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</si>
  <si>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</si>
  <si>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</si>
  <si>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</si>
  <si>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</si>
  <si>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</si>
  <si>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</si>
  <si>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</si>
  <si>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</si>
  <si>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</si>
  <si>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</si>
  <si>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</si>
  <si>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</si>
  <si>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</si>
  <si>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</si>
  <si>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</si>
  <si>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</si>
  <si>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</si>
  <si>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</si>
  <si>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</si>
  <si>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</si>
  <si>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</si>
  <si>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</si>
  <si>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</si>
  <si>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</si>
  <si>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</si>
  <si>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19641119 199512 2 001</t>
  </si>
  <si>
    <t>Nip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</si>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</sst>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1164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(KEHATI, Prinsip Klasifikasi), Bakteri, Jamur. Namun perlu peningkatan pemahaman Virus dan Protista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 dan jamur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71</v>
      </c>
      <c r="U11" s="1">
        <v>79</v>
      </c>
      <c r="V11" s="1">
        <v>83</v>
      </c>
      <c r="W11" s="1">
        <v>90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1180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 (KEHATI, Prinsip Klasifikasi), Bakteri, Jamur. Namun perlu peningkatan pemahaman Virus dan Protista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membuat kladogram dan menyajikan laporan pengamatan bakteri dan jamur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1">
        <v>65</v>
      </c>
      <c r="V12" s="1">
        <v>77</v>
      </c>
      <c r="W12" s="1">
        <v>90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83</v>
      </c>
      <c r="AI12" s="1">
        <v>87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1196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(KEHATI, Prinsip Klasifikasi), Bakteri, Jamur. Namun perlu peningkatan pemahaman Virus dan Protista</v>
      </c>
      <c r="K13" s="19">
        <f t="shared" si="4"/>
        <v>86.25</v>
      </c>
      <c r="L13" s="19" t="str">
        <f t="shared" si="5"/>
        <v>A</v>
      </c>
      <c r="M13" s="19">
        <f t="shared" si="6"/>
        <v>86.25</v>
      </c>
      <c r="N13" s="19" t="str">
        <f t="shared" si="7"/>
        <v>A</v>
      </c>
      <c r="O13" s="35">
        <v>1</v>
      </c>
      <c r="P13" s="19" t="str">
        <f t="shared" si="8"/>
        <v>Memiliki ketrampilan membuat kladogram dan menyajikan laporan pengamatan bakteri dan jamur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81</v>
      </c>
      <c r="V13" s="1">
        <v>83</v>
      </c>
      <c r="W13" s="1">
        <v>86</v>
      </c>
      <c r="X13" s="1">
        <v>77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87</v>
      </c>
      <c r="AI13" s="1">
        <v>93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561</v>
      </c>
      <c r="FK13" s="39">
        <v>571</v>
      </c>
    </row>
    <row r="14" spans="1:167" x14ac:dyDescent="0.25">
      <c r="A14" s="19">
        <v>4</v>
      </c>
      <c r="B14" s="19">
        <v>1212</v>
      </c>
      <c r="C14" s="19" t="s">
        <v>68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(KEHATI, Prinsip Klasifikasi), Bakteri, Jamur. Namun perlu peningkatan pemahaman Virus dan Protista</v>
      </c>
      <c r="K14" s="19">
        <f t="shared" si="4"/>
        <v>84.75</v>
      </c>
      <c r="L14" s="19" t="str">
        <f t="shared" si="5"/>
        <v>A</v>
      </c>
      <c r="M14" s="19">
        <f t="shared" si="6"/>
        <v>84.75</v>
      </c>
      <c r="N14" s="19" t="str">
        <f t="shared" si="7"/>
        <v>A</v>
      </c>
      <c r="O14" s="35">
        <v>1</v>
      </c>
      <c r="P14" s="19" t="str">
        <f t="shared" si="8"/>
        <v>Memiliki ketrampilan membuat kladogram dan menyajikan laporan pengamatan bakteri dan jamur</v>
      </c>
      <c r="Q14" s="19" t="str">
        <f t="shared" si="9"/>
        <v>B</v>
      </c>
      <c r="R14" s="19" t="str">
        <f t="shared" si="10"/>
        <v/>
      </c>
      <c r="S14" s="18"/>
      <c r="T14" s="1">
        <v>84</v>
      </c>
      <c r="U14" s="1">
        <v>73</v>
      </c>
      <c r="V14" s="1">
        <v>78</v>
      </c>
      <c r="W14" s="1">
        <v>90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87</v>
      </c>
      <c r="AI14" s="1">
        <v>87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1228</v>
      </c>
      <c r="C15" s="19" t="s">
        <v>69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(KEHATI, Prinsip Klasifikasi), Bakteri, Jamur. Namun perlu peningkatan pemahaman Virus dan Protista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membuat kladogram dan menyajikan laporan pengamatan bakteri dan jamur</v>
      </c>
      <c r="Q15" s="19" t="str">
        <f t="shared" si="9"/>
        <v>B</v>
      </c>
      <c r="R15" s="19" t="str">
        <f t="shared" si="10"/>
        <v/>
      </c>
      <c r="S15" s="18"/>
      <c r="T15" s="1">
        <v>86</v>
      </c>
      <c r="U15" s="1">
        <v>72</v>
      </c>
      <c r="V15" s="1">
        <v>76</v>
      </c>
      <c r="W15" s="1">
        <v>91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/>
      <c r="FJ15" s="39">
        <v>562</v>
      </c>
      <c r="FK15" s="39">
        <v>572</v>
      </c>
    </row>
    <row r="16" spans="1:167" x14ac:dyDescent="0.25">
      <c r="A16" s="19">
        <v>6</v>
      </c>
      <c r="B16" s="19">
        <v>1244</v>
      </c>
      <c r="C16" s="19" t="s">
        <v>71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(KEHATI, Prinsip Klasifikasi), Bakteri, Jamur. Namun perlu peningkatan pemahaman Virus dan Protista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Memiliki ketrampilan membuat kladogram dan menyajikan laporan pengamatan bakteri dan jamur</v>
      </c>
      <c r="Q16" s="19" t="str">
        <f t="shared" si="9"/>
        <v>B</v>
      </c>
      <c r="R16" s="19" t="str">
        <f t="shared" si="10"/>
        <v/>
      </c>
      <c r="S16" s="18"/>
      <c r="T16" s="1">
        <v>87</v>
      </c>
      <c r="U16" s="1">
        <v>75</v>
      </c>
      <c r="V16" s="1">
        <v>83</v>
      </c>
      <c r="W16" s="1">
        <v>76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87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1260</v>
      </c>
      <c r="C17" s="19" t="s">
        <v>72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(KEHATI, Prinsip Klasifikasi), Bakteri, Jamur. Namun perlu peningkatan pemahaman Virus dan Protista</v>
      </c>
      <c r="K17" s="19">
        <f t="shared" si="4"/>
        <v>83.5</v>
      </c>
      <c r="L17" s="19" t="str">
        <f t="shared" si="5"/>
        <v>B</v>
      </c>
      <c r="M17" s="19">
        <f t="shared" si="6"/>
        <v>83.5</v>
      </c>
      <c r="N17" s="19" t="str">
        <f t="shared" si="7"/>
        <v>B</v>
      </c>
      <c r="O17" s="35">
        <v>1</v>
      </c>
      <c r="P17" s="19" t="str">
        <f t="shared" si="8"/>
        <v>Memiliki ketrampilan membuat kladogram dan menyajikan laporan pengamatan bakteri dan jamur</v>
      </c>
      <c r="Q17" s="19" t="str">
        <f t="shared" si="9"/>
        <v>B</v>
      </c>
      <c r="R17" s="19" t="str">
        <f t="shared" si="10"/>
        <v/>
      </c>
      <c r="S17" s="18"/>
      <c r="T17" s="1">
        <v>86</v>
      </c>
      <c r="U17" s="1">
        <v>80</v>
      </c>
      <c r="V17" s="1">
        <v>83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87</v>
      </c>
      <c r="AI17" s="1">
        <v>87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563</v>
      </c>
      <c r="FK17" s="39">
        <v>573</v>
      </c>
    </row>
    <row r="18" spans="1:167" x14ac:dyDescent="0.25">
      <c r="A18" s="19">
        <v>8</v>
      </c>
      <c r="B18" s="19">
        <v>1276</v>
      </c>
      <c r="C18" s="19" t="s">
        <v>73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(KEHATI, Prinsip Klasifikasi), Bakteri, Jamur. Namun perlu peningkatan pemahaman Virus dan Protista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membuat kladogram dan menyajikan laporan pengamatan bakteri dan jamur</v>
      </c>
      <c r="Q18" s="19" t="str">
        <f t="shared" si="9"/>
        <v>B</v>
      </c>
      <c r="R18" s="19" t="str">
        <f t="shared" si="10"/>
        <v/>
      </c>
      <c r="S18" s="18"/>
      <c r="T18" s="1">
        <v>71</v>
      </c>
      <c r="U18" s="1">
        <v>81</v>
      </c>
      <c r="V18" s="1">
        <v>93</v>
      </c>
      <c r="W18" s="1">
        <v>80</v>
      </c>
      <c r="X18" s="1">
        <v>94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1292</v>
      </c>
      <c r="C19" s="19" t="s">
        <v>74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ruang lingkup Biologi (KEHATI, Prinsip Klasifikasi), Virus, Bakteri, Jamur. Namun perlu peningkatan pemahaman Protista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Memiliki ketrampilan membuat kladogram dan menyajikan laporan pengamatan bakteri dan jamur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78</v>
      </c>
      <c r="V19" s="1">
        <v>88</v>
      </c>
      <c r="W19" s="1">
        <v>91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564</v>
      </c>
      <c r="FK19" s="39">
        <v>574</v>
      </c>
    </row>
    <row r="20" spans="1:167" x14ac:dyDescent="0.25">
      <c r="A20" s="19">
        <v>10</v>
      </c>
      <c r="B20" s="19">
        <v>1307</v>
      </c>
      <c r="C20" s="19" t="s">
        <v>75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(KEHATI, Prinsip Klasifikasi), Bakteri, Jamur. Namun perlu peningkatan pemahaman Virus dan Protista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1</v>
      </c>
      <c r="P20" s="19" t="str">
        <f t="shared" si="8"/>
        <v>Memiliki ketrampilan membuat kladogram dan menyajikan laporan pengamatan bakteri dan jamur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77</v>
      </c>
      <c r="V20" s="1">
        <v>86</v>
      </c>
      <c r="W20" s="1">
        <v>85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87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1323</v>
      </c>
      <c r="C21" s="19" t="s">
        <v>76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2</v>
      </c>
      <c r="J21" s="19" t="str">
        <f t="shared" si="3"/>
        <v>Memiliki kemampuan memahami ruang lingkup Biologi (KEHATI, Prinsip Klasifikasi), Bakteri, Jamur. Namun perlu peningkatan pemahaman Virus dan Protista</v>
      </c>
      <c r="K21" s="19">
        <f t="shared" si="4"/>
        <v>84.25</v>
      </c>
      <c r="L21" s="19" t="str">
        <f t="shared" si="5"/>
        <v>A</v>
      </c>
      <c r="M21" s="19">
        <f t="shared" si="6"/>
        <v>84.25</v>
      </c>
      <c r="N21" s="19" t="str">
        <f t="shared" si="7"/>
        <v>A</v>
      </c>
      <c r="O21" s="35">
        <v>1</v>
      </c>
      <c r="P21" s="19" t="str">
        <f t="shared" si="8"/>
        <v>Memiliki ketrampilan membuat kladogram dan menyajikan laporan pengamatan bakteri dan jamur</v>
      </c>
      <c r="Q21" s="19" t="str">
        <f t="shared" si="9"/>
        <v>B</v>
      </c>
      <c r="R21" s="19" t="str">
        <f t="shared" si="10"/>
        <v/>
      </c>
      <c r="S21" s="18"/>
      <c r="T21" s="1">
        <v>71</v>
      </c>
      <c r="U21" s="1">
        <v>68</v>
      </c>
      <c r="V21" s="1">
        <v>77</v>
      </c>
      <c r="W21" s="1">
        <v>88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565</v>
      </c>
      <c r="FK21" s="39">
        <v>575</v>
      </c>
    </row>
    <row r="22" spans="1:167" x14ac:dyDescent="0.25">
      <c r="A22" s="19">
        <v>12</v>
      </c>
      <c r="B22" s="19">
        <v>1339</v>
      </c>
      <c r="C22" s="19" t="s">
        <v>77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(KEHATI, Prinsip Klasifikasi), Bakteri, Jamur. Namun perlu peningkatan pemahaman Virus dan Protista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>Memiliki ketrampilan membuat kladogram dan menyajikan laporan pengamatan bakteri dan jamur</v>
      </c>
      <c r="Q22" s="19" t="str">
        <f t="shared" si="9"/>
        <v>B</v>
      </c>
      <c r="R22" s="19" t="str">
        <f t="shared" si="10"/>
        <v/>
      </c>
      <c r="S22" s="18"/>
      <c r="T22" s="1">
        <v>82</v>
      </c>
      <c r="U22" s="1">
        <v>71</v>
      </c>
      <c r="V22" s="1">
        <v>87</v>
      </c>
      <c r="W22" s="1">
        <v>84</v>
      </c>
      <c r="X22" s="1">
        <v>98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85</v>
      </c>
      <c r="AI22" s="1">
        <v>87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1739</v>
      </c>
      <c r="C23" s="19" t="s">
        <v>78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 (KEHATI, Prinsip Klasifikasi), Bakteri, Jamur. Namun perlu peningkatan pemahaman Virus dan Protista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membuat kladogram dan menyajikan laporan pengamatan bakteri dan jamur</v>
      </c>
      <c r="Q23" s="19" t="str">
        <f t="shared" si="9"/>
        <v>B</v>
      </c>
      <c r="R23" s="19" t="str">
        <f t="shared" si="10"/>
        <v/>
      </c>
      <c r="S23" s="18"/>
      <c r="T23" s="1">
        <v>65</v>
      </c>
      <c r="U23" s="1">
        <v>66</v>
      </c>
      <c r="V23" s="1">
        <v>83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566</v>
      </c>
      <c r="FK23" s="39">
        <v>576</v>
      </c>
    </row>
    <row r="24" spans="1:167" x14ac:dyDescent="0.25">
      <c r="A24" s="19">
        <v>14</v>
      </c>
      <c r="B24" s="19">
        <v>1355</v>
      </c>
      <c r="C24" s="19" t="s">
        <v>79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(KEHATI, Prinsip Klasifikasi), Bakteri, Jamur. Namun perlu peningkatan pemahaman Virus dan Protista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1</v>
      </c>
      <c r="P24" s="19" t="str">
        <f t="shared" si="8"/>
        <v>Memiliki ketrampilan membuat kladogram dan menyajikan laporan pengamatan bakteri dan jamur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72</v>
      </c>
      <c r="V24" s="1">
        <v>100</v>
      </c>
      <c r="W24" s="1">
        <v>70</v>
      </c>
      <c r="X24" s="1">
        <v>97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83</v>
      </c>
      <c r="AI24" s="1">
        <v>87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1371</v>
      </c>
      <c r="C25" s="19" t="s">
        <v>80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ruang lingkup Biologi (KEHATI, Prinsip Klasifikasi), Virus, Bakteri, Jamur. Namun perlu peningkatan pemahaman Protista</v>
      </c>
      <c r="K25" s="19">
        <f t="shared" si="4"/>
        <v>86.25</v>
      </c>
      <c r="L25" s="19" t="str">
        <f t="shared" si="5"/>
        <v>A</v>
      </c>
      <c r="M25" s="19">
        <f t="shared" si="6"/>
        <v>86.25</v>
      </c>
      <c r="N25" s="19" t="str">
        <f t="shared" si="7"/>
        <v>A</v>
      </c>
      <c r="O25" s="35">
        <v>1</v>
      </c>
      <c r="P25" s="19" t="str">
        <f t="shared" si="8"/>
        <v>Memiliki ketrampilan membuat kladogram dan menyajikan laporan pengamatan bakteri dan jamur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82</v>
      </c>
      <c r="V25" s="1">
        <v>83</v>
      </c>
      <c r="W25" s="1">
        <v>87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81</v>
      </c>
      <c r="FD25" s="65"/>
      <c r="FE25" s="65"/>
      <c r="FG25" s="40">
        <v>7</v>
      </c>
      <c r="FH25" s="41"/>
      <c r="FI25" s="41"/>
      <c r="FJ25" s="39">
        <v>567</v>
      </c>
      <c r="FK25" s="39">
        <v>577</v>
      </c>
    </row>
    <row r="26" spans="1:167" x14ac:dyDescent="0.25">
      <c r="A26" s="19">
        <v>16</v>
      </c>
      <c r="B26" s="19">
        <v>1387</v>
      </c>
      <c r="C26" s="19" t="s">
        <v>82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ruang lingkup Biologi (KEHATI, Prinsip Klasifikasi), Virus, Bakteri, Jamur. Namun perlu peningkatan pemahaman Protista</v>
      </c>
      <c r="K26" s="19">
        <f t="shared" si="4"/>
        <v>86.25</v>
      </c>
      <c r="L26" s="19" t="str">
        <f t="shared" si="5"/>
        <v>A</v>
      </c>
      <c r="M26" s="19">
        <f t="shared" si="6"/>
        <v>86.25</v>
      </c>
      <c r="N26" s="19" t="str">
        <f t="shared" si="7"/>
        <v>A</v>
      </c>
      <c r="O26" s="35">
        <v>1</v>
      </c>
      <c r="P26" s="19" t="str">
        <f t="shared" si="8"/>
        <v>Memiliki ketrampilan membuat kladogram dan menyajikan laporan pengamatan bakteri dan jamur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82</v>
      </c>
      <c r="V26" s="1">
        <v>95</v>
      </c>
      <c r="W26" s="1">
        <v>90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1403</v>
      </c>
      <c r="C27" s="19" t="s">
        <v>83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(KEHATI, Prinsip Klasifikasi), Bakteri, Jamur. Namun perlu peningkatan pemahaman Virus dan Protista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Memiliki ketrampilan membuat kladogram dan menyajikan laporan pengamatan bakteri dan jamur</v>
      </c>
      <c r="Q27" s="19" t="str">
        <f t="shared" si="9"/>
        <v>B</v>
      </c>
      <c r="R27" s="19" t="str">
        <f t="shared" si="10"/>
        <v/>
      </c>
      <c r="S27" s="18"/>
      <c r="T27" s="1">
        <v>79</v>
      </c>
      <c r="U27" s="1">
        <v>65</v>
      </c>
      <c r="V27" s="1">
        <v>91</v>
      </c>
      <c r="W27" s="1">
        <v>70</v>
      </c>
      <c r="X27" s="1">
        <v>96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78</v>
      </c>
      <c r="AH27" s="1">
        <v>87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568</v>
      </c>
      <c r="FK27" s="39">
        <v>578</v>
      </c>
    </row>
    <row r="28" spans="1:167" x14ac:dyDescent="0.25">
      <c r="A28" s="19">
        <v>18</v>
      </c>
      <c r="B28" s="19">
        <v>1419</v>
      </c>
      <c r="C28" s="19" t="s">
        <v>84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(KEHATI, Prinsip Klasifikasi), Bakteri, Jamur. Namun perlu peningkatan pemahaman Virus dan Protista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1</v>
      </c>
      <c r="P28" s="19" t="str">
        <f t="shared" si="8"/>
        <v>Memiliki ketrampilan membuat kladogram dan menyajikan laporan pengamatan bakteri dan jamur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82</v>
      </c>
      <c r="V28" s="1">
        <v>100</v>
      </c>
      <c r="W28" s="1">
        <v>70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87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1435</v>
      </c>
      <c r="C29" s="19" t="s">
        <v>85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memahami ruang lingkup Biologi (KEHATI, Prinsip Klasifikasi), Bakteri, Jamur. Namun perlu peningkatan pemahaman Virus dan Protista</v>
      </c>
      <c r="K29" s="19">
        <f t="shared" si="4"/>
        <v>78.75</v>
      </c>
      <c r="L29" s="19" t="str">
        <f t="shared" si="5"/>
        <v>B</v>
      </c>
      <c r="M29" s="19">
        <f t="shared" si="6"/>
        <v>78.75</v>
      </c>
      <c r="N29" s="19" t="str">
        <f t="shared" si="7"/>
        <v>B</v>
      </c>
      <c r="O29" s="35">
        <v>1</v>
      </c>
      <c r="P29" s="19" t="str">
        <f t="shared" si="8"/>
        <v>Memiliki ketrampilan membuat kladogram dan menyajikan laporan pengamatan bakteri dan jamur</v>
      </c>
      <c r="Q29" s="19" t="str">
        <f t="shared" si="9"/>
        <v>B</v>
      </c>
      <c r="R29" s="19" t="str">
        <f t="shared" si="10"/>
        <v/>
      </c>
      <c r="S29" s="18"/>
      <c r="T29" s="1">
        <v>62</v>
      </c>
      <c r="U29" s="1">
        <v>77</v>
      </c>
      <c r="V29" s="1">
        <v>73</v>
      </c>
      <c r="W29" s="1">
        <v>85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75</v>
      </c>
      <c r="AI29" s="1">
        <v>75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569</v>
      </c>
      <c r="FK29" s="39">
        <v>579</v>
      </c>
    </row>
    <row r="30" spans="1:167" x14ac:dyDescent="0.25">
      <c r="A30" s="19">
        <v>20</v>
      </c>
      <c r="B30" s="19">
        <v>1451</v>
      </c>
      <c r="C30" s="19" t="s">
        <v>86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ruang lingkup Biologi (KEHATI, Prinsip Klasifikasi), Virus, Bakteri, Jamur. Namun perlu peningkatan pemahaman Protista</v>
      </c>
      <c r="K30" s="19">
        <f t="shared" si="4"/>
        <v>85.75</v>
      </c>
      <c r="L30" s="19" t="str">
        <f t="shared" si="5"/>
        <v>A</v>
      </c>
      <c r="M30" s="19">
        <f t="shared" si="6"/>
        <v>85.75</v>
      </c>
      <c r="N30" s="19" t="str">
        <f t="shared" si="7"/>
        <v>A</v>
      </c>
      <c r="O30" s="35">
        <v>1</v>
      </c>
      <c r="P30" s="19" t="str">
        <f t="shared" si="8"/>
        <v>Memiliki ketrampilan membuat kladogram dan menyajikan laporan pengamatan bakteri dan jamur</v>
      </c>
      <c r="Q30" s="19" t="str">
        <f t="shared" si="9"/>
        <v>B</v>
      </c>
      <c r="R30" s="19" t="str">
        <f t="shared" si="10"/>
        <v/>
      </c>
      <c r="S30" s="18"/>
      <c r="T30" s="1">
        <v>79</v>
      </c>
      <c r="U30" s="1">
        <v>80</v>
      </c>
      <c r="V30" s="1">
        <v>94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79</v>
      </c>
      <c r="AH30" s="1">
        <v>87</v>
      </c>
      <c r="AI30" s="1">
        <v>87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1467</v>
      </c>
      <c r="C31" s="19" t="s">
        <v>87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2</v>
      </c>
      <c r="J31" s="19" t="str">
        <f t="shared" si="3"/>
        <v>Memiliki kemampuan memahami ruang lingkup Biologi (KEHATI, Prinsip Klasifikasi), Bakteri, Jamur. Namun perlu peningkatan pemahaman Virus dan Protista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membuat kladogram dan menyajikan laporan pengamatan bakteri dan jamur</v>
      </c>
      <c r="Q31" s="19" t="str">
        <f t="shared" si="9"/>
        <v>B</v>
      </c>
      <c r="R31" s="19" t="str">
        <f t="shared" si="10"/>
        <v/>
      </c>
      <c r="S31" s="18"/>
      <c r="T31" s="1">
        <v>66</v>
      </c>
      <c r="U31" s="1">
        <v>77</v>
      </c>
      <c r="V31" s="1">
        <v>70</v>
      </c>
      <c r="W31" s="1">
        <v>83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75</v>
      </c>
      <c r="AI31" s="1">
        <v>75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570</v>
      </c>
      <c r="FK31" s="39">
        <v>580</v>
      </c>
    </row>
    <row r="32" spans="1:167" x14ac:dyDescent="0.25">
      <c r="A32" s="19">
        <v>22</v>
      </c>
      <c r="B32" s="19">
        <v>1755</v>
      </c>
      <c r="C32" s="19" t="s">
        <v>88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2</v>
      </c>
      <c r="J32" s="19" t="str">
        <f t="shared" si="3"/>
        <v>Memiliki kemampuan memahami ruang lingkup Biologi (KEHATI, Prinsip Klasifikasi), Bakteri, Jamur. Namun perlu peningkatan pemahaman Virus dan Protista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1</v>
      </c>
      <c r="P32" s="19" t="str">
        <f t="shared" si="8"/>
        <v>Memiliki ketrampilan membuat kladogram dan menyajikan laporan pengamatan bakteri dan jamur</v>
      </c>
      <c r="Q32" s="19" t="str">
        <f t="shared" si="9"/>
        <v>B</v>
      </c>
      <c r="R32" s="19" t="str">
        <f t="shared" si="10"/>
        <v/>
      </c>
      <c r="S32" s="18"/>
      <c r="T32" s="1">
        <v>56</v>
      </c>
      <c r="U32" s="1">
        <v>64</v>
      </c>
      <c r="V32" s="1">
        <v>70</v>
      </c>
      <c r="W32" s="1">
        <v>90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75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1483</v>
      </c>
      <c r="C33" s="19" t="s">
        <v>89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(KEHATI, Prinsip Klasifikasi), Bakteri, Jamur. Namun perlu peningkatan pemahaman Virus dan Protista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membuat kladogram dan menyajikan laporan pengamatan bakteri dan jamur</v>
      </c>
      <c r="Q33" s="19" t="str">
        <f t="shared" si="9"/>
        <v>B</v>
      </c>
      <c r="R33" s="19" t="str">
        <f t="shared" si="10"/>
        <v/>
      </c>
      <c r="S33" s="18"/>
      <c r="T33" s="1">
        <v>71</v>
      </c>
      <c r="U33" s="1">
        <v>76</v>
      </c>
      <c r="V33" s="1">
        <v>90</v>
      </c>
      <c r="W33" s="1">
        <v>87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1499</v>
      </c>
      <c r="C34" s="19" t="s">
        <v>90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ruang lingkup Biologi (KEHATI, Prinsip Klasifikasi), Virus, Bakteri, Jamur. Namun perlu peningkatan pemahaman Protista</v>
      </c>
      <c r="K34" s="19">
        <f t="shared" si="4"/>
        <v>85.75</v>
      </c>
      <c r="L34" s="19" t="str">
        <f t="shared" si="5"/>
        <v>A</v>
      </c>
      <c r="M34" s="19">
        <f t="shared" si="6"/>
        <v>85.75</v>
      </c>
      <c r="N34" s="19" t="str">
        <f t="shared" si="7"/>
        <v>A</v>
      </c>
      <c r="O34" s="35">
        <v>1</v>
      </c>
      <c r="P34" s="19" t="str">
        <f t="shared" si="8"/>
        <v>Memiliki ketrampilan membuat kladogram dan menyajikan laporan pengamatan bakteri dan jamur</v>
      </c>
      <c r="Q34" s="19" t="str">
        <f t="shared" si="9"/>
        <v>B</v>
      </c>
      <c r="R34" s="19" t="str">
        <f t="shared" si="10"/>
        <v/>
      </c>
      <c r="S34" s="18"/>
      <c r="T34" s="1">
        <v>82</v>
      </c>
      <c r="U34" s="1">
        <v>76</v>
      </c>
      <c r="V34" s="1">
        <v>92</v>
      </c>
      <c r="W34" s="1">
        <v>86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1">
        <v>87</v>
      </c>
      <c r="AI34" s="1">
        <v>93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1515</v>
      </c>
      <c r="C35" s="19" t="s">
        <v>91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(KEHATI, Prinsip Klasifikasi), Bakteri, Jamur. Namun perlu peningkatan pemahaman Virus dan Protista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Memiliki ketrampilan membuat kladogram dan menyajikan laporan pengamatan bakteri dan jamur</v>
      </c>
      <c r="Q35" s="19" t="str">
        <f t="shared" si="9"/>
        <v>B</v>
      </c>
      <c r="R35" s="19" t="str">
        <f t="shared" si="10"/>
        <v/>
      </c>
      <c r="S35" s="18"/>
      <c r="T35" s="1">
        <v>88</v>
      </c>
      <c r="U35" s="1">
        <v>80</v>
      </c>
      <c r="V35" s="1">
        <v>87</v>
      </c>
      <c r="W35" s="1">
        <v>75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1531</v>
      </c>
      <c r="C36" s="19" t="s">
        <v>92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 (KEHATI, Prinsip Klasifikasi), Bakteri, Jamur. Namun perlu peningkatan pemahaman Virus dan Protista</v>
      </c>
      <c r="K36" s="19">
        <f t="shared" si="4"/>
        <v>77.75</v>
      </c>
      <c r="L36" s="19" t="str">
        <f t="shared" si="5"/>
        <v>B</v>
      </c>
      <c r="M36" s="19">
        <f t="shared" si="6"/>
        <v>77.75</v>
      </c>
      <c r="N36" s="19" t="str">
        <f t="shared" si="7"/>
        <v>B</v>
      </c>
      <c r="O36" s="35">
        <v>1</v>
      </c>
      <c r="P36" s="19" t="str">
        <f t="shared" si="8"/>
        <v>Memiliki ketrampilan membuat kladogram dan menyajikan laporan pengamatan bakteri dan jamur</v>
      </c>
      <c r="Q36" s="19" t="str">
        <f t="shared" si="9"/>
        <v>B</v>
      </c>
      <c r="R36" s="19" t="str">
        <f t="shared" si="10"/>
        <v/>
      </c>
      <c r="S36" s="18"/>
      <c r="T36" s="1">
        <v>72</v>
      </c>
      <c r="U36" s="1">
        <v>68</v>
      </c>
      <c r="V36" s="1">
        <v>90</v>
      </c>
      <c r="W36" s="1">
        <v>81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76</v>
      </c>
      <c r="AH36" s="1">
        <v>75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1547</v>
      </c>
      <c r="C37" s="19" t="s">
        <v>93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memahami ruang lingkup Biologi (KEHATI, Prinsip Klasifikasi), Virus, Bakteri, Jamur. Namun perlu peningkatan pemahaman Protista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ketrampilan membuat kladogram dan menyajikan laporan pengamatan bakteri dan jamur</v>
      </c>
      <c r="Q37" s="19" t="str">
        <f t="shared" si="9"/>
        <v>B</v>
      </c>
      <c r="R37" s="19" t="str">
        <f t="shared" si="10"/>
        <v/>
      </c>
      <c r="S37" s="18"/>
      <c r="T37" s="1">
        <v>92</v>
      </c>
      <c r="U37" s="1">
        <v>81</v>
      </c>
      <c r="V37" s="1">
        <v>96</v>
      </c>
      <c r="W37" s="1">
        <v>90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78</v>
      </c>
      <c r="AH37" s="1">
        <v>83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1563</v>
      </c>
      <c r="C38" s="19" t="s">
        <v>94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ruang lingkup Biologi (KEHATI, Prinsip Klasifikasi), Virus, Bakteri, Jamur. Namun perlu peningkatan pemahaman Protista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Memiliki ketrampilan membuat kladogram dan menyajikan laporan pengamatan bakteri dan jamur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77</v>
      </c>
      <c r="V38" s="1">
        <v>85</v>
      </c>
      <c r="W38" s="1">
        <v>95</v>
      </c>
      <c r="X38" s="1">
        <v>93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85</v>
      </c>
      <c r="AI38" s="1">
        <v>93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1579</v>
      </c>
      <c r="C39" s="19" t="s">
        <v>95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(KEHATI, Prinsip Klasifikasi), Bakteri, Jamur. Namun perlu peningkatan pemahaman Virus dan Protista</v>
      </c>
      <c r="K39" s="19">
        <f t="shared" si="4"/>
        <v>81.75</v>
      </c>
      <c r="L39" s="19" t="str">
        <f t="shared" si="5"/>
        <v>B</v>
      </c>
      <c r="M39" s="19">
        <f t="shared" si="6"/>
        <v>81.75</v>
      </c>
      <c r="N39" s="19" t="str">
        <f t="shared" si="7"/>
        <v>B</v>
      </c>
      <c r="O39" s="35">
        <v>1</v>
      </c>
      <c r="P39" s="19" t="str">
        <f t="shared" si="8"/>
        <v>Memiliki ketrampilan membuat kladogram dan menyajikan laporan pengamatan bakteri dan jamur</v>
      </c>
      <c r="Q39" s="19" t="str">
        <f t="shared" si="9"/>
        <v>B</v>
      </c>
      <c r="R39" s="19" t="str">
        <f t="shared" si="10"/>
        <v/>
      </c>
      <c r="S39" s="18"/>
      <c r="T39" s="1">
        <v>66</v>
      </c>
      <c r="U39" s="1">
        <v>74</v>
      </c>
      <c r="V39" s="1">
        <v>83</v>
      </c>
      <c r="W39" s="1">
        <v>91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75</v>
      </c>
      <c r="AH39" s="1">
        <v>85</v>
      </c>
      <c r="AI39" s="1">
        <v>87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1595</v>
      </c>
      <c r="C40" s="19" t="s">
        <v>96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2</v>
      </c>
      <c r="J40" s="19" t="str">
        <f t="shared" si="3"/>
        <v>Memiliki kemampuan memahami ruang lingkup Biologi (KEHATI, Prinsip Klasifikasi), Bakteri, Jamur. Namun perlu peningkatan pemahaman Virus dan Protista</v>
      </c>
      <c r="K40" s="19">
        <f t="shared" si="4"/>
        <v>83.25</v>
      </c>
      <c r="L40" s="19" t="str">
        <f t="shared" si="5"/>
        <v>B</v>
      </c>
      <c r="M40" s="19">
        <f t="shared" si="6"/>
        <v>83.25</v>
      </c>
      <c r="N40" s="19" t="str">
        <f t="shared" si="7"/>
        <v>B</v>
      </c>
      <c r="O40" s="35">
        <v>1</v>
      </c>
      <c r="P40" s="19" t="str">
        <f t="shared" si="8"/>
        <v>Memiliki ketrampilan membuat kladogram dan menyajikan laporan pengamatan bakteri dan jamur</v>
      </c>
      <c r="Q40" s="19" t="str">
        <f t="shared" si="9"/>
        <v>B</v>
      </c>
      <c r="R40" s="19" t="str">
        <f t="shared" si="10"/>
        <v/>
      </c>
      <c r="S40" s="18"/>
      <c r="T40" s="1">
        <v>72</v>
      </c>
      <c r="U40" s="1">
        <v>68</v>
      </c>
      <c r="V40" s="1">
        <v>76</v>
      </c>
      <c r="W40" s="1">
        <v>83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78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1611</v>
      </c>
      <c r="C41" s="19" t="s">
        <v>97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(KEHATI, Prinsip Klasifikasi), Bakteri, Jamur. Namun perlu peningkatan pemahaman Virus dan Protista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membuat kladogram dan menyajikan laporan pengamatan bakteri dan jamur</v>
      </c>
      <c r="Q41" s="19" t="str">
        <f t="shared" si="9"/>
        <v>B</v>
      </c>
      <c r="R41" s="19" t="str">
        <f t="shared" si="10"/>
        <v/>
      </c>
      <c r="S41" s="18"/>
      <c r="T41" s="1">
        <v>68</v>
      </c>
      <c r="U41" s="1">
        <v>72</v>
      </c>
      <c r="V41" s="1">
        <v>89</v>
      </c>
      <c r="W41" s="1">
        <v>90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1627</v>
      </c>
      <c r="C42" s="19" t="s">
        <v>98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(KEHATI, Prinsip Klasifikasi), Bakteri, Jamur. Namun perlu peningkatan pemahaman Virus dan Protista</v>
      </c>
      <c r="K42" s="19">
        <f t="shared" si="4"/>
        <v>85.75</v>
      </c>
      <c r="L42" s="19" t="str">
        <f t="shared" si="5"/>
        <v>A</v>
      </c>
      <c r="M42" s="19">
        <f t="shared" si="6"/>
        <v>85.75</v>
      </c>
      <c r="N42" s="19" t="str">
        <f t="shared" si="7"/>
        <v>A</v>
      </c>
      <c r="O42" s="35">
        <v>1</v>
      </c>
      <c r="P42" s="19" t="str">
        <f t="shared" si="8"/>
        <v>Memiliki ketrampilan membuat kladogram dan menyajikan laporan pengamatan bakteri dan jamur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81</v>
      </c>
      <c r="V42" s="1">
        <v>83</v>
      </c>
      <c r="W42" s="1">
        <v>80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78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1643</v>
      </c>
      <c r="C43" s="19" t="s">
        <v>99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2</v>
      </c>
      <c r="J43" s="19" t="str">
        <f t="shared" si="3"/>
        <v>Memiliki kemampuan memahami ruang lingkup Biologi (KEHATI, Prinsip Klasifikasi), Bakteri, Jamur. Namun perlu peningkatan pemahaman Virus dan Protista</v>
      </c>
      <c r="K43" s="19">
        <f t="shared" si="4"/>
        <v>82.75</v>
      </c>
      <c r="L43" s="19" t="str">
        <f t="shared" si="5"/>
        <v>B</v>
      </c>
      <c r="M43" s="19">
        <f t="shared" si="6"/>
        <v>82.75</v>
      </c>
      <c r="N43" s="19" t="str">
        <f t="shared" si="7"/>
        <v>B</v>
      </c>
      <c r="O43" s="35">
        <v>1</v>
      </c>
      <c r="P43" s="19" t="str">
        <f t="shared" si="8"/>
        <v>Memiliki ketrampilan membuat kladogram dan menyajikan laporan pengamatan bakteri dan jamur</v>
      </c>
      <c r="Q43" s="19" t="str">
        <f t="shared" si="9"/>
        <v>B</v>
      </c>
      <c r="R43" s="19" t="str">
        <f t="shared" si="10"/>
        <v/>
      </c>
      <c r="S43" s="18"/>
      <c r="T43" s="1">
        <v>60</v>
      </c>
      <c r="U43" s="1">
        <v>70</v>
      </c>
      <c r="V43" s="1">
        <v>80</v>
      </c>
      <c r="W43" s="1">
        <v>91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78</v>
      </c>
      <c r="AH43" s="1">
        <v>83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1659</v>
      </c>
      <c r="C44" s="19" t="s">
        <v>100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(KEHATI, Prinsip Klasifikasi), Bakteri, Jamur. Namun perlu peningkatan pemahaman Virus dan Protista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1</v>
      </c>
      <c r="P44" s="19" t="str">
        <f t="shared" si="8"/>
        <v>Memiliki ketrampilan membuat kladogram dan menyajikan laporan pengamatan bakteri dan jamur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71</v>
      </c>
      <c r="V44" s="1">
        <v>96</v>
      </c>
      <c r="W44" s="1">
        <v>85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83</v>
      </c>
      <c r="AI44" s="1">
        <v>87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1675</v>
      </c>
      <c r="C45" s="19" t="s">
        <v>101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 (KEHATI, Prinsip Klasifikasi), Bakteri, Jamur. Namun perlu peningkatan pemahaman Virus dan Protista</v>
      </c>
      <c r="K45" s="19">
        <f t="shared" si="4"/>
        <v>84.5</v>
      </c>
      <c r="L45" s="19" t="str">
        <f t="shared" si="5"/>
        <v>A</v>
      </c>
      <c r="M45" s="19">
        <f t="shared" si="6"/>
        <v>84.5</v>
      </c>
      <c r="N45" s="19" t="str">
        <f t="shared" si="7"/>
        <v>A</v>
      </c>
      <c r="O45" s="35">
        <v>1</v>
      </c>
      <c r="P45" s="19" t="str">
        <f t="shared" si="8"/>
        <v>Memiliki ketrampilan membuat kladogram dan menyajikan laporan pengamatan bakteri dan jamur</v>
      </c>
      <c r="Q45" s="19" t="str">
        <f t="shared" si="9"/>
        <v>B</v>
      </c>
      <c r="R45" s="19" t="str">
        <f t="shared" si="10"/>
        <v/>
      </c>
      <c r="S45" s="18"/>
      <c r="T45" s="1">
        <v>68</v>
      </c>
      <c r="U45" s="1">
        <v>72</v>
      </c>
      <c r="V45" s="1">
        <v>96</v>
      </c>
      <c r="W45" s="1">
        <v>91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78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1691</v>
      </c>
      <c r="C46" s="19" t="s">
        <v>102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memahami ruang lingkup Biologi (KEHATI, Prinsip Klasifikasi), Virus, Bakteri, Jamur. Namun perlu peningkatan pemahaman Protista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1</v>
      </c>
      <c r="P46" s="19" t="str">
        <f t="shared" si="8"/>
        <v>Memiliki ketrampilan membuat kladogram dan menyajikan laporan pengamatan bakteri dan jamur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73</v>
      </c>
      <c r="V46" s="1">
        <v>90</v>
      </c>
      <c r="W46" s="1">
        <v>88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>
        <v>85</v>
      </c>
      <c r="AI46" s="1">
        <v>87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1707</v>
      </c>
      <c r="C47" s="19" t="s">
        <v>103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>Memiliki kemampuan memahami ruang lingkup Biologi (KEHATI, Prinsip Klasifikasi), Bakteri, Jamur. Namun perlu peningkatan pemahaman Virus dan Protista</v>
      </c>
      <c r="K47" s="19">
        <f t="shared" si="4"/>
        <v>80.5</v>
      </c>
      <c r="L47" s="19" t="str">
        <f t="shared" si="5"/>
        <v>B</v>
      </c>
      <c r="M47" s="19">
        <f t="shared" si="6"/>
        <v>80.5</v>
      </c>
      <c r="N47" s="19" t="str">
        <f t="shared" si="7"/>
        <v>B</v>
      </c>
      <c r="O47" s="35">
        <v>1</v>
      </c>
      <c r="P47" s="19" t="str">
        <f t="shared" si="8"/>
        <v>Memiliki ketrampilan membuat kladogram dan menyajikan laporan pengamatan bakteri dan jamur</v>
      </c>
      <c r="Q47" s="19" t="str">
        <f t="shared" si="9"/>
        <v>B</v>
      </c>
      <c r="R47" s="19" t="str">
        <f t="shared" si="10"/>
        <v/>
      </c>
      <c r="S47" s="18"/>
      <c r="T47" s="1">
        <v>73</v>
      </c>
      <c r="U47" s="1">
        <v>75</v>
      </c>
      <c r="V47" s="1">
        <v>91</v>
      </c>
      <c r="W47" s="1">
        <v>86</v>
      </c>
      <c r="X47" s="1">
        <v>86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87</v>
      </c>
      <c r="AI47" s="1">
        <v>75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1723</v>
      </c>
      <c r="C48" s="19" t="s">
        <v>104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ruang lingkup Biologi (KEHATI, Prinsip Klasifikasi), Bakteri, Jamur. Namun perlu peningkatan pemahaman Virus dan Protista</v>
      </c>
      <c r="K48" s="19">
        <f t="shared" si="4"/>
        <v>83.75</v>
      </c>
      <c r="L48" s="19" t="str">
        <f t="shared" si="5"/>
        <v>B</v>
      </c>
      <c r="M48" s="19">
        <f t="shared" si="6"/>
        <v>83.75</v>
      </c>
      <c r="N48" s="19" t="str">
        <f t="shared" si="7"/>
        <v>B</v>
      </c>
      <c r="O48" s="35">
        <v>1</v>
      </c>
      <c r="P48" s="19" t="str">
        <f t="shared" si="8"/>
        <v>Memiliki ketrampilan membuat kladogram dan menyajikan laporan pengamatan bakteri dan jamur</v>
      </c>
      <c r="Q48" s="19" t="str">
        <f t="shared" si="9"/>
        <v>B</v>
      </c>
      <c r="R48" s="19" t="str">
        <f t="shared" si="10"/>
        <v/>
      </c>
      <c r="S48" s="18"/>
      <c r="T48" s="1">
        <v>69</v>
      </c>
      <c r="U48" s="1">
        <v>70</v>
      </c>
      <c r="V48" s="1">
        <v>93</v>
      </c>
      <c r="W48" s="1">
        <v>90</v>
      </c>
      <c r="X48" s="1">
        <v>71</v>
      </c>
      <c r="Y48" s="1"/>
      <c r="Z48" s="1"/>
      <c r="AA48" s="1"/>
      <c r="AB48" s="1"/>
      <c r="AC48" s="1"/>
      <c r="AD48" s="1"/>
      <c r="AE48" s="18"/>
      <c r="AF48" s="1">
        <v>85</v>
      </c>
      <c r="AG48" s="1">
        <v>80</v>
      </c>
      <c r="AH48" s="1">
        <v>85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4" t="s">
        <v>106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4" t="s">
        <v>109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111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1772</v>
      </c>
      <c r="C11" s="19" t="s">
        <v>119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(KEHATI, Prinsip Klasifikasi), Bakteri, Jamur. Namun perlu peningkatan pemahaman Virus dan Protista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 dan jamur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71</v>
      </c>
      <c r="U11" s="1">
        <v>88</v>
      </c>
      <c r="V11" s="1">
        <v>93</v>
      </c>
      <c r="W11" s="1">
        <v>75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1788</v>
      </c>
      <c r="C12" s="19" t="s">
        <v>120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2</v>
      </c>
      <c r="J12" s="19" t="str">
        <f t="shared" si="3"/>
        <v>Memiliki kemampuan memahami ruang lingkup Biologi (KEHATI, Prinsip Klasifikasi), Bakteri, Jamur. Namun perlu peningkatan pemahaman Virus dan Protista</v>
      </c>
      <c r="K12" s="19">
        <f t="shared" si="4"/>
        <v>75</v>
      </c>
      <c r="L12" s="19" t="str">
        <f t="shared" si="5"/>
        <v>C</v>
      </c>
      <c r="M12" s="19">
        <f t="shared" si="6"/>
        <v>75</v>
      </c>
      <c r="N12" s="19" t="str">
        <f t="shared" si="7"/>
        <v>C</v>
      </c>
      <c r="O12" s="35">
        <v>1</v>
      </c>
      <c r="P12" s="19" t="str">
        <f t="shared" si="8"/>
        <v>Memiliki ketrampilan membuat kladogram dan menyajikan laporan pengamatan bakteri dan jamur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75</v>
      </c>
      <c r="V12" s="1">
        <v>75</v>
      </c>
      <c r="W12" s="1">
        <v>75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1803</v>
      </c>
      <c r="C13" s="19" t="s">
        <v>121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(KEHATI, Prinsip Klasifikasi), Bakteri, Jamur. Namun perlu peningkatan pemahaman Virus dan Protista</v>
      </c>
      <c r="K13" s="19">
        <f t="shared" si="4"/>
        <v>79.666666666666671</v>
      </c>
      <c r="L13" s="19" t="str">
        <f t="shared" si="5"/>
        <v>B</v>
      </c>
      <c r="M13" s="19">
        <f t="shared" si="6"/>
        <v>79.666666666666671</v>
      </c>
      <c r="N13" s="19" t="str">
        <f t="shared" si="7"/>
        <v>B</v>
      </c>
      <c r="O13" s="35">
        <v>1</v>
      </c>
      <c r="P13" s="19" t="str">
        <f t="shared" si="8"/>
        <v>Memiliki ketrampilan membuat kladogram dan menyajikan laporan pengamatan bakteri dan jamur</v>
      </c>
      <c r="Q13" s="19" t="str">
        <f t="shared" si="9"/>
        <v>B</v>
      </c>
      <c r="R13" s="19" t="str">
        <f t="shared" si="10"/>
        <v/>
      </c>
      <c r="S13" s="18"/>
      <c r="T13" s="1">
        <v>61</v>
      </c>
      <c r="U13" s="1">
        <v>79</v>
      </c>
      <c r="V13" s="1">
        <v>85</v>
      </c>
      <c r="W13" s="1">
        <v>75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581</v>
      </c>
      <c r="FK13" s="39">
        <v>591</v>
      </c>
    </row>
    <row r="14" spans="1:167" x14ac:dyDescent="0.25">
      <c r="A14" s="19">
        <v>4</v>
      </c>
      <c r="B14" s="19">
        <v>1819</v>
      </c>
      <c r="C14" s="19" t="s">
        <v>122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(KEHATI, Prinsip Klasifikasi), Bakteri, Jamur. Namun perlu peningkatan pemahaman Virus dan Protista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Memiliki ketrampilan membuat kladogram dan menyajikan laporan pengamatan bakteri dan jamur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80</v>
      </c>
      <c r="V14" s="1">
        <v>80</v>
      </c>
      <c r="W14" s="1">
        <v>75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1835</v>
      </c>
      <c r="C15" s="19" t="s">
        <v>123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ruang lingkup Biologi (KEHATI, Prinsip Klasifikasi), Virus, Bakteri, Jamur. Namun perlu peningkatan pemahaman Protista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1</v>
      </c>
      <c r="P15" s="19" t="str">
        <f t="shared" si="8"/>
        <v>Memiliki ketrampilan membuat kladogram dan menyajikan laporan pengamatan bakteri dan jamur</v>
      </c>
      <c r="Q15" s="19" t="str">
        <f t="shared" si="9"/>
        <v>B</v>
      </c>
      <c r="R15" s="19" t="str">
        <f t="shared" si="10"/>
        <v/>
      </c>
      <c r="S15" s="18"/>
      <c r="T15" s="1">
        <v>76</v>
      </c>
      <c r="U15" s="1">
        <v>81</v>
      </c>
      <c r="V15" s="1">
        <v>93</v>
      </c>
      <c r="W15" s="1">
        <v>81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/>
      <c r="FJ15" s="39">
        <v>582</v>
      </c>
      <c r="FK15" s="39">
        <v>592</v>
      </c>
    </row>
    <row r="16" spans="1:167" x14ac:dyDescent="0.25">
      <c r="A16" s="19">
        <v>6</v>
      </c>
      <c r="B16" s="19">
        <v>1851</v>
      </c>
      <c r="C16" s="19" t="s">
        <v>124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(KEHATI, Prinsip Klasifikasi), Bakteri, Jamur. Namun perlu peningkatan pemahaman Virus dan Protista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1</v>
      </c>
      <c r="P16" s="19" t="str">
        <f t="shared" si="8"/>
        <v>Memiliki ketrampilan membuat kladogram dan menyajikan laporan pengamatan bakteri dan jamur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84</v>
      </c>
      <c r="V16" s="1">
        <v>93</v>
      </c>
      <c r="W16" s="1">
        <v>75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1867</v>
      </c>
      <c r="C17" s="19" t="s">
        <v>125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(KEHATI, Prinsip Klasifikasi), Bakteri, Jamur. Namun perlu peningkatan pemahaman Virus dan Protista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1</v>
      </c>
      <c r="P17" s="19" t="str">
        <f t="shared" si="8"/>
        <v>Memiliki ketrampilan membuat kladogram dan menyajikan laporan pengamatan bakteri dan jamur</v>
      </c>
      <c r="Q17" s="19" t="str">
        <f t="shared" si="9"/>
        <v>B</v>
      </c>
      <c r="R17" s="19" t="str">
        <f t="shared" si="10"/>
        <v/>
      </c>
      <c r="S17" s="18"/>
      <c r="T17" s="1">
        <v>56</v>
      </c>
      <c r="U17" s="1">
        <v>83</v>
      </c>
      <c r="V17" s="1">
        <v>90</v>
      </c>
      <c r="W17" s="1">
        <v>77</v>
      </c>
      <c r="X17" s="1">
        <v>95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583</v>
      </c>
      <c r="FK17" s="39">
        <v>593</v>
      </c>
    </row>
    <row r="18" spans="1:167" x14ac:dyDescent="0.25">
      <c r="A18" s="19">
        <v>8</v>
      </c>
      <c r="B18" s="19">
        <v>1883</v>
      </c>
      <c r="C18" s="19" t="s">
        <v>126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(KEHATI, Prinsip Klasifikasi), Bakteri, Jamur. Namun perlu peningkatan pemahaman Virus dan Protista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membuat kladogram dan menyajikan laporan pengamatan bakteri dan jamur</v>
      </c>
      <c r="Q18" s="19" t="str">
        <f t="shared" si="9"/>
        <v>B</v>
      </c>
      <c r="R18" s="19" t="str">
        <f t="shared" si="10"/>
        <v/>
      </c>
      <c r="S18" s="18"/>
      <c r="T18" s="1">
        <v>64</v>
      </c>
      <c r="U18" s="1">
        <v>83</v>
      </c>
      <c r="V18" s="1">
        <v>90</v>
      </c>
      <c r="W18" s="1">
        <v>67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75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1899</v>
      </c>
      <c r="C19" s="19" t="s">
        <v>127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(KEHATI, Prinsip Klasifikasi), Bakteri, Jamur. Namun perlu peningkatan pemahaman Virus dan Protista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1</v>
      </c>
      <c r="P19" s="19" t="str">
        <f t="shared" si="8"/>
        <v>Memiliki ketrampilan membuat kladogram dan menyajikan laporan pengamatan bakteri dan jamur</v>
      </c>
      <c r="Q19" s="19" t="str">
        <f t="shared" si="9"/>
        <v>B</v>
      </c>
      <c r="R19" s="19" t="str">
        <f t="shared" si="10"/>
        <v/>
      </c>
      <c r="S19" s="18"/>
      <c r="T19" s="1">
        <v>73</v>
      </c>
      <c r="U19" s="1">
        <v>86</v>
      </c>
      <c r="V19" s="1">
        <v>93</v>
      </c>
      <c r="W19" s="1">
        <v>71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584</v>
      </c>
      <c r="FK19" s="39">
        <v>594</v>
      </c>
    </row>
    <row r="20" spans="1:167" x14ac:dyDescent="0.25">
      <c r="A20" s="19">
        <v>10</v>
      </c>
      <c r="B20" s="19">
        <v>1915</v>
      </c>
      <c r="C20" s="19" t="s">
        <v>128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ruang lingkup Biologi (KEHATI, Prinsip Klasifikasi), Virus, Bakteri, Jamur. Namun perlu peningkatan pemahaman Protista</v>
      </c>
      <c r="K20" s="19">
        <f t="shared" si="4"/>
        <v>81.666666666666671</v>
      </c>
      <c r="L20" s="19" t="str">
        <f t="shared" si="5"/>
        <v>B</v>
      </c>
      <c r="M20" s="19">
        <f t="shared" si="6"/>
        <v>81.666666666666671</v>
      </c>
      <c r="N20" s="19" t="str">
        <f t="shared" si="7"/>
        <v>B</v>
      </c>
      <c r="O20" s="35">
        <v>1</v>
      </c>
      <c r="P20" s="19" t="str">
        <f t="shared" si="8"/>
        <v>Memiliki ketrampilan membuat kladogram dan menyajikan laporan pengamatan bakteri dan jamur</v>
      </c>
      <c r="Q20" s="19" t="str">
        <f t="shared" si="9"/>
        <v>B</v>
      </c>
      <c r="R20" s="19" t="str">
        <f t="shared" si="10"/>
        <v/>
      </c>
      <c r="S20" s="18"/>
      <c r="T20" s="1">
        <v>79</v>
      </c>
      <c r="U20" s="1">
        <v>85</v>
      </c>
      <c r="V20" s="1">
        <v>95</v>
      </c>
      <c r="W20" s="1">
        <v>75</v>
      </c>
      <c r="X20" s="1">
        <v>91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1930</v>
      </c>
      <c r="C21" s="19" t="s">
        <v>129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(KEHATI, Prinsip Klasifikasi), Bakteri, Jamur. Namun perlu peningkatan pemahaman Virus dan Protista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1</v>
      </c>
      <c r="P21" s="19" t="str">
        <f t="shared" si="8"/>
        <v>Memiliki ketrampilan membuat kladogram dan menyajikan laporan pengamatan bakteri dan jamur</v>
      </c>
      <c r="Q21" s="19" t="str">
        <f t="shared" si="9"/>
        <v>B</v>
      </c>
      <c r="R21" s="19" t="str">
        <f t="shared" si="10"/>
        <v/>
      </c>
      <c r="S21" s="18"/>
      <c r="T21" s="1">
        <v>82</v>
      </c>
      <c r="U21" s="1">
        <v>88</v>
      </c>
      <c r="V21" s="1">
        <v>93</v>
      </c>
      <c r="W21" s="1">
        <v>63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585</v>
      </c>
      <c r="FK21" s="39">
        <v>595</v>
      </c>
    </row>
    <row r="22" spans="1:167" x14ac:dyDescent="0.25">
      <c r="A22" s="19">
        <v>12</v>
      </c>
      <c r="B22" s="19">
        <v>1946</v>
      </c>
      <c r="C22" s="19" t="s">
        <v>130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memahami ruang lingkup Biologi (KEHATI, Prinsip Klasifikasi), Virus, Bakteri, Jamur. Namun perlu peningkatan pemahaman Protista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Memiliki ketrampilan membuat kladogram dan menyajikan laporan pengamatan bakteri dan jamur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88</v>
      </c>
      <c r="V22" s="1">
        <v>100</v>
      </c>
      <c r="W22" s="1">
        <v>76</v>
      </c>
      <c r="X22" s="1">
        <v>97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1962</v>
      </c>
      <c r="C23" s="19" t="s">
        <v>131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2</v>
      </c>
      <c r="J23" s="19" t="str">
        <f t="shared" si="3"/>
        <v>Memiliki kemampuan memahami ruang lingkup Biologi (KEHATI, Prinsip Klasifikasi), Bakteri, Jamur. Namun perlu peningkatan pemahaman Virus dan Protista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1</v>
      </c>
      <c r="P23" s="19" t="str">
        <f t="shared" si="8"/>
        <v>Memiliki ketrampilan membuat kladogram dan menyajikan laporan pengamatan bakteri dan jamur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89</v>
      </c>
      <c r="V23" s="1">
        <v>83</v>
      </c>
      <c r="W23" s="1">
        <v>49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586</v>
      </c>
      <c r="FK23" s="39">
        <v>596</v>
      </c>
    </row>
    <row r="24" spans="1:167" x14ac:dyDescent="0.25">
      <c r="A24" s="19">
        <v>14</v>
      </c>
      <c r="B24" s="19">
        <v>1977</v>
      </c>
      <c r="C24" s="19" t="s">
        <v>132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2</v>
      </c>
      <c r="J24" s="19" t="str">
        <f t="shared" si="3"/>
        <v>Memiliki kemampuan memahami ruang lingkup Biologi (KEHATI, Prinsip Klasifikasi), Bakteri, Jamur. Namun perlu peningkatan pemahaman Virus dan Protista</v>
      </c>
      <c r="K24" s="19">
        <f t="shared" si="4"/>
        <v>79.333333333333329</v>
      </c>
      <c r="L24" s="19" t="str">
        <f t="shared" si="5"/>
        <v>B</v>
      </c>
      <c r="M24" s="19">
        <f t="shared" si="6"/>
        <v>79.333333333333329</v>
      </c>
      <c r="N24" s="19" t="str">
        <f t="shared" si="7"/>
        <v>B</v>
      </c>
      <c r="O24" s="35">
        <v>1</v>
      </c>
      <c r="P24" s="19" t="str">
        <f t="shared" si="8"/>
        <v>Memiliki ketrampilan membuat kladogram dan menyajikan laporan pengamatan bakteri dan jamur</v>
      </c>
      <c r="Q24" s="19" t="str">
        <f t="shared" si="9"/>
        <v>B</v>
      </c>
      <c r="R24" s="19" t="str">
        <f t="shared" si="10"/>
        <v/>
      </c>
      <c r="S24" s="18"/>
      <c r="T24" s="1">
        <v>66</v>
      </c>
      <c r="U24" s="1">
        <v>79</v>
      </c>
      <c r="V24" s="1">
        <v>75</v>
      </c>
      <c r="W24" s="1">
        <v>49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75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1993</v>
      </c>
      <c r="C25" s="19" t="s">
        <v>133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ruang lingkup Biologi (KEHATI, Prinsip Klasifikasi), Virus, Bakteri, Jamur. Namun perlu peningkatan pemahaman Protista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membuat kladogram dan menyajikan laporan pengamatan bakteri dan jamur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88</v>
      </c>
      <c r="V25" s="1">
        <v>93</v>
      </c>
      <c r="W25" s="1">
        <v>76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79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81</v>
      </c>
      <c r="FD25" s="65"/>
      <c r="FE25" s="65"/>
      <c r="FG25" s="40">
        <v>7</v>
      </c>
      <c r="FH25" s="41"/>
      <c r="FI25" s="41"/>
      <c r="FJ25" s="39">
        <v>587</v>
      </c>
      <c r="FK25" s="39">
        <v>597</v>
      </c>
    </row>
    <row r="26" spans="1:167" x14ac:dyDescent="0.25">
      <c r="A26" s="19">
        <v>16</v>
      </c>
      <c r="B26" s="19">
        <v>2009</v>
      </c>
      <c r="C26" s="19" t="s">
        <v>134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memahami ruang lingkup Biologi (KEHATI, Prinsip Klasifikasi), Virus, Bakteri, Jamur. Namun perlu peningkatan pemahaman Protista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1</v>
      </c>
      <c r="P26" s="19" t="str">
        <f t="shared" si="8"/>
        <v>Memiliki ketrampilan membuat kladogram dan menyajikan laporan pengamatan bakteri dan jamur</v>
      </c>
      <c r="Q26" s="19" t="str">
        <f t="shared" si="9"/>
        <v>B</v>
      </c>
      <c r="R26" s="19" t="str">
        <f t="shared" si="10"/>
        <v/>
      </c>
      <c r="S26" s="18"/>
      <c r="T26" s="1">
        <v>91</v>
      </c>
      <c r="U26" s="1">
        <v>88</v>
      </c>
      <c r="V26" s="1">
        <v>93</v>
      </c>
      <c r="W26" s="1">
        <v>75</v>
      </c>
      <c r="X26" s="1">
        <v>96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2025</v>
      </c>
      <c r="C27" s="19" t="s">
        <v>135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(KEHATI, Prinsip Klasifikasi), Bakteri, Jamur. Namun perlu peningkatan pemahaman Virus dan Protista</v>
      </c>
      <c r="K27" s="19">
        <f t="shared" si="4"/>
        <v>85.666666666666671</v>
      </c>
      <c r="L27" s="19" t="str">
        <f t="shared" si="5"/>
        <v>A</v>
      </c>
      <c r="M27" s="19">
        <f t="shared" si="6"/>
        <v>85.666666666666671</v>
      </c>
      <c r="N27" s="19" t="str">
        <f t="shared" si="7"/>
        <v>A</v>
      </c>
      <c r="O27" s="35">
        <v>1</v>
      </c>
      <c r="P27" s="19" t="str">
        <f t="shared" si="8"/>
        <v>Memiliki ketrampilan membuat kladogram dan menyajikan laporan pengamatan bakteri dan jamur</v>
      </c>
      <c r="Q27" s="19" t="str">
        <f t="shared" si="9"/>
        <v>B</v>
      </c>
      <c r="R27" s="19" t="str">
        <f t="shared" si="10"/>
        <v/>
      </c>
      <c r="S27" s="18"/>
      <c r="T27" s="1">
        <v>77</v>
      </c>
      <c r="U27" s="1">
        <v>87</v>
      </c>
      <c r="V27" s="1">
        <v>95</v>
      </c>
      <c r="W27" s="1">
        <v>75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588</v>
      </c>
      <c r="FK27" s="39">
        <v>598</v>
      </c>
    </row>
    <row r="28" spans="1:167" x14ac:dyDescent="0.25">
      <c r="A28" s="19">
        <v>18</v>
      </c>
      <c r="B28" s="19">
        <v>2041</v>
      </c>
      <c r="C28" s="19" t="s">
        <v>136</v>
      </c>
      <c r="D28" s="18"/>
      <c r="E28" s="19">
        <f t="shared" si="0"/>
        <v>89</v>
      </c>
      <c r="F28" s="19" t="str">
        <f t="shared" si="1"/>
        <v>A</v>
      </c>
      <c r="G28" s="19">
        <f>IF((COUNTA(T12:AC12)&gt;0),(ROUND((AVERAGE(T28:AD28)),0)),"")</f>
        <v>89</v>
      </c>
      <c r="H28" s="19" t="str">
        <f t="shared" si="2"/>
        <v>A</v>
      </c>
      <c r="I28" s="35">
        <v>1</v>
      </c>
      <c r="J28" s="19" t="str">
        <f t="shared" si="3"/>
        <v>Memiliki kemampuan memahami ruang lingkup Biologi (KEHATI, Prinsip Klasifikasi), Virus, Bakteri, Jamur. Namun perlu peningkatan pemahaman Protista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1</v>
      </c>
      <c r="P28" s="19" t="str">
        <f t="shared" si="8"/>
        <v>Memiliki ketrampilan membuat kladogram dan menyajikan laporan pengamatan bakteri dan jamur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88</v>
      </c>
      <c r="V28" s="1">
        <v>98</v>
      </c>
      <c r="W28" s="1">
        <v>79</v>
      </c>
      <c r="X28" s="1">
        <v>94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79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2057</v>
      </c>
      <c r="C29" s="19" t="s">
        <v>137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memahami ruang lingkup Biologi (KEHATI, Prinsip Klasifikasi), Bakteri, Jamur. Namun perlu peningkatan pemahaman Virus dan Protista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>Memiliki ketrampilan membuat kladogram dan menyajikan laporan pengamatan bakteri dan jamur</v>
      </c>
      <c r="Q29" s="19" t="str">
        <f t="shared" si="9"/>
        <v>B</v>
      </c>
      <c r="R29" s="19" t="str">
        <f t="shared" si="10"/>
        <v/>
      </c>
      <c r="S29" s="18"/>
      <c r="T29" s="1">
        <v>60</v>
      </c>
      <c r="U29" s="1">
        <v>80</v>
      </c>
      <c r="V29" s="1">
        <v>90</v>
      </c>
      <c r="W29" s="1">
        <v>70</v>
      </c>
      <c r="X29" s="1">
        <v>69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589</v>
      </c>
      <c r="FK29" s="39">
        <v>599</v>
      </c>
    </row>
    <row r="30" spans="1:167" x14ac:dyDescent="0.25">
      <c r="A30" s="19">
        <v>20</v>
      </c>
      <c r="B30" s="19">
        <v>2073</v>
      </c>
      <c r="C30" s="19" t="s">
        <v>138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ruang lingkup Biologi (KEHATI, Prinsip Klasifikasi), Virus, Bakteri, Jamur. Namun perlu peningkatan pemahaman Protista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1</v>
      </c>
      <c r="P30" s="19" t="str">
        <f t="shared" si="8"/>
        <v>Memiliki ketrampilan membuat kladogram dan menyajikan laporan pengamatan bakteri dan jamur</v>
      </c>
      <c r="Q30" s="19" t="str">
        <f t="shared" si="9"/>
        <v>B</v>
      </c>
      <c r="R30" s="19" t="str">
        <f t="shared" si="10"/>
        <v/>
      </c>
      <c r="S30" s="18"/>
      <c r="T30" s="1">
        <v>79</v>
      </c>
      <c r="U30" s="1">
        <v>78</v>
      </c>
      <c r="V30" s="1">
        <v>98</v>
      </c>
      <c r="W30" s="1">
        <v>73</v>
      </c>
      <c r="X30" s="1">
        <v>98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75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2089</v>
      </c>
      <c r="C31" s="19" t="s">
        <v>139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Memiliki kemampuan memahami ruang lingkup Biologi (KEHATI, Prinsip Klasifikasi), Virus, Bakteri, Jamur. Namun perlu peningkatan pemahaman Protista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1</v>
      </c>
      <c r="P31" s="19" t="str">
        <f t="shared" si="8"/>
        <v>Memiliki ketrampilan membuat kladogram dan menyajikan laporan pengamatan bakteri dan jamur</v>
      </c>
      <c r="Q31" s="19" t="str">
        <f t="shared" si="9"/>
        <v>B</v>
      </c>
      <c r="R31" s="19" t="str">
        <f t="shared" si="10"/>
        <v/>
      </c>
      <c r="S31" s="18"/>
      <c r="T31" s="1">
        <v>89</v>
      </c>
      <c r="U31" s="1">
        <v>85</v>
      </c>
      <c r="V31" s="1">
        <v>95</v>
      </c>
      <c r="W31" s="1">
        <v>76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76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590</v>
      </c>
      <c r="FK31" s="39">
        <v>600</v>
      </c>
    </row>
    <row r="32" spans="1:167" x14ac:dyDescent="0.25">
      <c r="A32" s="19">
        <v>22</v>
      </c>
      <c r="B32" s="19">
        <v>2105</v>
      </c>
      <c r="C32" s="19" t="s">
        <v>140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(KEHATI, Prinsip Klasifikasi), Bakteri, Jamur. Namun perlu peningkatan pemahaman Virus dan Protista</v>
      </c>
      <c r="K32" s="19">
        <f t="shared" si="4"/>
        <v>80.666666666666671</v>
      </c>
      <c r="L32" s="19" t="str">
        <f t="shared" si="5"/>
        <v>B</v>
      </c>
      <c r="M32" s="19">
        <f t="shared" si="6"/>
        <v>80.666666666666671</v>
      </c>
      <c r="N32" s="19" t="str">
        <f t="shared" si="7"/>
        <v>B</v>
      </c>
      <c r="O32" s="35">
        <v>1</v>
      </c>
      <c r="P32" s="19" t="str">
        <f t="shared" si="8"/>
        <v>Memiliki ketrampilan membuat kladogram dan menyajikan laporan pengamatan bakteri dan jamur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83</v>
      </c>
      <c r="V32" s="1">
        <v>93</v>
      </c>
      <c r="W32" s="1">
        <v>76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79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2121</v>
      </c>
      <c r="C33" s="19" t="s">
        <v>141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(KEHATI, Prinsip Klasifikasi), Bakteri, Jamur. Namun perlu peningkatan pemahaman Virus dan Protista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1</v>
      </c>
      <c r="P33" s="19" t="str">
        <f t="shared" si="8"/>
        <v>Memiliki ketrampilan membuat kladogram dan menyajikan laporan pengamatan bakteri dan jamur</v>
      </c>
      <c r="Q33" s="19" t="str">
        <f t="shared" si="9"/>
        <v>B</v>
      </c>
      <c r="R33" s="19" t="str">
        <f t="shared" si="10"/>
        <v/>
      </c>
      <c r="S33" s="18"/>
      <c r="T33" s="1">
        <v>68</v>
      </c>
      <c r="U33" s="1">
        <v>85</v>
      </c>
      <c r="V33" s="1">
        <v>90</v>
      </c>
      <c r="W33" s="1">
        <v>75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2137</v>
      </c>
      <c r="C34" s="19" t="s">
        <v>142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(KEHATI, Prinsip Klasifikasi), Bakteri, Jamur. Namun perlu peningkatan pemahaman Virus dan Protista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1</v>
      </c>
      <c r="P34" s="19" t="str">
        <f t="shared" si="8"/>
        <v>Memiliki ketrampilan membuat kladogram dan menyajikan laporan pengamatan bakteri dan jamur</v>
      </c>
      <c r="Q34" s="19" t="str">
        <f t="shared" si="9"/>
        <v>B</v>
      </c>
      <c r="R34" s="19" t="str">
        <f t="shared" si="10"/>
        <v/>
      </c>
      <c r="S34" s="18"/>
      <c r="T34" s="1">
        <v>89</v>
      </c>
      <c r="U34" s="1">
        <v>88</v>
      </c>
      <c r="V34" s="1">
        <v>95</v>
      </c>
      <c r="W34" s="1">
        <v>61</v>
      </c>
      <c r="X34" s="1">
        <v>89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2153</v>
      </c>
      <c r="C35" s="19" t="s">
        <v>143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ruang lingkup Biologi (KEHATI, Prinsip Klasifikasi), Virus, Bakteri, Jamur. Namun perlu peningkatan pemahaman Protista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membuat kladogram dan menyajikan laporan pengamatan bakteri dan jamur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89</v>
      </c>
      <c r="V35" s="1">
        <v>95</v>
      </c>
      <c r="W35" s="1">
        <v>77</v>
      </c>
      <c r="X35" s="1">
        <v>94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83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2169</v>
      </c>
      <c r="C36" s="19" t="s">
        <v>144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ruang lingkup Biologi (KEHATI, Prinsip Klasifikasi), Virus, Bakteri, Jamur. Namun perlu peningkatan pemahaman Protista</v>
      </c>
      <c r="K36" s="19">
        <f t="shared" si="4"/>
        <v>80.666666666666671</v>
      </c>
      <c r="L36" s="19" t="str">
        <f t="shared" si="5"/>
        <v>B</v>
      </c>
      <c r="M36" s="19">
        <f t="shared" si="6"/>
        <v>80.666666666666671</v>
      </c>
      <c r="N36" s="19" t="str">
        <f t="shared" si="7"/>
        <v>B</v>
      </c>
      <c r="O36" s="35">
        <v>1</v>
      </c>
      <c r="P36" s="19" t="str">
        <f t="shared" si="8"/>
        <v>Memiliki ketrampilan membuat kladogram dan menyajikan laporan pengamatan bakteri dan jamur</v>
      </c>
      <c r="Q36" s="19" t="str">
        <f t="shared" si="9"/>
        <v>B</v>
      </c>
      <c r="R36" s="19" t="str">
        <f t="shared" si="10"/>
        <v/>
      </c>
      <c r="S36" s="18"/>
      <c r="T36" s="1">
        <v>86</v>
      </c>
      <c r="U36" s="1">
        <v>85</v>
      </c>
      <c r="V36" s="1">
        <v>93</v>
      </c>
      <c r="W36" s="1">
        <v>76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79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2185</v>
      </c>
      <c r="C37" s="19" t="s">
        <v>145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ruang lingkup Biologi (KEHATI, Prinsip Klasifikasi), Virus, Bakteri, Jamur. Namun perlu peningkatan pemahaman Protista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ketrampilan membuat kladogram dan menyajikan laporan pengamatan bakteri dan jamur</v>
      </c>
      <c r="Q37" s="19" t="str">
        <f t="shared" si="9"/>
        <v>B</v>
      </c>
      <c r="R37" s="19" t="str">
        <f t="shared" si="10"/>
        <v/>
      </c>
      <c r="S37" s="18"/>
      <c r="T37" s="1">
        <v>79</v>
      </c>
      <c r="U37" s="1">
        <v>89</v>
      </c>
      <c r="V37" s="1">
        <v>93</v>
      </c>
      <c r="W37" s="1">
        <v>75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2201</v>
      </c>
      <c r="C38" s="19" t="s">
        <v>146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(KEHATI, Prinsip Klasifikasi), Bakteri, Jamur. Namun perlu peningkatan pemahaman Virus dan Protista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1</v>
      </c>
      <c r="P38" s="19" t="str">
        <f t="shared" si="8"/>
        <v>Memiliki ketrampilan membuat kladogram dan menyajikan laporan pengamatan bakteri dan jamur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90</v>
      </c>
      <c r="V38" s="1">
        <v>90</v>
      </c>
      <c r="W38" s="1">
        <v>35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2216</v>
      </c>
      <c r="C39" s="19" t="s">
        <v>147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(KEHATI, Prinsip Klasifikasi), Bakteri, Jamur. Namun perlu peningkatan pemahaman Virus dan Protista</v>
      </c>
      <c r="K39" s="19">
        <f t="shared" si="4"/>
        <v>82.333333333333329</v>
      </c>
      <c r="L39" s="19" t="str">
        <f t="shared" si="5"/>
        <v>B</v>
      </c>
      <c r="M39" s="19">
        <f t="shared" si="6"/>
        <v>82.333333333333329</v>
      </c>
      <c r="N39" s="19" t="str">
        <f t="shared" si="7"/>
        <v>B</v>
      </c>
      <c r="O39" s="35">
        <v>1</v>
      </c>
      <c r="P39" s="19" t="str">
        <f t="shared" si="8"/>
        <v>Memiliki ketrampilan membuat kladogram dan menyajikan laporan pengamatan bakteri dan jamur</v>
      </c>
      <c r="Q39" s="19" t="str">
        <f t="shared" si="9"/>
        <v>B</v>
      </c>
      <c r="R39" s="19" t="str">
        <f t="shared" si="10"/>
        <v/>
      </c>
      <c r="S39" s="18"/>
      <c r="T39" s="1">
        <v>59</v>
      </c>
      <c r="U39" s="1">
        <v>88</v>
      </c>
      <c r="V39" s="1">
        <v>93</v>
      </c>
      <c r="W39" s="1">
        <v>75</v>
      </c>
      <c r="X39" s="1">
        <v>93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2232</v>
      </c>
      <c r="C40" s="19" t="s">
        <v>148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 (KEHATI, Prinsip Klasifikasi), Bakteri, Jamur. Namun perlu peningkatan pemahaman Virus dan Protista</v>
      </c>
      <c r="K40" s="19">
        <f t="shared" si="4"/>
        <v>77.666666666666671</v>
      </c>
      <c r="L40" s="19" t="str">
        <f t="shared" si="5"/>
        <v>B</v>
      </c>
      <c r="M40" s="19">
        <f t="shared" si="6"/>
        <v>77.666666666666671</v>
      </c>
      <c r="N40" s="19" t="str">
        <f t="shared" si="7"/>
        <v>B</v>
      </c>
      <c r="O40" s="35">
        <v>1</v>
      </c>
      <c r="P40" s="19" t="str">
        <f t="shared" si="8"/>
        <v>Memiliki ketrampilan membuat kladogram dan menyajikan laporan pengamatan bakteri dan jamur</v>
      </c>
      <c r="Q40" s="19" t="str">
        <f t="shared" si="9"/>
        <v>B</v>
      </c>
      <c r="R40" s="19" t="str">
        <f t="shared" si="10"/>
        <v/>
      </c>
      <c r="S40" s="18"/>
      <c r="T40" s="1">
        <v>84</v>
      </c>
      <c r="U40" s="1">
        <v>83</v>
      </c>
      <c r="V40" s="1">
        <v>90</v>
      </c>
      <c r="W40" s="1">
        <v>66</v>
      </c>
      <c r="X40" s="1">
        <v>89</v>
      </c>
      <c r="Y40" s="1"/>
      <c r="Z40" s="1"/>
      <c r="AA40" s="1"/>
      <c r="AB40" s="1"/>
      <c r="AC40" s="1"/>
      <c r="AD40" s="1"/>
      <c r="AE40" s="18"/>
      <c r="AF40" s="1">
        <v>78</v>
      </c>
      <c r="AG40" s="1">
        <v>75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2247</v>
      </c>
      <c r="C41" s="19" t="s">
        <v>149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memahami ruang lingkup Biologi (KEHATI, Prinsip Klasifikasi), Virus, Bakteri, Jamur. Namun perlu peningkatan pemahaman Protista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1</v>
      </c>
      <c r="P41" s="19" t="str">
        <f t="shared" si="8"/>
        <v>Memiliki ketrampilan membuat kladogram dan menyajikan laporan pengamatan bakteri dan jamur</v>
      </c>
      <c r="Q41" s="19" t="str">
        <f t="shared" si="9"/>
        <v>B</v>
      </c>
      <c r="R41" s="19" t="str">
        <f t="shared" si="10"/>
        <v/>
      </c>
      <c r="S41" s="18"/>
      <c r="T41" s="1">
        <v>70</v>
      </c>
      <c r="U41" s="1">
        <v>86</v>
      </c>
      <c r="V41" s="1">
        <v>100</v>
      </c>
      <c r="W41" s="1">
        <v>75</v>
      </c>
      <c r="X41" s="1">
        <v>99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75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2263</v>
      </c>
      <c r="C42" s="19" t="s">
        <v>150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(KEHATI, Prinsip Klasifikasi), Bakteri, Jamur. Namun perlu peningkatan pemahaman Virus dan Protista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1</v>
      </c>
      <c r="P42" s="19" t="str">
        <f t="shared" si="8"/>
        <v>Memiliki ketrampilan membuat kladogram dan menyajikan laporan pengamatan bakteri dan jamur</v>
      </c>
      <c r="Q42" s="19" t="str">
        <f t="shared" si="9"/>
        <v>B</v>
      </c>
      <c r="R42" s="19" t="str">
        <f t="shared" si="10"/>
        <v/>
      </c>
      <c r="S42" s="18"/>
      <c r="T42" s="1">
        <v>55</v>
      </c>
      <c r="U42" s="1">
        <v>84</v>
      </c>
      <c r="V42" s="1">
        <v>96</v>
      </c>
      <c r="W42" s="1">
        <v>81</v>
      </c>
      <c r="X42" s="1">
        <v>97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2278</v>
      </c>
      <c r="C43" s="19" t="s">
        <v>151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ruang lingkup Biologi (KEHATI, Prinsip Klasifikasi), Virus, Bakteri, Jamur. Namun perlu peningkatan pemahaman Protista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1</v>
      </c>
      <c r="P43" s="19" t="str">
        <f t="shared" si="8"/>
        <v>Memiliki ketrampilan membuat kladogram dan menyajikan laporan pengamatan bakteri dan jamur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86</v>
      </c>
      <c r="V43" s="1">
        <v>85</v>
      </c>
      <c r="W43" s="1">
        <v>83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2293</v>
      </c>
      <c r="C44" s="19" t="s">
        <v>152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(KEHATI, Prinsip Klasifikasi), Bakteri, Jamur. Namun perlu peningkatan pemahaman Virus dan Protista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1</v>
      </c>
      <c r="P44" s="19" t="str">
        <f t="shared" si="8"/>
        <v>Memiliki ketrampilan membuat kladogram dan menyajikan laporan pengamatan bakteri dan jamur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88</v>
      </c>
      <c r="V44" s="1">
        <v>95</v>
      </c>
      <c r="W44" s="1">
        <v>73</v>
      </c>
      <c r="X44" s="1">
        <v>95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2309</v>
      </c>
      <c r="C45" s="19" t="s">
        <v>153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 (KEHATI, Prinsip Klasifikasi), Bakteri, Jamur. Namun perlu peningkatan pemahaman Virus dan Protista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1</v>
      </c>
      <c r="P45" s="19" t="str">
        <f t="shared" si="8"/>
        <v>Memiliki ketrampilan membuat kladogram dan menyajikan laporan pengamatan bakteri dan jamur</v>
      </c>
      <c r="Q45" s="19" t="str">
        <f t="shared" si="9"/>
        <v>B</v>
      </c>
      <c r="R45" s="19" t="str">
        <f t="shared" si="10"/>
        <v/>
      </c>
      <c r="S45" s="18"/>
      <c r="T45" s="1">
        <v>68</v>
      </c>
      <c r="U45" s="1">
        <v>83</v>
      </c>
      <c r="V45" s="1">
        <v>98</v>
      </c>
      <c r="W45" s="1">
        <v>56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2325</v>
      </c>
      <c r="C46" s="19" t="s">
        <v>154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ruang lingkup Biologi (KEHATI, Prinsip Klasifikasi), Bakteri, Jamur. Namun perlu peningkatan pemahaman Virus dan Protista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Memiliki ketrampilan membuat kladogram dan menyajikan laporan pengamatan bakteri dan jamur</v>
      </c>
      <c r="Q46" s="19" t="str">
        <f t="shared" si="9"/>
        <v>B</v>
      </c>
      <c r="R46" s="19" t="str">
        <f t="shared" si="10"/>
        <v/>
      </c>
      <c r="S46" s="18"/>
      <c r="T46" s="1">
        <v>60</v>
      </c>
      <c r="U46" s="1">
        <v>88</v>
      </c>
      <c r="V46" s="1">
        <v>95</v>
      </c>
      <c r="W46" s="1">
        <v>73</v>
      </c>
      <c r="X46" s="1">
        <v>97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2340</v>
      </c>
      <c r="C47" s="19" t="s">
        <v>155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ruang lingkup Biologi (KEHATI, Prinsip Klasifikasi), Bakteri, Jamur. Namun perlu peningkatan pemahaman Virus dan Protista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membuat kladogram dan menyajikan laporan pengamatan bakteri dan jamur</v>
      </c>
      <c r="Q47" s="19" t="str">
        <f t="shared" si="9"/>
        <v>B</v>
      </c>
      <c r="R47" s="19" t="str">
        <f t="shared" si="10"/>
        <v/>
      </c>
      <c r="S47" s="18"/>
      <c r="T47" s="1">
        <v>58</v>
      </c>
      <c r="U47" s="1">
        <v>86</v>
      </c>
      <c r="V47" s="1">
        <v>95</v>
      </c>
      <c r="W47" s="1">
        <v>67</v>
      </c>
      <c r="X47" s="1">
        <v>89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4" t="s">
        <v>106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4" t="s">
        <v>109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111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2016-12-28T02:26:01Z</dcterms:modified>
  <cp:category/>
</cp:coreProperties>
</file>