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55" windowWidth="19815" windowHeight="6855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F32" i="2"/>
  <c r="E32" i="2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L19" i="1"/>
  <c r="K19" i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H11" i="2"/>
  <c r="K54" i="1"/>
  <c r="K53" i="1"/>
  <c r="K52" i="1"/>
  <c r="H11" i="1"/>
  <c r="K54" i="3"/>
  <c r="K53" i="3"/>
  <c r="K52" i="3"/>
  <c r="H11" i="3"/>
  <c r="K53" i="2"/>
  <c r="K52" i="2"/>
  <c r="K52" i="4"/>
  <c r="K53" i="4"/>
  <c r="K54" i="4"/>
</calcChain>
</file>

<file path=xl/sharedStrings.xml><?xml version="1.0" encoding="utf-8"?>
<sst xmlns="http://schemas.openxmlformats.org/spreadsheetml/2006/main" count="883" uniqueCount="231">
  <si>
    <t>DAFTAR NILAI SISWA SMAN 9 SEMARANG SEMESTER GENAP TAHUN PELAJARAN 2017/2018</t>
  </si>
  <si>
    <t>Guru :</t>
  </si>
  <si>
    <t>Dra. Dewi Handayani</t>
  </si>
  <si>
    <t>Kelas X-MIPA 4</t>
  </si>
  <si>
    <t>Mapel :</t>
  </si>
  <si>
    <t>Kimia [ Kelompok C (Peminatan)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</si>
  <si>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</si>
  <si>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</si>
  <si>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</si>
  <si>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</si>
  <si>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</si>
  <si>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</si>
  <si>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</si>
  <si>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</si>
  <si>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</si>
  <si>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</si>
  <si>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</si>
  <si>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</si>
  <si>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</si>
  <si>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</si>
  <si>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</si>
  <si>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</si>
  <si>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</si>
  <si>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</si>
  <si>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</si>
  <si>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</si>
  <si>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</si>
  <si>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</si>
  <si>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</si>
  <si>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</si>
  <si>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</si>
  <si>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</si>
  <si>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</si>
  <si>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</si>
  <si>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</si>
  <si>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</si>
  <si>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</si>
  <si>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</si>
  <si>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</si>
  <si>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</si>
  <si>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</si>
  <si>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</si>
  <si>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</si>
  <si>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</si>
  <si>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</si>
  <si>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</si>
  <si>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</si>
  <si>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</si>
  <si>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</si>
  <si>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</si>
  <si>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</si>
  <si>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</si>
  <si>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</si>
  <si>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</si>
  <si>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</si>
  <si>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</si>
  <si>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</si>
  <si>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</si>
  <si>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</si>
  <si>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</si>
  <si>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</si>
  <si>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</si>
  <si>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</si>
  <si>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</si>
  <si>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</si>
  <si>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</si>
  <si>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</si>
  <si>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</si>
  <si>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</si>
  <si>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</si>
  <si>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</si>
  <si>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</si>
  <si>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</si>
  <si>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</si>
  <si>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</si>
  <si>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</si>
  <si>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</si>
  <si>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</si>
  <si>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</si>
  <si>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</si>
  <si>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Predikat &amp; Deskripsi Keterampilan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</si>
  <si>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</si>
  <si>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</si>
  <si>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</si>
  <si>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</si>
  <si>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</si>
  <si>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</si>
  <si>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</si>
  <si>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</si>
  <si>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</si>
  <si>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</si>
  <si>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</si>
  <si>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</si>
  <si>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</si>
  <si>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</si>
  <si>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</si>
  <si>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</si>
  <si>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</si>
  <si>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</si>
  <si>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</si>
  <si>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</si>
  <si>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</si>
  <si>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</si>
  <si>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</si>
  <si>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</si>
  <si>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</si>
  <si>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</si>
  <si>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</si>
  <si>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</si>
  <si>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</si>
  <si>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</si>
  <si>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</si>
  <si>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</si>
  <si>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19650726 199512 2 001</t>
  </si>
  <si>
    <t>Nip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</si>
  <si>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</si>
  <si>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</si>
  <si>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</si>
  <si>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</si>
  <si>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</si>
  <si>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</si>
  <si>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</si>
  <si>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</si>
  <si>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</si>
  <si>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</si>
  <si>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</si>
  <si>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</si>
  <si>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</si>
  <si>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</si>
  <si>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</si>
  <si>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</si>
  <si>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</si>
  <si>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</si>
  <si>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</si>
  <si>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</si>
  <si>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</si>
  <si>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</si>
  <si>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</si>
  <si>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</si>
  <si>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</si>
  <si>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</si>
  <si>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</si>
  <si>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</si>
  <si>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</si>
  <si>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</si>
  <si>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</si>
  <si>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</si>
  <si>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</si>
  <si>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</si>
  <si>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</si>
  <si>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</si>
  <si>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</si>
  <si>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</si>
  <si>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</si>
  <si>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</si>
  <si>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</si>
  <si>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</si>
  <si>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</si>
  <si>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</si>
  <si>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</si>
  <si>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</si>
  <si>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</si>
  <si>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</si>
  <si>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</si>
  <si>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</si>
  <si>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</si>
  <si>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</si>
  <si>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</si>
  <si>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</si>
  <si>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</si>
  <si>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</si>
  <si>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</si>
  <si>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</si>
  <si>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</si>
  <si>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</si>
  <si>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</si>
  <si>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</si>
  <si>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</si>
  <si>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</si>
  <si>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</si>
  <si>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</si>
  <si>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</si>
  <si>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</si>
  <si>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</si>
  <si>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</si>
  <si>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</si>
  <si>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</si>
  <si>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</si>
  <si>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</si>
  <si>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</si>
  <si>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</si>
  <si>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</si>
  <si>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</si>
  <si>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</si>
  <si>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</si>
  <si>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</si>
  <si>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</si>
  <si>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</si>
  <si>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</si>
  <si>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</si>
  <si>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</si>
  <si>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</si>
  <si>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</si>
  <si>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</si>
  <si>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</si>
  <si>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</si>
  <si>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</si>
  <si>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</si>
  <si>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</si>
  <si>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</si>
  <si>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</si>
  <si>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</si>
  <si>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</si>
  <si>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</si>
  <si>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</si>
  <si>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</si>
  <si>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</si>
  <si>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</si>
  <si>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</si>
  <si>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</si>
  <si>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</si>
  <si>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</si>
  <si>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</si>
  <si>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memahami Daya Hantar Listrik Larutan, Konsep Redoks dan Hukum-hukum Dasar Kimia, namun perlu peningkatan pemahaman Stoikiometri.</t>
  </si>
  <si>
    <t xml:space="preserve"> Memiliki keterampilan melakukan percobaan Uji Daya Hantar Listrik Larutan, Reaksi Redoks dan Hukum Kekekalan Massa</t>
  </si>
  <si>
    <t>Memiliki kemampuan memahami Daya Hantar Listrik Larutan dan Konsep Redoks, namun perlu peningkatan pemahaman Hukum-hukum Dasar Kimia dan Stoikiometri.</t>
  </si>
  <si>
    <t xml:space="preserve"> Memiliki keterampilan melakukan percobaan Uji Daya Hantar Listrik Larutan dan Hukum Kekekalan Massa</t>
  </si>
  <si>
    <t>Memiliki kemampuan memahami Daya Hantar Listrik Larutan, namun perlu peningkatan pemahaman Konsep Redoks, Hukum-hukum Dasar Kimia dan Stoikiometri.</t>
  </si>
  <si>
    <t xml:space="preserve"> Memiliki keterampilan melakukan percobaan Uji Daya Hantar Listrik Larutan dan Reaksi Redoks.</t>
  </si>
  <si>
    <t>Perlu peningkatan pemahaman materi Daya Hantar Listrik Larutan, Konsep Redoks, Hukum-hukum Dasar Kimia dan Stoikiometri.</t>
  </si>
  <si>
    <t>Perlu peningkatan keterampilan melakukan percobaan Uji Daya Hantar Listrik Larutan, Reaksi Redoks dan Hukum Kekekalan Massa.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</si>
</sst>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9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K35" activePane="bottomRight" state="frozen"/>
      <selection pane="topRight"/>
      <selection pane="bottomLeft"/>
      <selection pane="bottomRight" activeCell="Q46" sqref="Q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4" width="40.7109375" customWidth="1"/>
    <col min="165" max="165" width="40.85546875" customWidth="1"/>
    <col min="166" max="166" width="8.28515625" customWidth="1"/>
    <col min="167" max="167" width="13.85546875" customWidth="1"/>
  </cols>
  <sheetData>
    <row r="1" spans="1:167" ht="18.75" customHeight="1" x14ac:dyDescent="0.3">
      <c r="A1" s="15">
        <v>551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65050</v>
      </c>
      <c r="C11" s="19" t="s">
        <v>55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 dan Konsep Redoks, namun perlu peningkatan pemahaman Hukum-hukum Dasar Kimia dan Stoikiometri.</v>
      </c>
      <c r="K11" s="36">
        <f t="shared" ref="K11:K50" si="4">IF((COUNTA(AF11:AO11)&gt;0),AVERAGE(AF11:AO11),"")</f>
        <v>84.333333333333329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Larutan, Reaksi Redoks dan Hukum Kekekalan Massa</v>
      </c>
      <c r="Q11" s="40" t="s">
        <v>8</v>
      </c>
      <c r="R11" s="40" t="s">
        <v>8</v>
      </c>
      <c r="S11" s="18"/>
      <c r="T11" s="1">
        <v>80</v>
      </c>
      <c r="U11" s="1">
        <v>77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82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65066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memahami Daya Hantar Listrik Larutan, Konsep Redoks dan Hukum-hukum Dasar Kimia, namun perlu peningkatan pemahaman Stoikiometri.</v>
      </c>
      <c r="K12" s="36">
        <f t="shared" si="4"/>
        <v>85.333333333333329</v>
      </c>
      <c r="L12" s="28" t="str">
        <f t="shared" si="5"/>
        <v>A</v>
      </c>
      <c r="M12" s="28">
        <f t="shared" si="6"/>
        <v>85.333333333333329</v>
      </c>
      <c r="N12" s="28" t="str">
        <f t="shared" si="7"/>
        <v>A</v>
      </c>
      <c r="O12" s="38">
        <v>1</v>
      </c>
      <c r="P12" s="28" t="str">
        <f t="shared" si="8"/>
        <v xml:space="preserve"> Memiliki keterampilan melakukan percobaan Uji Daya Hantar Listrik Larutan, Reaksi Redoks dan Hukum Kekekalan Massa</v>
      </c>
      <c r="Q12" s="40" t="s">
        <v>8</v>
      </c>
      <c r="R12" s="40" t="s">
        <v>8</v>
      </c>
      <c r="S12" s="18"/>
      <c r="T12" s="1">
        <v>87</v>
      </c>
      <c r="U12" s="1">
        <v>86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86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65081</v>
      </c>
      <c r="C13" s="19" t="s">
        <v>67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memahami Daya Hantar Listrik Larutan dan Konsep Redoks, namun perlu peningkatan pemahaman Hukum-hukum Dasar Kimia dan Stoikiometri.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 xml:space="preserve"> Memiliki keterampilan melakukan percobaan Uji Daya Hantar Listrik Larutan dan Hukum Kekekalan Massa</v>
      </c>
      <c r="Q13" s="40" t="s">
        <v>8</v>
      </c>
      <c r="R13" s="40" t="s">
        <v>8</v>
      </c>
      <c r="S13" s="18"/>
      <c r="T13" s="1">
        <v>80</v>
      </c>
      <c r="U13" s="1">
        <v>83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223</v>
      </c>
      <c r="FI13" s="45" t="s">
        <v>224</v>
      </c>
      <c r="FJ13" s="42">
        <v>17041</v>
      </c>
      <c r="FK13" s="42">
        <v>17051</v>
      </c>
    </row>
    <row r="14" spans="1:167" x14ac:dyDescent="0.25">
      <c r="A14" s="19">
        <v>4</v>
      </c>
      <c r="B14" s="19">
        <v>65098</v>
      </c>
      <c r="C14" s="19" t="s">
        <v>68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memahami Daya Hantar Listrik Larutan dan Konsep Redoks, namun perlu peningkatan pemahaman Hukum-hukum Dasar Kimia dan Stoikiometri.</v>
      </c>
      <c r="K14" s="36">
        <f t="shared" si="4"/>
        <v>84.333333333333329</v>
      </c>
      <c r="L14" s="28" t="str">
        <f t="shared" si="5"/>
        <v>A</v>
      </c>
      <c r="M14" s="28">
        <f t="shared" si="6"/>
        <v>84.333333333333329</v>
      </c>
      <c r="N14" s="28" t="str">
        <f t="shared" si="7"/>
        <v>A</v>
      </c>
      <c r="O14" s="38">
        <v>1</v>
      </c>
      <c r="P14" s="28" t="str">
        <f t="shared" si="8"/>
        <v xml:space="preserve"> Memiliki keterampilan melakukan percobaan Uji Daya Hantar Listrik Larutan, Reaksi Redoks dan Hukum Kekekalan Massa</v>
      </c>
      <c r="Q14" s="40" t="s">
        <v>8</v>
      </c>
      <c r="R14" s="40" t="s">
        <v>8</v>
      </c>
      <c r="S14" s="18"/>
      <c r="T14" s="1">
        <v>84</v>
      </c>
      <c r="U14" s="1">
        <v>82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6"/>
      <c r="FI14" s="46"/>
      <c r="FJ14" s="42"/>
      <c r="FK14" s="42"/>
    </row>
    <row r="15" spans="1:167" ht="15" customHeight="1" x14ac:dyDescent="0.25">
      <c r="A15" s="19">
        <v>5</v>
      </c>
      <c r="B15" s="19">
        <v>65114</v>
      </c>
      <c r="C15" s="19" t="s">
        <v>69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memahami Daya Hantar Listrik Larutan, Konsep Redoks dan Hukum-hukum Dasar Kimia, namun perlu peningkatan pemahaman Stoikiometri.</v>
      </c>
      <c r="K15" s="36">
        <f t="shared" si="4"/>
        <v>85.333333333333329</v>
      </c>
      <c r="L15" s="28" t="str">
        <f t="shared" si="5"/>
        <v>A</v>
      </c>
      <c r="M15" s="28">
        <f t="shared" si="6"/>
        <v>85.333333333333329</v>
      </c>
      <c r="N15" s="28" t="str">
        <f t="shared" si="7"/>
        <v>A</v>
      </c>
      <c r="O15" s="38">
        <v>1</v>
      </c>
      <c r="P15" s="28" t="str">
        <f t="shared" si="8"/>
        <v xml:space="preserve"> Memiliki keterampilan melakukan percobaan Uji Daya Hantar Listrik Larutan, Reaksi Redoks dan Hukum Kekekalan Massa</v>
      </c>
      <c r="Q15" s="40" t="s">
        <v>8</v>
      </c>
      <c r="R15" s="40" t="s">
        <v>8</v>
      </c>
      <c r="S15" s="18"/>
      <c r="T15" s="1">
        <v>85</v>
      </c>
      <c r="U15" s="1">
        <v>81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225</v>
      </c>
      <c r="FI15" s="45" t="s">
        <v>226</v>
      </c>
      <c r="FJ15" s="42">
        <v>17042</v>
      </c>
      <c r="FK15" s="42">
        <v>17052</v>
      </c>
    </row>
    <row r="16" spans="1:167" x14ac:dyDescent="0.25">
      <c r="A16" s="19">
        <v>6</v>
      </c>
      <c r="B16" s="19">
        <v>65130</v>
      </c>
      <c r="C16" s="19" t="s">
        <v>70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2</v>
      </c>
      <c r="J16" s="28" t="str">
        <f t="shared" si="3"/>
        <v>Memiliki kemampuan memahami Daya Hantar Listrik Larutan dan Konsep Redoks, namun perlu peningkatan pemahaman Hukum-hukum Dasar Kimia dan Stoikiometri.</v>
      </c>
      <c r="K16" s="36">
        <f t="shared" si="4"/>
        <v>84.333333333333329</v>
      </c>
      <c r="L16" s="28" t="str">
        <f t="shared" si="5"/>
        <v>A</v>
      </c>
      <c r="M16" s="28">
        <f t="shared" si="6"/>
        <v>84.333333333333329</v>
      </c>
      <c r="N16" s="28" t="str">
        <f t="shared" si="7"/>
        <v>A</v>
      </c>
      <c r="O16" s="38">
        <v>1</v>
      </c>
      <c r="P16" s="28" t="str">
        <f t="shared" si="8"/>
        <v xml:space="preserve"> Memiliki keterampilan melakukan percobaan Uji Daya Hantar Listrik Larutan, Reaksi Redoks dan Hukum Kekekalan Massa</v>
      </c>
      <c r="Q16" s="40" t="s">
        <v>8</v>
      </c>
      <c r="R16" s="40" t="s">
        <v>8</v>
      </c>
      <c r="S16" s="18"/>
      <c r="T16" s="1">
        <v>85</v>
      </c>
      <c r="U16" s="1">
        <v>80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6"/>
      <c r="FI16" s="46"/>
      <c r="FJ16" s="42"/>
      <c r="FK16" s="42"/>
    </row>
    <row r="17" spans="1:167" ht="15" customHeight="1" x14ac:dyDescent="0.25">
      <c r="A17" s="19">
        <v>7</v>
      </c>
      <c r="B17" s="19">
        <v>65146</v>
      </c>
      <c r="C17" s="19" t="s">
        <v>71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memahami Daya Hantar Listrik Larutan dan Konsep Redoks, namun perlu peningkatan pemahaman Hukum-hukum Dasar Kimia dan Stoikiometri.</v>
      </c>
      <c r="K17" s="36">
        <f t="shared" si="4"/>
        <v>85.333333333333329</v>
      </c>
      <c r="L17" s="28" t="str">
        <f t="shared" si="5"/>
        <v>A</v>
      </c>
      <c r="M17" s="28">
        <f t="shared" si="6"/>
        <v>85.333333333333329</v>
      </c>
      <c r="N17" s="28" t="str">
        <f t="shared" si="7"/>
        <v>A</v>
      </c>
      <c r="O17" s="38">
        <v>1</v>
      </c>
      <c r="P17" s="28" t="str">
        <f t="shared" si="8"/>
        <v xml:space="preserve"> Memiliki keterampilan melakukan percobaan Uji Daya Hantar Listrik Larutan, Reaksi Redoks dan Hukum Kekekalan Massa</v>
      </c>
      <c r="Q17" s="40" t="s">
        <v>8</v>
      </c>
      <c r="R17" s="40" t="s">
        <v>8</v>
      </c>
      <c r="S17" s="18"/>
      <c r="T17" s="1">
        <v>88</v>
      </c>
      <c r="U17" s="1">
        <v>80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85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227</v>
      </c>
      <c r="FI17" s="45" t="s">
        <v>228</v>
      </c>
      <c r="FJ17" s="42">
        <v>17043</v>
      </c>
      <c r="FK17" s="42">
        <v>17053</v>
      </c>
    </row>
    <row r="18" spans="1:167" x14ac:dyDescent="0.25">
      <c r="A18" s="19">
        <v>8</v>
      </c>
      <c r="B18" s="19">
        <v>65161</v>
      </c>
      <c r="C18" s="19" t="s">
        <v>72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memahami Daya Hantar Listrik Larutan dan Konsep Redoks, namun perlu peningkatan pemahaman Hukum-hukum Dasar Kimia dan Stoikiometri.</v>
      </c>
      <c r="K18" s="36">
        <f t="shared" si="4"/>
        <v>83.333333333333329</v>
      </c>
      <c r="L18" s="28" t="str">
        <f t="shared" si="5"/>
        <v>B</v>
      </c>
      <c r="M18" s="28">
        <f t="shared" si="6"/>
        <v>83.333333333333329</v>
      </c>
      <c r="N18" s="28" t="str">
        <f t="shared" si="7"/>
        <v>B</v>
      </c>
      <c r="O18" s="38">
        <v>2</v>
      </c>
      <c r="P18" s="28" t="str">
        <f t="shared" si="8"/>
        <v xml:space="preserve"> Memiliki keterampilan melakukan percobaan Uji Daya Hantar Listrik Larutan dan Hukum Kekekalan Massa</v>
      </c>
      <c r="Q18" s="40" t="s">
        <v>9</v>
      </c>
      <c r="R18" s="40" t="s">
        <v>9</v>
      </c>
      <c r="S18" s="18"/>
      <c r="T18" s="1">
        <v>82</v>
      </c>
      <c r="U18" s="1">
        <v>83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83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6"/>
      <c r="FI18" s="46"/>
      <c r="FJ18" s="42"/>
      <c r="FK18" s="42"/>
    </row>
    <row r="19" spans="1:167" ht="15" customHeight="1" x14ac:dyDescent="0.25">
      <c r="A19" s="19">
        <v>9</v>
      </c>
      <c r="B19" s="19">
        <v>65178</v>
      </c>
      <c r="C19" s="19" t="s">
        <v>73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memahami Daya Hantar Listrik Larutan dan Konsep Redoks, namun perlu peningkatan pemahaman Hukum-hukum Dasar Kimia dan Stoikiometri.</v>
      </c>
      <c r="K19" s="36">
        <f t="shared" si="4"/>
        <v>83.333333333333329</v>
      </c>
      <c r="L19" s="28" t="str">
        <f t="shared" si="5"/>
        <v>B</v>
      </c>
      <c r="M19" s="28">
        <f t="shared" si="6"/>
        <v>83.333333333333329</v>
      </c>
      <c r="N19" s="28" t="str">
        <f t="shared" si="7"/>
        <v>B</v>
      </c>
      <c r="O19" s="38">
        <v>2</v>
      </c>
      <c r="P19" s="28" t="str">
        <f t="shared" si="8"/>
        <v xml:space="preserve"> Memiliki keterampilan melakukan percobaan Uji Daya Hantar Listrik Larutan dan Hukum Kekekalan Massa</v>
      </c>
      <c r="Q19" s="40" t="s">
        <v>9</v>
      </c>
      <c r="R19" s="40" t="s">
        <v>9</v>
      </c>
      <c r="S19" s="18"/>
      <c r="T19" s="1">
        <v>79</v>
      </c>
      <c r="U19" s="1">
        <v>80</v>
      </c>
      <c r="V19" s="1">
        <v>78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229</v>
      </c>
      <c r="FI19" s="45" t="s">
        <v>230</v>
      </c>
      <c r="FJ19" s="42">
        <v>17044</v>
      </c>
      <c r="FK19" s="42">
        <v>17054</v>
      </c>
    </row>
    <row r="20" spans="1:167" x14ac:dyDescent="0.25">
      <c r="A20" s="19">
        <v>10</v>
      </c>
      <c r="B20" s="19">
        <v>65193</v>
      </c>
      <c r="C20" s="19" t="s">
        <v>74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memahami Daya Hantar Listrik Larutan dan Konsep Redoks, namun perlu peningkatan pemahaman Hukum-hukum Dasar Kimia dan Stoikiometri.</v>
      </c>
      <c r="K20" s="36">
        <f t="shared" si="4"/>
        <v>84.666666666666671</v>
      </c>
      <c r="L20" s="28" t="str">
        <f t="shared" si="5"/>
        <v>A</v>
      </c>
      <c r="M20" s="28">
        <f t="shared" si="6"/>
        <v>84.666666666666671</v>
      </c>
      <c r="N20" s="28" t="str">
        <f t="shared" si="7"/>
        <v>A</v>
      </c>
      <c r="O20" s="38">
        <v>1</v>
      </c>
      <c r="P20" s="28" t="str">
        <f t="shared" si="8"/>
        <v xml:space="preserve"> Memiliki keterampilan melakukan percobaan Uji Daya Hantar Listrik Larutan, Reaksi Redoks dan Hukum Kekekalan Massa</v>
      </c>
      <c r="Q20" s="40" t="s">
        <v>8</v>
      </c>
      <c r="R20" s="40" t="s">
        <v>8</v>
      </c>
      <c r="S20" s="18"/>
      <c r="T20" s="1">
        <v>80</v>
      </c>
      <c r="U20" s="1">
        <v>70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6"/>
      <c r="FI20" s="46"/>
      <c r="FJ20" s="42"/>
      <c r="FK20" s="42"/>
    </row>
    <row r="21" spans="1:167" x14ac:dyDescent="0.25">
      <c r="A21" s="19">
        <v>11</v>
      </c>
      <c r="B21" s="19">
        <v>65210</v>
      </c>
      <c r="C21" s="19" t="s">
        <v>75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memahami Daya Hantar Listrik Larutan, Konsep Redoks dan Hukum-hukum Dasar Kimia, namun perlu peningkatan pemahaman Stoikiometri.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 xml:space="preserve"> Memiliki keterampilan melakukan percobaan Uji Daya Hantar Listrik Larutan, Reaksi Redoks dan Hukum Kekekalan Massa</v>
      </c>
      <c r="Q21" s="40" t="s">
        <v>8</v>
      </c>
      <c r="R21" s="40" t="s">
        <v>8</v>
      </c>
      <c r="S21" s="18"/>
      <c r="T21" s="1">
        <v>90</v>
      </c>
      <c r="U21" s="1">
        <v>85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17045</v>
      </c>
      <c r="FK21" s="42">
        <v>17055</v>
      </c>
    </row>
    <row r="22" spans="1:167" x14ac:dyDescent="0.25">
      <c r="A22" s="19">
        <v>12</v>
      </c>
      <c r="B22" s="19">
        <v>65226</v>
      </c>
      <c r="C22" s="19" t="s">
        <v>76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memahami Daya Hantar Listrik Larutan dan Konsep Redoks, namun perlu peningkatan pemahaman Hukum-hukum Dasar Kimia dan Stoikiometri.</v>
      </c>
      <c r="K22" s="36">
        <f t="shared" si="4"/>
        <v>83</v>
      </c>
      <c r="L22" s="28" t="str">
        <f t="shared" si="5"/>
        <v>B</v>
      </c>
      <c r="M22" s="28">
        <f t="shared" si="6"/>
        <v>83</v>
      </c>
      <c r="N22" s="28" t="str">
        <f t="shared" si="7"/>
        <v>B</v>
      </c>
      <c r="O22" s="38">
        <v>2</v>
      </c>
      <c r="P22" s="28" t="str">
        <f t="shared" si="8"/>
        <v xml:space="preserve"> Memiliki keterampilan melakukan percobaan Uji Daya Hantar Listrik Larutan dan Hukum Kekekalan Massa</v>
      </c>
      <c r="Q22" s="40" t="s">
        <v>8</v>
      </c>
      <c r="R22" s="40" t="s">
        <v>8</v>
      </c>
      <c r="S22" s="18"/>
      <c r="T22" s="1">
        <v>78</v>
      </c>
      <c r="U22" s="1">
        <v>80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83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65242</v>
      </c>
      <c r="C23" s="19" t="s">
        <v>77</v>
      </c>
      <c r="D23" s="18"/>
      <c r="E23" s="36">
        <f t="shared" si="0"/>
        <v>78</v>
      </c>
      <c r="F23" s="28" t="str">
        <f t="shared" si="1"/>
        <v>B</v>
      </c>
      <c r="G23" s="28">
        <f>IF((COUNTA(T12:AC12)&gt;0),(ROUND((AVERAGE(T23:AD23)),0)),"")</f>
        <v>78</v>
      </c>
      <c r="H23" s="28" t="str">
        <f t="shared" si="2"/>
        <v>B</v>
      </c>
      <c r="I23" s="38">
        <v>2</v>
      </c>
      <c r="J23" s="28" t="str">
        <f t="shared" si="3"/>
        <v>Memiliki kemampuan memahami Daya Hantar Listrik Larutan dan Konsep Redoks, namun perlu peningkatan pemahaman Hukum-hukum Dasar Kimia dan Stoikiometri.</v>
      </c>
      <c r="K23" s="36">
        <f t="shared" si="4"/>
        <v>83</v>
      </c>
      <c r="L23" s="28" t="str">
        <f t="shared" si="5"/>
        <v>B</v>
      </c>
      <c r="M23" s="28">
        <f t="shared" si="6"/>
        <v>83</v>
      </c>
      <c r="N23" s="28" t="str">
        <f t="shared" si="7"/>
        <v>B</v>
      </c>
      <c r="O23" s="38">
        <v>2</v>
      </c>
      <c r="P23" s="28" t="str">
        <f t="shared" si="8"/>
        <v xml:space="preserve"> Memiliki keterampilan melakukan percobaan Uji Daya Hantar Listrik Larutan dan Hukum Kekekalan Massa</v>
      </c>
      <c r="Q23" s="40" t="s">
        <v>9</v>
      </c>
      <c r="R23" s="40" t="s">
        <v>9</v>
      </c>
      <c r="S23" s="18"/>
      <c r="T23" s="1">
        <v>78</v>
      </c>
      <c r="U23" s="1">
        <v>77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83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17046</v>
      </c>
      <c r="FK23" s="42">
        <v>17056</v>
      </c>
    </row>
    <row r="24" spans="1:167" x14ac:dyDescent="0.25">
      <c r="A24" s="19">
        <v>14</v>
      </c>
      <c r="B24" s="19">
        <v>65257</v>
      </c>
      <c r="C24" s="19" t="s">
        <v>78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memahami Daya Hantar Listrik Larutan, Konsep Redoks dan Hukum-hukum Dasar Kimia, namun perlu peningkatan pemahaman Stoikiometri.</v>
      </c>
      <c r="K24" s="36">
        <f t="shared" si="4"/>
        <v>84.333333333333329</v>
      </c>
      <c r="L24" s="28" t="str">
        <f t="shared" si="5"/>
        <v>A</v>
      </c>
      <c r="M24" s="28">
        <f t="shared" si="6"/>
        <v>84.333333333333329</v>
      </c>
      <c r="N24" s="28" t="str">
        <f t="shared" si="7"/>
        <v>A</v>
      </c>
      <c r="O24" s="38">
        <v>1</v>
      </c>
      <c r="P24" s="28" t="str">
        <f t="shared" si="8"/>
        <v xml:space="preserve"> Memiliki keterampilan melakukan percobaan Uji Daya Hantar Listrik Larutan, Reaksi Redoks dan Hukum Kekekalan Massa</v>
      </c>
      <c r="Q24" s="40" t="s">
        <v>8</v>
      </c>
      <c r="R24" s="40" t="s">
        <v>8</v>
      </c>
      <c r="S24" s="18"/>
      <c r="T24" s="1">
        <v>84</v>
      </c>
      <c r="U24" s="1">
        <v>86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65273</v>
      </c>
      <c r="C25" s="19" t="s">
        <v>79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memahami Daya Hantar Listrik Larutan dan Konsep Redoks, namun perlu peningkatan pemahaman Hukum-hukum Dasar Kimia dan Stoikiometri.</v>
      </c>
      <c r="K25" s="36">
        <f t="shared" si="4"/>
        <v>83.666666666666671</v>
      </c>
      <c r="L25" s="28" t="str">
        <f t="shared" si="5"/>
        <v>B</v>
      </c>
      <c r="M25" s="28">
        <f t="shared" si="6"/>
        <v>83.666666666666671</v>
      </c>
      <c r="N25" s="28" t="str">
        <f t="shared" si="7"/>
        <v>B</v>
      </c>
      <c r="O25" s="38">
        <v>2</v>
      </c>
      <c r="P25" s="28" t="str">
        <f t="shared" si="8"/>
        <v xml:space="preserve"> Memiliki keterampilan melakukan percobaan Uji Daya Hantar Listrik Larutan dan Hukum Kekekalan Massa</v>
      </c>
      <c r="Q25" s="40" t="s">
        <v>8</v>
      </c>
      <c r="R25" s="40" t="s">
        <v>8</v>
      </c>
      <c r="S25" s="18"/>
      <c r="T25" s="1">
        <v>85</v>
      </c>
      <c r="U25" s="1">
        <v>84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3">
        <v>7</v>
      </c>
      <c r="FH25" s="44"/>
      <c r="FI25" s="44"/>
      <c r="FJ25" s="42">
        <v>17047</v>
      </c>
      <c r="FK25" s="42">
        <v>17057</v>
      </c>
    </row>
    <row r="26" spans="1:167" x14ac:dyDescent="0.25">
      <c r="A26" s="19">
        <v>16</v>
      </c>
      <c r="B26" s="19">
        <v>65289</v>
      </c>
      <c r="C26" s="19" t="s">
        <v>81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memahami Daya Hantar Listrik Larutan dan Konsep Redoks, namun perlu peningkatan pemahaman Hukum-hukum Dasar Kimia dan Stoikiometri.</v>
      </c>
      <c r="K26" s="36">
        <f t="shared" si="4"/>
        <v>83.666666666666671</v>
      </c>
      <c r="L26" s="28" t="str">
        <f t="shared" si="5"/>
        <v>B</v>
      </c>
      <c r="M26" s="28">
        <f t="shared" si="6"/>
        <v>83.666666666666671</v>
      </c>
      <c r="N26" s="28" t="str">
        <f t="shared" si="7"/>
        <v>B</v>
      </c>
      <c r="O26" s="38">
        <v>2</v>
      </c>
      <c r="P26" s="28" t="str">
        <f t="shared" si="8"/>
        <v xml:space="preserve"> Memiliki keterampilan melakukan percobaan Uji Daya Hantar Listrik Larutan dan Hukum Kekekalan Massa</v>
      </c>
      <c r="Q26" s="40" t="s">
        <v>8</v>
      </c>
      <c r="R26" s="40" t="s">
        <v>8</v>
      </c>
      <c r="S26" s="18"/>
      <c r="T26" s="1">
        <v>85</v>
      </c>
      <c r="U26" s="1">
        <v>84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82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65306</v>
      </c>
      <c r="C27" s="19" t="s">
        <v>82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memahami Daya Hantar Listrik Larutan dan Konsep Redoks, namun perlu peningkatan pemahaman Hukum-hukum Dasar Kimia dan Stoikiometri.</v>
      </c>
      <c r="K27" s="36">
        <f t="shared" si="4"/>
        <v>84</v>
      </c>
      <c r="L27" s="28" t="str">
        <f t="shared" si="5"/>
        <v>B</v>
      </c>
      <c r="M27" s="28">
        <f t="shared" si="6"/>
        <v>84</v>
      </c>
      <c r="N27" s="28" t="str">
        <f t="shared" si="7"/>
        <v>B</v>
      </c>
      <c r="O27" s="38">
        <v>2</v>
      </c>
      <c r="P27" s="28" t="str">
        <f t="shared" si="8"/>
        <v xml:space="preserve"> Memiliki keterampilan melakukan percobaan Uji Daya Hantar Listrik Larutan dan Hukum Kekekalan Massa</v>
      </c>
      <c r="Q27" s="40" t="s">
        <v>8</v>
      </c>
      <c r="R27" s="40" t="s">
        <v>8</v>
      </c>
      <c r="S27" s="18"/>
      <c r="T27" s="1">
        <v>82</v>
      </c>
      <c r="U27" s="1">
        <v>81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83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17048</v>
      </c>
      <c r="FK27" s="42">
        <v>17058</v>
      </c>
    </row>
    <row r="28" spans="1:167" x14ac:dyDescent="0.25">
      <c r="A28" s="19">
        <v>18</v>
      </c>
      <c r="B28" s="19">
        <v>65322</v>
      </c>
      <c r="C28" s="19" t="s">
        <v>83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2</v>
      </c>
      <c r="J28" s="28" t="str">
        <f t="shared" si="3"/>
        <v>Memiliki kemampuan memahami Daya Hantar Listrik Larutan dan Konsep Redoks, namun perlu peningkatan pemahaman Hukum-hukum Dasar Kimia dan Stoikiometri.</v>
      </c>
      <c r="K28" s="36">
        <f t="shared" si="4"/>
        <v>83</v>
      </c>
      <c r="L28" s="28" t="str">
        <f t="shared" si="5"/>
        <v>B</v>
      </c>
      <c r="M28" s="28">
        <f t="shared" si="6"/>
        <v>83</v>
      </c>
      <c r="N28" s="28" t="str">
        <f t="shared" si="7"/>
        <v>B</v>
      </c>
      <c r="O28" s="38">
        <v>2</v>
      </c>
      <c r="P28" s="28" t="str">
        <f t="shared" si="8"/>
        <v xml:space="preserve"> Memiliki keterampilan melakukan percobaan Uji Daya Hantar Listrik Larutan dan Hukum Kekekalan Massa</v>
      </c>
      <c r="Q28" s="40" t="s">
        <v>8</v>
      </c>
      <c r="R28" s="40" t="s">
        <v>8</v>
      </c>
      <c r="S28" s="18"/>
      <c r="T28" s="1">
        <v>70</v>
      </c>
      <c r="U28" s="1">
        <v>80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82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65337</v>
      </c>
      <c r="C29" s="19" t="s">
        <v>84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memahami Daya Hantar Listrik Larutan dan Konsep Redoks, namun perlu peningkatan pemahaman Hukum-hukum Dasar Kimia dan Stoikiometri.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 xml:space="preserve"> Memiliki keterampilan melakukan percobaan Uji Daya Hantar Listrik Larutan, Reaksi Redoks dan Hukum Kekekalan Massa</v>
      </c>
      <c r="Q29" s="40" t="s">
        <v>8</v>
      </c>
      <c r="R29" s="40" t="s">
        <v>8</v>
      </c>
      <c r="S29" s="18"/>
      <c r="T29" s="1">
        <v>79</v>
      </c>
      <c r="U29" s="1">
        <v>82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17049</v>
      </c>
      <c r="FK29" s="42">
        <v>17059</v>
      </c>
    </row>
    <row r="30" spans="1:167" x14ac:dyDescent="0.25">
      <c r="A30" s="19">
        <v>20</v>
      </c>
      <c r="B30" s="19">
        <v>65354</v>
      </c>
      <c r="C30" s="19" t="s">
        <v>85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memahami Daya Hantar Listrik Larutan, Konsep Redoks dan Hukum-hukum Dasar Kimia, namun perlu peningkatan pemahaman Stoikiometri.</v>
      </c>
      <c r="K30" s="36">
        <f t="shared" si="4"/>
        <v>84.666666666666671</v>
      </c>
      <c r="L30" s="28" t="str">
        <f t="shared" si="5"/>
        <v>A</v>
      </c>
      <c r="M30" s="28">
        <f t="shared" si="6"/>
        <v>84.666666666666671</v>
      </c>
      <c r="N30" s="28" t="str">
        <f t="shared" si="7"/>
        <v>A</v>
      </c>
      <c r="O30" s="38">
        <v>1</v>
      </c>
      <c r="P30" s="28" t="str">
        <f t="shared" si="8"/>
        <v xml:space="preserve"> Memiliki keterampilan melakukan percobaan Uji Daya Hantar Listrik Larutan, Reaksi Redoks dan Hukum Kekekalan Massa</v>
      </c>
      <c r="Q30" s="40" t="s">
        <v>8</v>
      </c>
      <c r="R30" s="40" t="s">
        <v>8</v>
      </c>
      <c r="S30" s="18"/>
      <c r="T30" s="1">
        <v>86</v>
      </c>
      <c r="U30" s="1">
        <v>88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84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65370</v>
      </c>
      <c r="C31" s="19" t="s">
        <v>86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memahami Daya Hantar Listrik Larutan dan Konsep Redoks, namun perlu peningkatan pemahaman Hukum-hukum Dasar Kimia dan Stoikiometri.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 xml:space="preserve"> Memiliki keterampilan melakukan percobaan Uji Daya Hantar Listrik Larutan, Reaksi Redoks dan Hukum Kekekalan Massa</v>
      </c>
      <c r="Q31" s="40" t="s">
        <v>8</v>
      </c>
      <c r="R31" s="40" t="s">
        <v>8</v>
      </c>
      <c r="S31" s="18"/>
      <c r="T31" s="1">
        <v>84</v>
      </c>
      <c r="U31" s="1">
        <v>85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17050</v>
      </c>
      <c r="FK31" s="42">
        <v>17060</v>
      </c>
    </row>
    <row r="32" spans="1:167" x14ac:dyDescent="0.25">
      <c r="A32" s="19">
        <v>22</v>
      </c>
      <c r="B32" s="19">
        <v>65385</v>
      </c>
      <c r="C32" s="19" t="s">
        <v>87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memahami Daya Hantar Listrik Larutan dan Konsep Redoks, namun perlu peningkatan pemahaman Hukum-hukum Dasar Kimia dan Stoikiometri.</v>
      </c>
      <c r="K32" s="36">
        <f t="shared" si="4"/>
        <v>84</v>
      </c>
      <c r="L32" s="28" t="str">
        <f t="shared" si="5"/>
        <v>B</v>
      </c>
      <c r="M32" s="28">
        <f t="shared" si="6"/>
        <v>84</v>
      </c>
      <c r="N32" s="28" t="str">
        <f t="shared" si="7"/>
        <v>B</v>
      </c>
      <c r="O32" s="38">
        <v>2</v>
      </c>
      <c r="P32" s="28" t="str">
        <f t="shared" si="8"/>
        <v xml:space="preserve"> Memiliki keterampilan melakukan percobaan Uji Daya Hantar Listrik Larutan dan Hukum Kekekalan Massa</v>
      </c>
      <c r="Q32" s="40" t="s">
        <v>8</v>
      </c>
      <c r="R32" s="40" t="s">
        <v>8</v>
      </c>
      <c r="S32" s="18"/>
      <c r="T32" s="1">
        <v>83</v>
      </c>
      <c r="U32" s="1">
        <v>83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83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65402</v>
      </c>
      <c r="C33" s="19" t="s">
        <v>88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memahami Daya Hantar Listrik Larutan dan Konsep Redoks, namun perlu peningkatan pemahaman Hukum-hukum Dasar Kimia dan Stoikiometri.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2</v>
      </c>
      <c r="P33" s="28" t="str">
        <f t="shared" si="8"/>
        <v xml:space="preserve"> Memiliki keterampilan melakukan percobaan Uji Daya Hantar Listrik Larutan dan Hukum Kekekalan Massa</v>
      </c>
      <c r="Q33" s="40" t="s">
        <v>8</v>
      </c>
      <c r="R33" s="40" t="s">
        <v>8</v>
      </c>
      <c r="S33" s="18"/>
      <c r="T33" s="1">
        <v>85</v>
      </c>
      <c r="U33" s="1">
        <v>82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65418</v>
      </c>
      <c r="C34" s="19" t="s">
        <v>89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2</v>
      </c>
      <c r="J34" s="28" t="str">
        <f t="shared" si="3"/>
        <v>Memiliki kemampuan memahami Daya Hantar Listrik Larutan dan Konsep Redoks, namun perlu peningkatan pemahaman Hukum-hukum Dasar Kimia dan Stoikiometri.</v>
      </c>
      <c r="K34" s="36">
        <f t="shared" si="4"/>
        <v>75.333333333333329</v>
      </c>
      <c r="L34" s="28" t="str">
        <f t="shared" si="5"/>
        <v>B</v>
      </c>
      <c r="M34" s="28">
        <f t="shared" si="6"/>
        <v>75.333333333333329</v>
      </c>
      <c r="N34" s="28" t="str">
        <f t="shared" si="7"/>
        <v>B</v>
      </c>
      <c r="O34" s="38">
        <v>2</v>
      </c>
      <c r="P34" s="28" t="str">
        <f t="shared" si="8"/>
        <v xml:space="preserve"> Memiliki keterampilan melakukan percobaan Uji Daya Hantar Listrik Larutan dan Hukum Kekekalan Massa</v>
      </c>
      <c r="Q34" s="40" t="s">
        <v>8</v>
      </c>
      <c r="R34" s="40" t="s">
        <v>8</v>
      </c>
      <c r="S34" s="18"/>
      <c r="T34" s="1">
        <v>80</v>
      </c>
      <c r="U34" s="1">
        <v>78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73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65433</v>
      </c>
      <c r="C35" s="19" t="s">
        <v>90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memahami Daya Hantar Listrik Larutan dan Konsep Redoks, namun perlu peningkatan pemahaman Hukum-hukum Dasar Kimia dan Stoikiometri.</v>
      </c>
      <c r="K35" s="36">
        <f t="shared" si="4"/>
        <v>82.333333333333329</v>
      </c>
      <c r="L35" s="28" t="str">
        <f t="shared" si="5"/>
        <v>B</v>
      </c>
      <c r="M35" s="28">
        <f t="shared" si="6"/>
        <v>82.333333333333329</v>
      </c>
      <c r="N35" s="28" t="str">
        <f t="shared" si="7"/>
        <v>B</v>
      </c>
      <c r="O35" s="38">
        <v>2</v>
      </c>
      <c r="P35" s="28" t="str">
        <f t="shared" si="8"/>
        <v xml:space="preserve"> Memiliki keterampilan melakukan percobaan Uji Daya Hantar Listrik Larutan dan Hukum Kekekalan Massa</v>
      </c>
      <c r="Q35" s="40" t="s">
        <v>8</v>
      </c>
      <c r="R35" s="40" t="s">
        <v>8</v>
      </c>
      <c r="S35" s="18"/>
      <c r="T35" s="1">
        <v>83</v>
      </c>
      <c r="U35" s="1">
        <v>79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65449</v>
      </c>
      <c r="C36" s="19" t="s">
        <v>91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memahami Daya Hantar Listrik Larutan, Konsep Redoks dan Hukum-hukum Dasar Kimia, namun perlu peningkatan pemahaman Stoikiometri.</v>
      </c>
      <c r="K36" s="36">
        <f t="shared" si="4"/>
        <v>84.666666666666671</v>
      </c>
      <c r="L36" s="28" t="str">
        <f t="shared" si="5"/>
        <v>A</v>
      </c>
      <c r="M36" s="28">
        <f t="shared" si="6"/>
        <v>84.666666666666671</v>
      </c>
      <c r="N36" s="28" t="str">
        <f t="shared" si="7"/>
        <v>A</v>
      </c>
      <c r="O36" s="38">
        <v>1</v>
      </c>
      <c r="P36" s="28" t="str">
        <f t="shared" si="8"/>
        <v xml:space="preserve"> Memiliki keterampilan melakukan percobaan Uji Daya Hantar Listrik Larutan, Reaksi Redoks dan Hukum Kekekalan Massa</v>
      </c>
      <c r="Q36" s="40" t="s">
        <v>8</v>
      </c>
      <c r="R36" s="40" t="s">
        <v>8</v>
      </c>
      <c r="S36" s="18"/>
      <c r="T36" s="1">
        <v>87</v>
      </c>
      <c r="U36" s="1">
        <v>84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84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65466</v>
      </c>
      <c r="C37" s="19" t="s">
        <v>92</v>
      </c>
      <c r="D37" s="18"/>
      <c r="E37" s="36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8">
        <v>2</v>
      </c>
      <c r="J37" s="28" t="str">
        <f t="shared" si="3"/>
        <v>Memiliki kemampuan memahami Daya Hantar Listrik Larutan dan Konsep Redoks, namun perlu peningkatan pemahaman Hukum-hukum Dasar Kimia dan Stoikiometri.</v>
      </c>
      <c r="K37" s="36">
        <f t="shared" si="4"/>
        <v>83.666666666666671</v>
      </c>
      <c r="L37" s="28" t="str">
        <f t="shared" si="5"/>
        <v>B</v>
      </c>
      <c r="M37" s="28">
        <f t="shared" si="6"/>
        <v>83.666666666666671</v>
      </c>
      <c r="N37" s="28" t="str">
        <f t="shared" si="7"/>
        <v>B</v>
      </c>
      <c r="O37" s="38">
        <v>2</v>
      </c>
      <c r="P37" s="28" t="str">
        <f t="shared" si="8"/>
        <v xml:space="preserve"> Memiliki keterampilan melakukan percobaan Uji Daya Hantar Listrik Larutan dan Hukum Kekekalan Massa</v>
      </c>
      <c r="Q37" s="40" t="s">
        <v>8</v>
      </c>
      <c r="R37" s="40" t="s">
        <v>8</v>
      </c>
      <c r="S37" s="18"/>
      <c r="T37" s="1">
        <v>86</v>
      </c>
      <c r="U37" s="1">
        <v>80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83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65482</v>
      </c>
      <c r="C38" s="19" t="s">
        <v>93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memahami Daya Hantar Listrik Larutan dan Konsep Redoks, namun perlu peningkatan pemahaman Hukum-hukum Dasar Kimia dan Stoikiometri.</v>
      </c>
      <c r="K38" s="36">
        <f t="shared" si="4"/>
        <v>85.333333333333329</v>
      </c>
      <c r="L38" s="28" t="str">
        <f t="shared" si="5"/>
        <v>A</v>
      </c>
      <c r="M38" s="28">
        <f t="shared" si="6"/>
        <v>85.333333333333329</v>
      </c>
      <c r="N38" s="28" t="str">
        <f t="shared" si="7"/>
        <v>A</v>
      </c>
      <c r="O38" s="38">
        <v>1</v>
      </c>
      <c r="P38" s="28" t="str">
        <f t="shared" si="8"/>
        <v xml:space="preserve"> Memiliki keterampilan melakukan percobaan Uji Daya Hantar Listrik Larutan, Reaksi Redoks dan Hukum Kekekalan Massa</v>
      </c>
      <c r="Q38" s="40" t="s">
        <v>8</v>
      </c>
      <c r="R38" s="40" t="s">
        <v>8</v>
      </c>
      <c r="S38" s="18"/>
      <c r="T38" s="1">
        <v>84</v>
      </c>
      <c r="U38" s="1">
        <v>84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65497</v>
      </c>
      <c r="C39" s="19" t="s">
        <v>94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memahami Daya Hantar Listrik Larutan, Konsep Redoks dan Hukum-hukum Dasar Kimia, namun perlu peningkatan pemahaman Stoikiometri.</v>
      </c>
      <c r="K39" s="36">
        <f t="shared" si="4"/>
        <v>84.666666666666671</v>
      </c>
      <c r="L39" s="28" t="str">
        <f t="shared" si="5"/>
        <v>A</v>
      </c>
      <c r="M39" s="28">
        <f t="shared" si="6"/>
        <v>84.666666666666671</v>
      </c>
      <c r="N39" s="28" t="str">
        <f t="shared" si="7"/>
        <v>A</v>
      </c>
      <c r="O39" s="38">
        <v>1</v>
      </c>
      <c r="P39" s="28" t="str">
        <f t="shared" si="8"/>
        <v xml:space="preserve"> Memiliki keterampilan melakukan percobaan Uji Daya Hantar Listrik Larutan, Reaksi Redoks dan Hukum Kekekalan Massa</v>
      </c>
      <c r="Q39" s="40" t="s">
        <v>8</v>
      </c>
      <c r="R39" s="40" t="s">
        <v>8</v>
      </c>
      <c r="S39" s="18"/>
      <c r="T39" s="1">
        <v>80</v>
      </c>
      <c r="U39" s="1">
        <v>90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65514</v>
      </c>
      <c r="C40" s="19" t="s">
        <v>95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2</v>
      </c>
      <c r="J40" s="28" t="str">
        <f t="shared" si="3"/>
        <v>Memiliki kemampuan memahami Daya Hantar Listrik Larutan dan Konsep Redoks, namun perlu peningkatan pemahaman Hukum-hukum Dasar Kimia dan Stoikiometri.</v>
      </c>
      <c r="K40" s="36">
        <f t="shared" si="4"/>
        <v>84</v>
      </c>
      <c r="L40" s="28" t="str">
        <f t="shared" si="5"/>
        <v>B</v>
      </c>
      <c r="M40" s="28">
        <f t="shared" si="6"/>
        <v>84</v>
      </c>
      <c r="N40" s="28" t="str">
        <f t="shared" si="7"/>
        <v>B</v>
      </c>
      <c r="O40" s="38">
        <v>2</v>
      </c>
      <c r="P40" s="28" t="str">
        <f t="shared" si="8"/>
        <v xml:space="preserve"> Memiliki keterampilan melakukan percobaan Uji Daya Hantar Listrik Larutan dan Hukum Kekekalan Massa</v>
      </c>
      <c r="Q40" s="40" t="s">
        <v>9</v>
      </c>
      <c r="R40" s="40" t="s">
        <v>9</v>
      </c>
      <c r="S40" s="18"/>
      <c r="T40" s="1">
        <v>78</v>
      </c>
      <c r="U40" s="1">
        <v>78</v>
      </c>
      <c r="V40" s="1">
        <v>79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84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65530</v>
      </c>
      <c r="C41" s="19" t="s">
        <v>96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memahami Daya Hantar Listrik Larutan dan Konsep Redoks, namun perlu peningkatan pemahaman Hukum-hukum Dasar Kimia dan Stoikiometri.</v>
      </c>
      <c r="K41" s="36">
        <f t="shared" si="4"/>
        <v>83.666666666666671</v>
      </c>
      <c r="L41" s="28" t="str">
        <f t="shared" si="5"/>
        <v>B</v>
      </c>
      <c r="M41" s="28">
        <f t="shared" si="6"/>
        <v>83.666666666666671</v>
      </c>
      <c r="N41" s="28" t="str">
        <f t="shared" si="7"/>
        <v>B</v>
      </c>
      <c r="O41" s="38">
        <v>2</v>
      </c>
      <c r="P41" s="28" t="str">
        <f t="shared" si="8"/>
        <v xml:space="preserve"> Memiliki keterampilan melakukan percobaan Uji Daya Hantar Listrik Larutan dan Hukum Kekekalan Massa</v>
      </c>
      <c r="Q41" s="40" t="s">
        <v>8</v>
      </c>
      <c r="R41" s="40" t="s">
        <v>8</v>
      </c>
      <c r="S41" s="18"/>
      <c r="T41" s="1">
        <v>84</v>
      </c>
      <c r="U41" s="1">
        <v>86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83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65546</v>
      </c>
      <c r="C42" s="19" t="s">
        <v>97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memahami Daya Hantar Listrik Larutan dan Konsep Redoks, namun perlu peningkatan pemahaman Hukum-hukum Dasar Kimia dan Stoikiometri.</v>
      </c>
      <c r="K42" s="36">
        <f t="shared" si="4"/>
        <v>84.333333333333329</v>
      </c>
      <c r="L42" s="28" t="str">
        <f t="shared" si="5"/>
        <v>A</v>
      </c>
      <c r="M42" s="28">
        <f t="shared" si="6"/>
        <v>84.333333333333329</v>
      </c>
      <c r="N42" s="28" t="str">
        <f t="shared" si="7"/>
        <v>A</v>
      </c>
      <c r="O42" s="38">
        <v>1</v>
      </c>
      <c r="P42" s="28" t="str">
        <f t="shared" si="8"/>
        <v xml:space="preserve"> Memiliki keterampilan melakukan percobaan Uji Daya Hantar Listrik Larutan, Reaksi Redoks dan Hukum Kekekalan Massa</v>
      </c>
      <c r="Q42" s="40" t="s">
        <v>8</v>
      </c>
      <c r="R42" s="40" t="s">
        <v>8</v>
      </c>
      <c r="S42" s="18"/>
      <c r="T42" s="1">
        <v>86</v>
      </c>
      <c r="U42" s="1">
        <v>80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65562</v>
      </c>
      <c r="C43" s="19" t="s">
        <v>98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memahami Daya Hantar Listrik Larutan dan Konsep Redoks, namun perlu peningkatan pemahaman Hukum-hukum Dasar Kimia dan Stoikiometri.</v>
      </c>
      <c r="K43" s="36">
        <f t="shared" si="4"/>
        <v>84.666666666666671</v>
      </c>
      <c r="L43" s="28" t="str">
        <f t="shared" si="5"/>
        <v>A</v>
      </c>
      <c r="M43" s="28">
        <f t="shared" si="6"/>
        <v>84.666666666666671</v>
      </c>
      <c r="N43" s="28" t="str">
        <f t="shared" si="7"/>
        <v>A</v>
      </c>
      <c r="O43" s="38">
        <v>1</v>
      </c>
      <c r="P43" s="28" t="str">
        <f t="shared" si="8"/>
        <v xml:space="preserve"> Memiliki keterampilan melakukan percobaan Uji Daya Hantar Listrik Larutan, Reaksi Redoks dan Hukum Kekekalan Massa</v>
      </c>
      <c r="Q43" s="40" t="s">
        <v>8</v>
      </c>
      <c r="R43" s="40" t="s">
        <v>8</v>
      </c>
      <c r="S43" s="18"/>
      <c r="T43" s="1">
        <v>85</v>
      </c>
      <c r="U43" s="1">
        <v>84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65577</v>
      </c>
      <c r="C44" s="19" t="s">
        <v>99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memahami Daya Hantar Listrik Larutan, Konsep Redoks dan Hukum-hukum Dasar Kimia, namun perlu peningkatan pemahaman Stoikiometri.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 xml:space="preserve"> Memiliki keterampilan melakukan percobaan Uji Daya Hantar Listrik Larutan, Reaksi Redoks dan Hukum Kekekalan Massa</v>
      </c>
      <c r="Q44" s="40" t="s">
        <v>8</v>
      </c>
      <c r="R44" s="40" t="s">
        <v>8</v>
      </c>
      <c r="S44" s="18"/>
      <c r="T44" s="1">
        <v>85</v>
      </c>
      <c r="U44" s="1">
        <v>86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65593</v>
      </c>
      <c r="C45" s="19" t="s">
        <v>100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memahami Daya Hantar Listrik Larutan dan Konsep Redoks, namun perlu peningkatan pemahaman Hukum-hukum Dasar Kimia dan Stoikiometri.</v>
      </c>
      <c r="K45" s="36">
        <f t="shared" si="4"/>
        <v>83.333333333333329</v>
      </c>
      <c r="L45" s="28" t="str">
        <f t="shared" si="5"/>
        <v>B</v>
      </c>
      <c r="M45" s="28">
        <f t="shared" si="6"/>
        <v>83.333333333333329</v>
      </c>
      <c r="N45" s="28" t="str">
        <f t="shared" si="7"/>
        <v>B</v>
      </c>
      <c r="O45" s="38">
        <v>2</v>
      </c>
      <c r="P45" s="28" t="str">
        <f t="shared" si="8"/>
        <v xml:space="preserve"> Memiliki keterampilan melakukan percobaan Uji Daya Hantar Listrik Larutan dan Hukum Kekekalan Massa</v>
      </c>
      <c r="Q45" s="40" t="s">
        <v>8</v>
      </c>
      <c r="R45" s="40" t="s">
        <v>8</v>
      </c>
      <c r="S45" s="18"/>
      <c r="T45" s="1">
        <v>78</v>
      </c>
      <c r="U45" s="1">
        <v>80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65610</v>
      </c>
      <c r="C46" s="19" t="s">
        <v>101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2</v>
      </c>
      <c r="J46" s="28" t="str">
        <f t="shared" si="3"/>
        <v>Memiliki kemampuan memahami Daya Hantar Listrik Larutan dan Konsep Redoks, namun perlu peningkatan pemahaman Hukum-hukum Dasar Kimia dan Stoikiometri.</v>
      </c>
      <c r="K46" s="36">
        <f t="shared" si="4"/>
        <v>84</v>
      </c>
      <c r="L46" s="28" t="str">
        <f t="shared" si="5"/>
        <v>B</v>
      </c>
      <c r="M46" s="28">
        <f t="shared" si="6"/>
        <v>84</v>
      </c>
      <c r="N46" s="28" t="str">
        <f t="shared" si="7"/>
        <v>B</v>
      </c>
      <c r="O46" s="38">
        <v>2</v>
      </c>
      <c r="P46" s="28" t="str">
        <f t="shared" si="8"/>
        <v xml:space="preserve"> Memiliki keterampilan melakukan percobaan Uji Daya Hantar Listrik Larutan dan Hukum Kekekalan Massa</v>
      </c>
      <c r="Q46" s="40" t="s">
        <v>8</v>
      </c>
      <c r="R46" s="40" t="s">
        <v>8</v>
      </c>
      <c r="S46" s="18"/>
      <c r="T46" s="1">
        <v>82</v>
      </c>
      <c r="U46" s="1">
        <v>83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84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30" zoomScaleNormal="130" workbookViewId="0">
      <pane xSplit="3" ySplit="10" topLeftCell="K41" activePane="bottomRight" state="frozen"/>
      <selection pane="topRight"/>
      <selection pane="bottomLeft"/>
      <selection pane="bottomRight" activeCell="Q49" sqref="Q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1" width="7.140625" customWidth="1"/>
    <col min="42" max="42" width="7.28515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551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65626</v>
      </c>
      <c r="C11" s="19" t="s">
        <v>116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Larutan, Konsep Redoks dan Hukum-hukum Dasar Kimia, namun perlu peningkatan pemahaman Stoikiometri.</v>
      </c>
      <c r="K11" s="36">
        <f t="shared" ref="K11:K50" si="4">IF((COUNTA(AF11:AO11)&gt;0),AVERAGE(AF11:AO11),"")</f>
        <v>85.333333333333329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Larutan, Reaksi Redoks dan Hukum Kekekalan Massa</v>
      </c>
      <c r="Q11" s="40" t="s">
        <v>8</v>
      </c>
      <c r="R11" s="40" t="s">
        <v>8</v>
      </c>
      <c r="S11" s="18"/>
      <c r="T11" s="1">
        <v>85</v>
      </c>
      <c r="U11" s="1">
        <v>86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65643</v>
      </c>
      <c r="C12" s="19" t="s">
        <v>117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memahami Daya Hantar Listrik Larutan dan Konsep Redoks, namun perlu peningkatan pemahaman Hukum-hukum Dasar Kimia dan Stoikiometri.</v>
      </c>
      <c r="K12" s="36">
        <f t="shared" si="4"/>
        <v>85.333333333333329</v>
      </c>
      <c r="L12" s="28" t="str">
        <f t="shared" si="5"/>
        <v>A</v>
      </c>
      <c r="M12" s="28">
        <f t="shared" si="6"/>
        <v>85.333333333333329</v>
      </c>
      <c r="N12" s="28" t="str">
        <f t="shared" si="7"/>
        <v>A</v>
      </c>
      <c r="O12" s="38">
        <v>1</v>
      </c>
      <c r="P12" s="28" t="str">
        <f t="shared" si="8"/>
        <v xml:space="preserve"> Memiliki keterampilan melakukan percobaan Uji Daya Hantar Listrik Larutan, Reaksi Redoks dan Hukum Kekekalan Massa</v>
      </c>
      <c r="Q12" s="40" t="s">
        <v>8</v>
      </c>
      <c r="R12" s="40" t="s">
        <v>8</v>
      </c>
      <c r="S12" s="18"/>
      <c r="T12" s="1">
        <v>80</v>
      </c>
      <c r="U12" s="1">
        <v>88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87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65658</v>
      </c>
      <c r="C13" s="19" t="s">
        <v>118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memahami Daya Hantar Listrik Larutan dan Konsep Redoks, namun perlu peningkatan pemahaman Hukum-hukum Dasar Kimia dan Stoikiometri.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 xml:space="preserve"> Memiliki keterampilan melakukan percobaan Uji Daya Hantar Listrik Larutan dan Hukum Kekekalan Massa</v>
      </c>
      <c r="Q13" s="40" t="s">
        <v>8</v>
      </c>
      <c r="R13" s="40" t="s">
        <v>8</v>
      </c>
      <c r="S13" s="18"/>
      <c r="T13" s="1">
        <v>80</v>
      </c>
      <c r="U13" s="1">
        <v>86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223</v>
      </c>
      <c r="FI13" s="45" t="s">
        <v>224</v>
      </c>
      <c r="FJ13" s="42">
        <v>17061</v>
      </c>
      <c r="FK13" s="42">
        <v>17071</v>
      </c>
    </row>
    <row r="14" spans="1:167" x14ac:dyDescent="0.25">
      <c r="A14" s="19">
        <v>4</v>
      </c>
      <c r="B14" s="19">
        <v>65675</v>
      </c>
      <c r="C14" s="19" t="s">
        <v>119</v>
      </c>
      <c r="D14" s="18"/>
      <c r="E14" s="36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8">
        <v>2</v>
      </c>
      <c r="J14" s="28" t="str">
        <f t="shared" si="3"/>
        <v>Memiliki kemampuan memahami Daya Hantar Listrik Larutan dan Konsep Redoks, namun perlu peningkatan pemahaman Hukum-hukum Dasar Kimia dan Stoikiometri.</v>
      </c>
      <c r="K14" s="36">
        <f t="shared" si="4"/>
        <v>83.333333333333329</v>
      </c>
      <c r="L14" s="28" t="str">
        <f t="shared" si="5"/>
        <v>B</v>
      </c>
      <c r="M14" s="28">
        <f t="shared" si="6"/>
        <v>83.333333333333329</v>
      </c>
      <c r="N14" s="28" t="str">
        <f t="shared" si="7"/>
        <v>B</v>
      </c>
      <c r="O14" s="38">
        <v>2</v>
      </c>
      <c r="P14" s="28" t="str">
        <f t="shared" si="8"/>
        <v xml:space="preserve"> Memiliki keterampilan melakukan percobaan Uji Daya Hantar Listrik Larutan dan Hukum Kekekalan Massa</v>
      </c>
      <c r="Q14" s="40" t="s">
        <v>9</v>
      </c>
      <c r="R14" s="40" t="s">
        <v>9</v>
      </c>
      <c r="S14" s="18"/>
      <c r="T14" s="1">
        <v>80</v>
      </c>
      <c r="U14" s="1">
        <v>78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84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6"/>
      <c r="FI14" s="46"/>
      <c r="FJ14" s="42"/>
      <c r="FK14" s="42"/>
    </row>
    <row r="15" spans="1:167" ht="15" customHeight="1" x14ac:dyDescent="0.25">
      <c r="A15" s="19">
        <v>5</v>
      </c>
      <c r="B15" s="19">
        <v>65691</v>
      </c>
      <c r="C15" s="19" t="s">
        <v>120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memahami Daya Hantar Listrik Larutan dan Konsep Redoks, namun perlu peningkatan pemahaman Hukum-hukum Dasar Kimia dan Stoikiometri.</v>
      </c>
      <c r="K15" s="36">
        <f t="shared" si="4"/>
        <v>82.333333333333329</v>
      </c>
      <c r="L15" s="28" t="str">
        <f t="shared" si="5"/>
        <v>B</v>
      </c>
      <c r="M15" s="28">
        <f t="shared" si="6"/>
        <v>82.333333333333329</v>
      </c>
      <c r="N15" s="28" t="str">
        <f t="shared" si="7"/>
        <v>B</v>
      </c>
      <c r="O15" s="38">
        <v>2</v>
      </c>
      <c r="P15" s="28" t="str">
        <f t="shared" si="8"/>
        <v xml:space="preserve"> Memiliki keterampilan melakukan percobaan Uji Daya Hantar Listrik Larutan dan Hukum Kekekalan Massa</v>
      </c>
      <c r="Q15" s="40" t="s">
        <v>9</v>
      </c>
      <c r="R15" s="40" t="s">
        <v>9</v>
      </c>
      <c r="S15" s="18"/>
      <c r="T15" s="1">
        <v>84</v>
      </c>
      <c r="U15" s="1">
        <v>80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84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225</v>
      </c>
      <c r="FI15" s="45" t="s">
        <v>226</v>
      </c>
      <c r="FJ15" s="42">
        <v>17062</v>
      </c>
      <c r="FK15" s="42">
        <v>17072</v>
      </c>
    </row>
    <row r="16" spans="1:167" x14ac:dyDescent="0.25">
      <c r="A16" s="19">
        <v>6</v>
      </c>
      <c r="B16" s="19">
        <v>65707</v>
      </c>
      <c r="C16" s="19" t="s">
        <v>121</v>
      </c>
      <c r="D16" s="18"/>
      <c r="E16" s="36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8">
        <v>2</v>
      </c>
      <c r="J16" s="28" t="str">
        <f t="shared" si="3"/>
        <v>Memiliki kemampuan memahami Daya Hantar Listrik Larutan dan Konsep Redoks, namun perlu peningkatan pemahaman Hukum-hukum Dasar Kimia dan Stoikiometri.</v>
      </c>
      <c r="K16" s="36">
        <f t="shared" si="4"/>
        <v>83.333333333333329</v>
      </c>
      <c r="L16" s="28" t="str">
        <f t="shared" si="5"/>
        <v>B</v>
      </c>
      <c r="M16" s="28">
        <f t="shared" si="6"/>
        <v>83.333333333333329</v>
      </c>
      <c r="N16" s="28" t="str">
        <f t="shared" si="7"/>
        <v>B</v>
      </c>
      <c r="O16" s="38">
        <v>2</v>
      </c>
      <c r="P16" s="28" t="str">
        <f t="shared" si="8"/>
        <v xml:space="preserve"> Memiliki keterampilan melakukan percobaan Uji Daya Hantar Listrik Larutan dan Hukum Kekekalan Massa</v>
      </c>
      <c r="Q16" s="40" t="s">
        <v>8</v>
      </c>
      <c r="R16" s="40" t="s">
        <v>8</v>
      </c>
      <c r="S16" s="18"/>
      <c r="T16" s="1">
        <v>78</v>
      </c>
      <c r="U16" s="1">
        <v>79</v>
      </c>
      <c r="V16" s="1">
        <v>81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84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6"/>
      <c r="FI16" s="46"/>
      <c r="FJ16" s="42"/>
      <c r="FK16" s="42"/>
    </row>
    <row r="17" spans="1:167" ht="15" customHeight="1" x14ac:dyDescent="0.25">
      <c r="A17" s="19">
        <v>7</v>
      </c>
      <c r="B17" s="19">
        <v>65723</v>
      </c>
      <c r="C17" s="19" t="s">
        <v>122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memahami Daya Hantar Listrik Larutan dan Konsep Redoks, namun perlu peningkatan pemahaman Hukum-hukum Dasar Kimia dan Stoikiometri.</v>
      </c>
      <c r="K17" s="36">
        <f t="shared" si="4"/>
        <v>83.333333333333329</v>
      </c>
      <c r="L17" s="28" t="str">
        <f t="shared" si="5"/>
        <v>B</v>
      </c>
      <c r="M17" s="28">
        <f t="shared" si="6"/>
        <v>83.333333333333329</v>
      </c>
      <c r="N17" s="28" t="str">
        <f t="shared" si="7"/>
        <v>B</v>
      </c>
      <c r="O17" s="38">
        <v>2</v>
      </c>
      <c r="P17" s="28" t="str">
        <f t="shared" si="8"/>
        <v xml:space="preserve"> Memiliki keterampilan melakukan percobaan Uji Daya Hantar Listrik Larutan dan Hukum Kekekalan Massa</v>
      </c>
      <c r="Q17" s="40" t="s">
        <v>8</v>
      </c>
      <c r="R17" s="40" t="s">
        <v>8</v>
      </c>
      <c r="S17" s="18"/>
      <c r="T17" s="1">
        <v>84</v>
      </c>
      <c r="U17" s="1">
        <v>78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227</v>
      </c>
      <c r="FI17" s="45" t="s">
        <v>228</v>
      </c>
      <c r="FJ17" s="42">
        <v>17063</v>
      </c>
      <c r="FK17" s="42">
        <v>17073</v>
      </c>
    </row>
    <row r="18" spans="1:167" x14ac:dyDescent="0.25">
      <c r="A18" s="19">
        <v>8</v>
      </c>
      <c r="B18" s="19">
        <v>65738</v>
      </c>
      <c r="C18" s="19" t="s">
        <v>123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memahami Daya Hantar Listrik Larutan dan Konsep Redoks, namun perlu peningkatan pemahaman Hukum-hukum Dasar Kimia dan Stoikiometri.</v>
      </c>
      <c r="K18" s="36">
        <f t="shared" si="4"/>
        <v>85.333333333333329</v>
      </c>
      <c r="L18" s="28" t="str">
        <f t="shared" si="5"/>
        <v>A</v>
      </c>
      <c r="M18" s="28">
        <f t="shared" si="6"/>
        <v>85.333333333333329</v>
      </c>
      <c r="N18" s="28" t="str">
        <f t="shared" si="7"/>
        <v>A</v>
      </c>
      <c r="O18" s="38">
        <v>1</v>
      </c>
      <c r="P18" s="28" t="str">
        <f t="shared" si="8"/>
        <v xml:space="preserve"> Memiliki keterampilan melakukan percobaan Uji Daya Hantar Listrik Larutan, Reaksi Redoks dan Hukum Kekekalan Massa</v>
      </c>
      <c r="Q18" s="40" t="s">
        <v>8</v>
      </c>
      <c r="R18" s="40" t="s">
        <v>8</v>
      </c>
      <c r="S18" s="18"/>
      <c r="T18" s="1">
        <v>86</v>
      </c>
      <c r="U18" s="1">
        <v>82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6"/>
      <c r="FI18" s="46"/>
      <c r="FJ18" s="42"/>
      <c r="FK18" s="42"/>
    </row>
    <row r="19" spans="1:167" ht="15" customHeight="1" x14ac:dyDescent="0.25">
      <c r="A19" s="19">
        <v>9</v>
      </c>
      <c r="B19" s="19">
        <v>65755</v>
      </c>
      <c r="C19" s="19" t="s">
        <v>124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memahami Daya Hantar Listrik Larutan dan Konsep Redoks, namun perlu peningkatan pemahaman Hukum-hukum Dasar Kimia dan Stoikiometri.</v>
      </c>
      <c r="K19" s="36">
        <f t="shared" si="4"/>
        <v>85.333333333333329</v>
      </c>
      <c r="L19" s="28" t="str">
        <f t="shared" si="5"/>
        <v>A</v>
      </c>
      <c r="M19" s="28">
        <f t="shared" si="6"/>
        <v>85.333333333333329</v>
      </c>
      <c r="N19" s="28" t="str">
        <f t="shared" si="7"/>
        <v>A</v>
      </c>
      <c r="O19" s="38">
        <v>1</v>
      </c>
      <c r="P19" s="28" t="str">
        <f t="shared" si="8"/>
        <v xml:space="preserve"> Memiliki keterampilan melakukan percobaan Uji Daya Hantar Listrik Larutan, Reaksi Redoks dan Hukum Kekekalan Massa</v>
      </c>
      <c r="Q19" s="40" t="s">
        <v>8</v>
      </c>
      <c r="R19" s="40" t="s">
        <v>8</v>
      </c>
      <c r="S19" s="18"/>
      <c r="T19" s="1">
        <v>75</v>
      </c>
      <c r="U19" s="1">
        <v>75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86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229</v>
      </c>
      <c r="FI19" s="45" t="s">
        <v>230</v>
      </c>
      <c r="FJ19" s="42">
        <v>17064</v>
      </c>
      <c r="FK19" s="42">
        <v>17074</v>
      </c>
    </row>
    <row r="20" spans="1:167" x14ac:dyDescent="0.25">
      <c r="A20" s="19">
        <v>10</v>
      </c>
      <c r="B20" s="19">
        <v>65771</v>
      </c>
      <c r="C20" s="19" t="s">
        <v>125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Memiliki kemampuan memahami Daya Hantar Listrik Larutan, Konsep Redoks dan Hukum-hukum Dasar Kimia, namun perlu peningkatan pemahaman Stoikiometri.</v>
      </c>
      <c r="K20" s="36">
        <f t="shared" si="4"/>
        <v>84.333333333333329</v>
      </c>
      <c r="L20" s="28" t="str">
        <f t="shared" si="5"/>
        <v>A</v>
      </c>
      <c r="M20" s="28">
        <f t="shared" si="6"/>
        <v>84.333333333333329</v>
      </c>
      <c r="N20" s="28" t="str">
        <f t="shared" si="7"/>
        <v>A</v>
      </c>
      <c r="O20" s="38">
        <v>1</v>
      </c>
      <c r="P20" s="28" t="str">
        <f t="shared" si="8"/>
        <v xml:space="preserve"> Memiliki keterampilan melakukan percobaan Uji Daya Hantar Listrik Larutan, Reaksi Redoks dan Hukum Kekekalan Massa</v>
      </c>
      <c r="Q20" s="40" t="s">
        <v>8</v>
      </c>
      <c r="R20" s="40" t="s">
        <v>8</v>
      </c>
      <c r="S20" s="18"/>
      <c r="T20" s="1">
        <v>85</v>
      </c>
      <c r="U20" s="1">
        <v>88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6"/>
      <c r="FI20" s="46"/>
      <c r="FJ20" s="42"/>
      <c r="FK20" s="42"/>
    </row>
    <row r="21" spans="1:167" x14ac:dyDescent="0.25">
      <c r="A21" s="19">
        <v>11</v>
      </c>
      <c r="B21" s="19">
        <v>65786</v>
      </c>
      <c r="C21" s="19" t="s">
        <v>126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2</v>
      </c>
      <c r="J21" s="28" t="str">
        <f t="shared" si="3"/>
        <v>Memiliki kemampuan memahami Daya Hantar Listrik Larutan dan Konsep Redoks, namun perlu peningkatan pemahaman Hukum-hukum Dasar Kimia dan Stoikiometri.</v>
      </c>
      <c r="K21" s="36">
        <f t="shared" si="4"/>
        <v>84.333333333333329</v>
      </c>
      <c r="L21" s="28" t="str">
        <f t="shared" si="5"/>
        <v>A</v>
      </c>
      <c r="M21" s="28">
        <f t="shared" si="6"/>
        <v>84.333333333333329</v>
      </c>
      <c r="N21" s="28" t="str">
        <f t="shared" si="7"/>
        <v>A</v>
      </c>
      <c r="O21" s="38">
        <v>1</v>
      </c>
      <c r="P21" s="28" t="str">
        <f t="shared" si="8"/>
        <v xml:space="preserve"> Memiliki keterampilan melakukan percobaan Uji Daya Hantar Listrik Larutan, Reaksi Redoks dan Hukum Kekekalan Massa</v>
      </c>
      <c r="Q21" s="40" t="s">
        <v>8</v>
      </c>
      <c r="R21" s="40" t="s">
        <v>8</v>
      </c>
      <c r="S21" s="18"/>
      <c r="T21" s="1">
        <v>65</v>
      </c>
      <c r="U21" s="1">
        <v>83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84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17065</v>
      </c>
      <c r="FK21" s="42">
        <v>17075</v>
      </c>
    </row>
    <row r="22" spans="1:167" x14ac:dyDescent="0.25">
      <c r="A22" s="19">
        <v>12</v>
      </c>
      <c r="B22" s="19">
        <v>65803</v>
      </c>
      <c r="C22" s="19" t="s">
        <v>127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2</v>
      </c>
      <c r="J22" s="28" t="str">
        <f t="shared" si="3"/>
        <v>Memiliki kemampuan memahami Daya Hantar Listrik Larutan dan Konsep Redoks, namun perlu peningkatan pemahaman Hukum-hukum Dasar Kimia dan Stoikiometri.</v>
      </c>
      <c r="K22" s="36">
        <f t="shared" si="4"/>
        <v>84.333333333333329</v>
      </c>
      <c r="L22" s="28" t="str">
        <f t="shared" si="5"/>
        <v>A</v>
      </c>
      <c r="M22" s="28">
        <f t="shared" si="6"/>
        <v>84.333333333333329</v>
      </c>
      <c r="N22" s="28" t="str">
        <f t="shared" si="7"/>
        <v>A</v>
      </c>
      <c r="O22" s="38">
        <v>1</v>
      </c>
      <c r="P22" s="28" t="str">
        <f t="shared" si="8"/>
        <v xml:space="preserve"> Memiliki keterampilan melakukan percobaan Uji Daya Hantar Listrik Larutan, Reaksi Redoks dan Hukum Kekekalan Massa</v>
      </c>
      <c r="Q22" s="40" t="s">
        <v>8</v>
      </c>
      <c r="R22" s="40" t="s">
        <v>8</v>
      </c>
      <c r="S22" s="18"/>
      <c r="T22" s="1">
        <v>70</v>
      </c>
      <c r="U22" s="1">
        <v>75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65819</v>
      </c>
      <c r="C23" s="19" t="s">
        <v>128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memahami Daya Hantar Listrik Larutan dan Konsep Redoks, namun perlu peningkatan pemahaman Hukum-hukum Dasar Kimia dan Stoikiometri.</v>
      </c>
      <c r="K23" s="36">
        <f t="shared" si="4"/>
        <v>85.333333333333329</v>
      </c>
      <c r="L23" s="28" t="str">
        <f t="shared" si="5"/>
        <v>A</v>
      </c>
      <c r="M23" s="28">
        <f t="shared" si="6"/>
        <v>85.333333333333329</v>
      </c>
      <c r="N23" s="28" t="str">
        <f t="shared" si="7"/>
        <v>A</v>
      </c>
      <c r="O23" s="38">
        <v>1</v>
      </c>
      <c r="P23" s="28" t="str">
        <f t="shared" si="8"/>
        <v xml:space="preserve"> Memiliki keterampilan melakukan percobaan Uji Daya Hantar Listrik Larutan, Reaksi Redoks dan Hukum Kekekalan Massa</v>
      </c>
      <c r="Q23" s="40" t="s">
        <v>8</v>
      </c>
      <c r="R23" s="40" t="s">
        <v>8</v>
      </c>
      <c r="S23" s="18"/>
      <c r="T23" s="1">
        <v>82</v>
      </c>
      <c r="U23" s="1">
        <v>80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17066</v>
      </c>
      <c r="FK23" s="42">
        <v>17076</v>
      </c>
    </row>
    <row r="24" spans="1:167" x14ac:dyDescent="0.25">
      <c r="A24" s="19">
        <v>14</v>
      </c>
      <c r="B24" s="19">
        <v>65835</v>
      </c>
      <c r="C24" s="19" t="s">
        <v>129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memahami Daya Hantar Listrik Larutan dan Konsep Redoks, namun perlu peningkatan pemahaman Hukum-hukum Dasar Kimia dan Stoikiometri.</v>
      </c>
      <c r="K24" s="36">
        <f t="shared" si="4"/>
        <v>84.333333333333329</v>
      </c>
      <c r="L24" s="28" t="str">
        <f t="shared" si="5"/>
        <v>A</v>
      </c>
      <c r="M24" s="28">
        <f t="shared" si="6"/>
        <v>84.333333333333329</v>
      </c>
      <c r="N24" s="28" t="str">
        <f t="shared" si="7"/>
        <v>A</v>
      </c>
      <c r="O24" s="38">
        <v>1</v>
      </c>
      <c r="P24" s="28" t="str">
        <f t="shared" si="8"/>
        <v xml:space="preserve"> Memiliki keterampilan melakukan percobaan Uji Daya Hantar Listrik Larutan, Reaksi Redoks dan Hukum Kekekalan Massa</v>
      </c>
      <c r="Q24" s="40" t="s">
        <v>8</v>
      </c>
      <c r="R24" s="40" t="s">
        <v>8</v>
      </c>
      <c r="S24" s="18"/>
      <c r="T24" s="1">
        <v>84</v>
      </c>
      <c r="U24" s="1">
        <v>85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65850</v>
      </c>
      <c r="C25" s="19" t="s">
        <v>130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memahami Daya Hantar Listrik Larutan dan Konsep Redoks, namun perlu peningkatan pemahaman Hukum-hukum Dasar Kimia dan Stoikiometri.</v>
      </c>
      <c r="K25" s="36">
        <f t="shared" si="4"/>
        <v>83.333333333333329</v>
      </c>
      <c r="L25" s="28" t="str">
        <f t="shared" si="5"/>
        <v>B</v>
      </c>
      <c r="M25" s="28">
        <f t="shared" si="6"/>
        <v>83.333333333333329</v>
      </c>
      <c r="N25" s="28" t="str">
        <f t="shared" si="7"/>
        <v>B</v>
      </c>
      <c r="O25" s="38">
        <v>2</v>
      </c>
      <c r="P25" s="28" t="str">
        <f t="shared" si="8"/>
        <v xml:space="preserve"> Memiliki keterampilan melakukan percobaan Uji Daya Hantar Listrik Larutan dan Hukum Kekekalan Massa</v>
      </c>
      <c r="Q25" s="40" t="s">
        <v>8</v>
      </c>
      <c r="R25" s="40" t="s">
        <v>8</v>
      </c>
      <c r="S25" s="18"/>
      <c r="T25" s="1">
        <v>81</v>
      </c>
      <c r="U25" s="1">
        <v>86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3">
        <v>7</v>
      </c>
      <c r="FH25" s="44"/>
      <c r="FI25" s="44"/>
      <c r="FJ25" s="42">
        <v>17067</v>
      </c>
      <c r="FK25" s="42">
        <v>17077</v>
      </c>
    </row>
    <row r="26" spans="1:167" x14ac:dyDescent="0.25">
      <c r="A26" s="19">
        <v>16</v>
      </c>
      <c r="B26" s="19">
        <v>65867</v>
      </c>
      <c r="C26" s="19" t="s">
        <v>131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>Memiliki kemampuan memahami Daya Hantar Listrik Larutan dan Konsep Redoks, namun perlu peningkatan pemahaman Hukum-hukum Dasar Kimia dan Stoikiometri.</v>
      </c>
      <c r="K26" s="36">
        <f t="shared" si="4"/>
        <v>84</v>
      </c>
      <c r="L26" s="28" t="str">
        <f t="shared" si="5"/>
        <v>B</v>
      </c>
      <c r="M26" s="28">
        <f t="shared" si="6"/>
        <v>84</v>
      </c>
      <c r="N26" s="28" t="str">
        <f t="shared" si="7"/>
        <v>B</v>
      </c>
      <c r="O26" s="38">
        <v>2</v>
      </c>
      <c r="P26" s="28" t="str">
        <f t="shared" si="8"/>
        <v xml:space="preserve"> Memiliki keterampilan melakukan percobaan Uji Daya Hantar Listrik Larutan dan Hukum Kekekalan Massa</v>
      </c>
      <c r="Q26" s="40" t="s">
        <v>8</v>
      </c>
      <c r="R26" s="40" t="s">
        <v>8</v>
      </c>
      <c r="S26" s="18"/>
      <c r="T26" s="1">
        <v>78</v>
      </c>
      <c r="U26" s="1">
        <v>83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65883</v>
      </c>
      <c r="C27" s="19" t="s">
        <v>132</v>
      </c>
      <c r="D27" s="18"/>
      <c r="E27" s="36">
        <f t="shared" si="0"/>
        <v>77</v>
      </c>
      <c r="F27" s="28" t="str">
        <f t="shared" si="1"/>
        <v>B</v>
      </c>
      <c r="G27" s="28">
        <f>IF((COUNTA(T12:AC12)&gt;0),(ROUND((AVERAGE(T27:AD27)),0)),"")</f>
        <v>77</v>
      </c>
      <c r="H27" s="28" t="str">
        <f t="shared" si="2"/>
        <v>B</v>
      </c>
      <c r="I27" s="38">
        <v>2</v>
      </c>
      <c r="J27" s="28" t="str">
        <f t="shared" si="3"/>
        <v>Memiliki kemampuan memahami Daya Hantar Listrik Larutan dan Konsep Redoks, namun perlu peningkatan pemahaman Hukum-hukum Dasar Kimia dan Stoikiometri.</v>
      </c>
      <c r="K27" s="36">
        <f t="shared" si="4"/>
        <v>83.333333333333329</v>
      </c>
      <c r="L27" s="28" t="str">
        <f t="shared" si="5"/>
        <v>B</v>
      </c>
      <c r="M27" s="28">
        <f t="shared" si="6"/>
        <v>83.333333333333329</v>
      </c>
      <c r="N27" s="28" t="str">
        <f t="shared" si="7"/>
        <v>B</v>
      </c>
      <c r="O27" s="38">
        <v>2</v>
      </c>
      <c r="P27" s="28" t="str">
        <f t="shared" si="8"/>
        <v xml:space="preserve"> Memiliki keterampilan melakukan percobaan Uji Daya Hantar Listrik Larutan dan Hukum Kekekalan Massa</v>
      </c>
      <c r="Q27" s="40" t="s">
        <v>9</v>
      </c>
      <c r="R27" s="40" t="s">
        <v>9</v>
      </c>
      <c r="S27" s="18"/>
      <c r="T27" s="1">
        <v>71</v>
      </c>
      <c r="U27" s="1">
        <v>80</v>
      </c>
      <c r="V27" s="1">
        <v>81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17068</v>
      </c>
      <c r="FK27" s="42">
        <v>17078</v>
      </c>
    </row>
    <row r="28" spans="1:167" x14ac:dyDescent="0.25">
      <c r="A28" s="19">
        <v>18</v>
      </c>
      <c r="B28" s="19">
        <v>65899</v>
      </c>
      <c r="C28" s="19" t="s">
        <v>133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>Memiliki kemampuan memahami Daya Hantar Listrik Larutan dan Konsep Redoks, namun perlu peningkatan pemahaman Hukum-hukum Dasar Kimia dan Stoikiometri.</v>
      </c>
      <c r="K28" s="36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8">
        <v>2</v>
      </c>
      <c r="P28" s="28" t="str">
        <f t="shared" si="8"/>
        <v xml:space="preserve"> Memiliki keterampilan melakukan percobaan Uji Daya Hantar Listrik Larutan dan Hukum Kekekalan Massa</v>
      </c>
      <c r="Q28" s="40" t="s">
        <v>8</v>
      </c>
      <c r="R28" s="40" t="s">
        <v>8</v>
      </c>
      <c r="S28" s="18"/>
      <c r="T28" s="1">
        <v>85</v>
      </c>
      <c r="U28" s="1">
        <v>82</v>
      </c>
      <c r="V28" s="1">
        <v>79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65915</v>
      </c>
      <c r="C29" s="19" t="s">
        <v>134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memahami Daya Hantar Listrik Larutan dan Konsep Redoks, namun perlu peningkatan pemahaman Hukum-hukum Dasar Kimia dan Stoikiometri.</v>
      </c>
      <c r="K29" s="36">
        <f t="shared" si="4"/>
        <v>85.333333333333329</v>
      </c>
      <c r="L29" s="28" t="str">
        <f t="shared" si="5"/>
        <v>A</v>
      </c>
      <c r="M29" s="28">
        <f t="shared" si="6"/>
        <v>85.333333333333329</v>
      </c>
      <c r="N29" s="28" t="str">
        <f t="shared" si="7"/>
        <v>A</v>
      </c>
      <c r="O29" s="38">
        <v>1</v>
      </c>
      <c r="P29" s="28" t="str">
        <f t="shared" si="8"/>
        <v xml:space="preserve"> Memiliki keterampilan melakukan percobaan Uji Daya Hantar Listrik Larutan, Reaksi Redoks dan Hukum Kekekalan Massa</v>
      </c>
      <c r="Q29" s="40" t="s">
        <v>8</v>
      </c>
      <c r="R29" s="40" t="s">
        <v>8</v>
      </c>
      <c r="S29" s="18"/>
      <c r="T29" s="1">
        <v>72</v>
      </c>
      <c r="U29" s="1">
        <v>85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17069</v>
      </c>
      <c r="FK29" s="42">
        <v>17079</v>
      </c>
    </row>
    <row r="30" spans="1:167" x14ac:dyDescent="0.25">
      <c r="A30" s="19">
        <v>20</v>
      </c>
      <c r="B30" s="19">
        <v>65931</v>
      </c>
      <c r="C30" s="19" t="s">
        <v>135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>Memiliki kemampuan memahami Daya Hantar Listrik Larutan dan Konsep Redoks, namun perlu peningkatan pemahaman Hukum-hukum Dasar Kimia dan Stoikiometri.</v>
      </c>
      <c r="K30" s="36">
        <f t="shared" si="4"/>
        <v>84.333333333333329</v>
      </c>
      <c r="L30" s="28" t="str">
        <f t="shared" si="5"/>
        <v>A</v>
      </c>
      <c r="M30" s="28">
        <f t="shared" si="6"/>
        <v>84.333333333333329</v>
      </c>
      <c r="N30" s="28" t="str">
        <f t="shared" si="7"/>
        <v>A</v>
      </c>
      <c r="O30" s="38">
        <v>1</v>
      </c>
      <c r="P30" s="28" t="str">
        <f t="shared" si="8"/>
        <v xml:space="preserve"> Memiliki keterampilan melakukan percobaan Uji Daya Hantar Listrik Larutan, Reaksi Redoks dan Hukum Kekekalan Massa</v>
      </c>
      <c r="Q30" s="40" t="s">
        <v>9</v>
      </c>
      <c r="R30" s="40" t="s">
        <v>9</v>
      </c>
      <c r="S30" s="18"/>
      <c r="T30" s="1">
        <v>75</v>
      </c>
      <c r="U30" s="1">
        <v>83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84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65946</v>
      </c>
      <c r="C31" s="19" t="s">
        <v>136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Memiliki kemampuan memahami Daya Hantar Listrik Larutan, Konsep Redoks dan Hukum-hukum Dasar Kimia, namun perlu peningkatan pemahaman Stoikiometri.</v>
      </c>
      <c r="K31" s="36">
        <f t="shared" si="4"/>
        <v>85.333333333333329</v>
      </c>
      <c r="L31" s="28" t="str">
        <f t="shared" si="5"/>
        <v>A</v>
      </c>
      <c r="M31" s="28">
        <f t="shared" si="6"/>
        <v>85.333333333333329</v>
      </c>
      <c r="N31" s="28" t="str">
        <f t="shared" si="7"/>
        <v>A</v>
      </c>
      <c r="O31" s="38">
        <v>1</v>
      </c>
      <c r="P31" s="28" t="str">
        <f t="shared" si="8"/>
        <v xml:space="preserve"> Memiliki keterampilan melakukan percobaan Uji Daya Hantar Listrik Larutan, Reaksi Redoks dan Hukum Kekekalan Massa</v>
      </c>
      <c r="Q31" s="40" t="s">
        <v>8</v>
      </c>
      <c r="R31" s="40" t="s">
        <v>8</v>
      </c>
      <c r="S31" s="18"/>
      <c r="T31" s="1">
        <v>85</v>
      </c>
      <c r="U31" s="1">
        <v>85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17070</v>
      </c>
      <c r="FK31" s="42">
        <v>17080</v>
      </c>
    </row>
    <row r="32" spans="1:167" x14ac:dyDescent="0.25">
      <c r="A32" s="19">
        <v>22</v>
      </c>
      <c r="B32" s="19">
        <v>65962</v>
      </c>
      <c r="C32" s="19" t="s">
        <v>137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Memiliki kemampuan memahami Daya Hantar Listrik Larutan, Konsep Redoks dan Hukum-hukum Dasar Kimia, namun perlu peningkatan pemahaman Stoikiometri.</v>
      </c>
      <c r="K32" s="36">
        <f t="shared" si="4"/>
        <v>87.333333333333329</v>
      </c>
      <c r="L32" s="28" t="str">
        <f t="shared" si="5"/>
        <v>A</v>
      </c>
      <c r="M32" s="28">
        <f t="shared" si="6"/>
        <v>87.333333333333329</v>
      </c>
      <c r="N32" s="28" t="str">
        <f t="shared" si="7"/>
        <v>A</v>
      </c>
      <c r="O32" s="38">
        <v>1</v>
      </c>
      <c r="P32" s="28" t="str">
        <f t="shared" si="8"/>
        <v xml:space="preserve"> Memiliki keterampilan melakukan percobaan Uji Daya Hantar Listrik Larutan, Reaksi Redoks dan Hukum Kekekalan Massa</v>
      </c>
      <c r="Q32" s="40" t="s">
        <v>8</v>
      </c>
      <c r="R32" s="40" t="s">
        <v>8</v>
      </c>
      <c r="S32" s="18"/>
      <c r="T32" s="1">
        <v>85</v>
      </c>
      <c r="U32" s="1">
        <v>90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86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65979</v>
      </c>
      <c r="C33" s="19" t="s">
        <v>138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memahami Daya Hantar Listrik Larutan dan Konsep Redoks, namun perlu peningkatan pemahaman Hukum-hukum Dasar Kimia dan Stoikiometri.</v>
      </c>
      <c r="K33" s="36">
        <f t="shared" si="4"/>
        <v>84.333333333333329</v>
      </c>
      <c r="L33" s="28" t="str">
        <f t="shared" si="5"/>
        <v>A</v>
      </c>
      <c r="M33" s="28">
        <f t="shared" si="6"/>
        <v>84.333333333333329</v>
      </c>
      <c r="N33" s="28" t="str">
        <f t="shared" si="7"/>
        <v>A</v>
      </c>
      <c r="O33" s="38">
        <v>1</v>
      </c>
      <c r="P33" s="28" t="str">
        <f t="shared" si="8"/>
        <v xml:space="preserve"> Memiliki keterampilan melakukan percobaan Uji Daya Hantar Listrik Larutan, Reaksi Redoks dan Hukum Kekekalan Massa</v>
      </c>
      <c r="Q33" s="40" t="s">
        <v>8</v>
      </c>
      <c r="R33" s="40" t="s">
        <v>8</v>
      </c>
      <c r="S33" s="18"/>
      <c r="T33" s="1">
        <v>78</v>
      </c>
      <c r="U33" s="1">
        <v>85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82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65994</v>
      </c>
      <c r="C34" s="19" t="s">
        <v>139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2</v>
      </c>
      <c r="J34" s="28" t="str">
        <f t="shared" si="3"/>
        <v>Memiliki kemampuan memahami Daya Hantar Listrik Larutan dan Konsep Redoks, namun perlu peningkatan pemahaman Hukum-hukum Dasar Kimia dan Stoikiometri.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2</v>
      </c>
      <c r="P34" s="28" t="str">
        <f t="shared" si="8"/>
        <v xml:space="preserve"> Memiliki keterampilan melakukan percobaan Uji Daya Hantar Listrik Larutan dan Hukum Kekekalan Massa</v>
      </c>
      <c r="Q34" s="40" t="s">
        <v>8</v>
      </c>
      <c r="R34" s="40" t="s">
        <v>8</v>
      </c>
      <c r="S34" s="18"/>
      <c r="T34" s="1">
        <v>80</v>
      </c>
      <c r="U34" s="1">
        <v>78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66010</v>
      </c>
      <c r="C35" s="19" t="s">
        <v>140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memahami Daya Hantar Listrik Larutan dan Konsep Redoks, namun perlu peningkatan pemahaman Hukum-hukum Dasar Kimia dan Stoikiometri.</v>
      </c>
      <c r="K35" s="36">
        <f t="shared" si="4"/>
        <v>83.333333333333329</v>
      </c>
      <c r="L35" s="28" t="str">
        <f t="shared" si="5"/>
        <v>B</v>
      </c>
      <c r="M35" s="28">
        <f t="shared" si="6"/>
        <v>83.333333333333329</v>
      </c>
      <c r="N35" s="28" t="str">
        <f t="shared" si="7"/>
        <v>B</v>
      </c>
      <c r="O35" s="38">
        <v>2</v>
      </c>
      <c r="P35" s="28" t="str">
        <f t="shared" si="8"/>
        <v xml:space="preserve"> Memiliki keterampilan melakukan percobaan Uji Daya Hantar Listrik Larutan dan Hukum Kekekalan Massa</v>
      </c>
      <c r="Q35" s="40" t="s">
        <v>8</v>
      </c>
      <c r="R35" s="40" t="s">
        <v>8</v>
      </c>
      <c r="S35" s="18"/>
      <c r="T35" s="1">
        <v>80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66027</v>
      </c>
      <c r="C36" s="19" t="s">
        <v>141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memahami Daya Hantar Listrik Larutan dan Konsep Redoks, namun perlu peningkatan pemahaman Hukum-hukum Dasar Kimia dan Stoikiometri.</v>
      </c>
      <c r="K36" s="36">
        <f t="shared" si="4"/>
        <v>84.333333333333329</v>
      </c>
      <c r="L36" s="28" t="str">
        <f t="shared" si="5"/>
        <v>A</v>
      </c>
      <c r="M36" s="28">
        <f t="shared" si="6"/>
        <v>84.333333333333329</v>
      </c>
      <c r="N36" s="28" t="str">
        <f t="shared" si="7"/>
        <v>A</v>
      </c>
      <c r="O36" s="38">
        <v>1</v>
      </c>
      <c r="P36" s="28" t="str">
        <f t="shared" si="8"/>
        <v xml:space="preserve"> Memiliki keterampilan melakukan percobaan Uji Daya Hantar Listrik Larutan, Reaksi Redoks dan Hukum Kekekalan Massa</v>
      </c>
      <c r="Q36" s="40" t="s">
        <v>8</v>
      </c>
      <c r="R36" s="40" t="s">
        <v>8</v>
      </c>
      <c r="S36" s="18"/>
      <c r="T36" s="1">
        <v>76</v>
      </c>
      <c r="U36" s="1">
        <v>82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66043</v>
      </c>
      <c r="C37" s="19" t="s">
        <v>142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>Memiliki kemampuan memahami Daya Hantar Listrik Larutan dan Konsep Redoks, namun perlu peningkatan pemahaman Hukum-hukum Dasar Kimia dan Stoikiometri.</v>
      </c>
      <c r="K37" s="36">
        <f t="shared" si="4"/>
        <v>83.333333333333329</v>
      </c>
      <c r="L37" s="28" t="str">
        <f t="shared" si="5"/>
        <v>B</v>
      </c>
      <c r="M37" s="28">
        <f t="shared" si="6"/>
        <v>83.333333333333329</v>
      </c>
      <c r="N37" s="28" t="str">
        <f t="shared" si="7"/>
        <v>B</v>
      </c>
      <c r="O37" s="38">
        <v>2</v>
      </c>
      <c r="P37" s="28" t="str">
        <f t="shared" si="8"/>
        <v xml:space="preserve"> Memiliki keterampilan melakukan percobaan Uji Daya Hantar Listrik Larutan dan Hukum Kekekalan Massa</v>
      </c>
      <c r="Q37" s="40" t="s">
        <v>9</v>
      </c>
      <c r="R37" s="40" t="s">
        <v>9</v>
      </c>
      <c r="S37" s="18"/>
      <c r="T37" s="1">
        <v>80</v>
      </c>
      <c r="U37" s="1">
        <v>75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83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66059</v>
      </c>
      <c r="C38" s="19" t="s">
        <v>143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memahami Daya Hantar Listrik Larutan dan Konsep Redoks, namun perlu peningkatan pemahaman Hukum-hukum Dasar Kimia dan Stoikiometri.</v>
      </c>
      <c r="K38" s="36">
        <f t="shared" si="4"/>
        <v>88.333333333333329</v>
      </c>
      <c r="L38" s="28" t="str">
        <f t="shared" si="5"/>
        <v>A</v>
      </c>
      <c r="M38" s="28">
        <f t="shared" si="6"/>
        <v>88.333333333333329</v>
      </c>
      <c r="N38" s="28" t="str">
        <f t="shared" si="7"/>
        <v>A</v>
      </c>
      <c r="O38" s="38">
        <v>1</v>
      </c>
      <c r="P38" s="28" t="str">
        <f t="shared" si="8"/>
        <v xml:space="preserve"> Memiliki keterampilan melakukan percobaan Uji Daya Hantar Listrik Larutan, Reaksi Redoks dan Hukum Kekekalan Massa</v>
      </c>
      <c r="Q38" s="40" t="s">
        <v>8</v>
      </c>
      <c r="R38" s="40" t="s">
        <v>8</v>
      </c>
      <c r="S38" s="18"/>
      <c r="T38" s="1">
        <v>85</v>
      </c>
      <c r="U38" s="1">
        <v>80</v>
      </c>
      <c r="V38" s="1">
        <v>87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66075</v>
      </c>
      <c r="C39" s="19" t="s">
        <v>144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2</v>
      </c>
      <c r="J39" s="28" t="str">
        <f t="shared" si="3"/>
        <v>Memiliki kemampuan memahami Daya Hantar Listrik Larutan dan Konsep Redoks, namun perlu peningkatan pemahaman Hukum-hukum Dasar Kimia dan Stoikiometri.</v>
      </c>
      <c r="K39" s="36">
        <f t="shared" si="4"/>
        <v>85.333333333333329</v>
      </c>
      <c r="L39" s="28" t="str">
        <f t="shared" si="5"/>
        <v>A</v>
      </c>
      <c r="M39" s="28">
        <f t="shared" si="6"/>
        <v>85.333333333333329</v>
      </c>
      <c r="N39" s="28" t="str">
        <f t="shared" si="7"/>
        <v>A</v>
      </c>
      <c r="O39" s="38">
        <v>1</v>
      </c>
      <c r="P39" s="28" t="str">
        <f t="shared" si="8"/>
        <v xml:space="preserve"> Memiliki keterampilan melakukan percobaan Uji Daya Hantar Listrik Larutan, Reaksi Redoks dan Hukum Kekekalan Massa</v>
      </c>
      <c r="Q39" s="40" t="s">
        <v>8</v>
      </c>
      <c r="R39" s="40" t="s">
        <v>8</v>
      </c>
      <c r="S39" s="18"/>
      <c r="T39" s="1">
        <v>82</v>
      </c>
      <c r="U39" s="1">
        <v>82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66090</v>
      </c>
      <c r="C40" s="19" t="s">
        <v>145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Memiliki kemampuan memahami Daya Hantar Listrik Larutan dan Konsep Redoks, namun perlu peningkatan pemahaman Hukum-hukum Dasar Kimia dan Stoikiometri.</v>
      </c>
      <c r="K40" s="36">
        <f t="shared" si="4"/>
        <v>82.333333333333329</v>
      </c>
      <c r="L40" s="28" t="str">
        <f t="shared" si="5"/>
        <v>B</v>
      </c>
      <c r="M40" s="28">
        <f t="shared" si="6"/>
        <v>82.333333333333329</v>
      </c>
      <c r="N40" s="28" t="str">
        <f t="shared" si="7"/>
        <v>B</v>
      </c>
      <c r="O40" s="38">
        <v>2</v>
      </c>
      <c r="P40" s="28" t="str">
        <f t="shared" si="8"/>
        <v xml:space="preserve"> Memiliki keterampilan melakukan percobaan Uji Daya Hantar Listrik Larutan dan Hukum Kekekalan Massa</v>
      </c>
      <c r="Q40" s="40" t="s">
        <v>8</v>
      </c>
      <c r="R40" s="40" t="s">
        <v>8</v>
      </c>
      <c r="S40" s="18"/>
      <c r="T40" s="1">
        <v>70</v>
      </c>
      <c r="U40" s="1">
        <v>81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82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66106</v>
      </c>
      <c r="C41" s="19" t="s">
        <v>146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memahami Daya Hantar Listrik Larutan dan Konsep Redoks, namun perlu peningkatan pemahaman Hukum-hukum Dasar Kimia dan Stoikiometri.</v>
      </c>
      <c r="K41" s="36">
        <f t="shared" si="4"/>
        <v>84.333333333333329</v>
      </c>
      <c r="L41" s="28" t="str">
        <f t="shared" si="5"/>
        <v>A</v>
      </c>
      <c r="M41" s="28">
        <f t="shared" si="6"/>
        <v>84.333333333333329</v>
      </c>
      <c r="N41" s="28" t="str">
        <f t="shared" si="7"/>
        <v>A</v>
      </c>
      <c r="O41" s="38">
        <v>1</v>
      </c>
      <c r="P41" s="28" t="str">
        <f t="shared" si="8"/>
        <v xml:space="preserve"> Memiliki keterampilan melakukan percobaan Uji Daya Hantar Listrik Larutan, Reaksi Redoks dan Hukum Kekekalan Massa</v>
      </c>
      <c r="Q41" s="40" t="s">
        <v>9</v>
      </c>
      <c r="R41" s="40" t="s">
        <v>9</v>
      </c>
      <c r="S41" s="18"/>
      <c r="T41" s="1">
        <v>70</v>
      </c>
      <c r="U41" s="1">
        <v>88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66123</v>
      </c>
      <c r="C42" s="19" t="s">
        <v>147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2</v>
      </c>
      <c r="J42" s="28" t="str">
        <f t="shared" si="3"/>
        <v>Memiliki kemampuan memahami Daya Hantar Listrik Larutan dan Konsep Redoks, namun perlu peningkatan pemahaman Hukum-hukum Dasar Kimia dan Stoikiometri.</v>
      </c>
      <c r="K42" s="36">
        <f t="shared" si="4"/>
        <v>84.333333333333329</v>
      </c>
      <c r="L42" s="28" t="str">
        <f t="shared" si="5"/>
        <v>A</v>
      </c>
      <c r="M42" s="28">
        <f t="shared" si="6"/>
        <v>84.333333333333329</v>
      </c>
      <c r="N42" s="28" t="str">
        <f t="shared" si="7"/>
        <v>A</v>
      </c>
      <c r="O42" s="38">
        <v>1</v>
      </c>
      <c r="P42" s="28" t="str">
        <f t="shared" si="8"/>
        <v xml:space="preserve"> Memiliki keterampilan melakukan percobaan Uji Daya Hantar Listrik Larutan, Reaksi Redoks dan Hukum Kekekalan Massa</v>
      </c>
      <c r="Q42" s="40" t="s">
        <v>8</v>
      </c>
      <c r="R42" s="40" t="s">
        <v>8</v>
      </c>
      <c r="S42" s="18"/>
      <c r="T42" s="1">
        <v>80</v>
      </c>
      <c r="U42" s="1">
        <v>75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66139</v>
      </c>
      <c r="C43" s="19" t="s">
        <v>148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memahami Daya Hantar Listrik Larutan dan Konsep Redoks, namun perlu peningkatan pemahaman Hukum-hukum Dasar Kimia dan Stoikiometri.</v>
      </c>
      <c r="K43" s="36">
        <f t="shared" si="4"/>
        <v>85.333333333333329</v>
      </c>
      <c r="L43" s="28" t="str">
        <f t="shared" si="5"/>
        <v>A</v>
      </c>
      <c r="M43" s="28">
        <f t="shared" si="6"/>
        <v>85.333333333333329</v>
      </c>
      <c r="N43" s="28" t="str">
        <f t="shared" si="7"/>
        <v>A</v>
      </c>
      <c r="O43" s="38">
        <v>1</v>
      </c>
      <c r="P43" s="28" t="str">
        <f t="shared" si="8"/>
        <v xml:space="preserve"> Memiliki keterampilan melakukan percobaan Uji Daya Hantar Listrik Larutan, Reaksi Redoks dan Hukum Kekekalan Massa</v>
      </c>
      <c r="Q43" s="40" t="s">
        <v>8</v>
      </c>
      <c r="R43" s="40" t="s">
        <v>8</v>
      </c>
      <c r="S43" s="18"/>
      <c r="T43" s="1">
        <v>80</v>
      </c>
      <c r="U43" s="1">
        <v>88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66154</v>
      </c>
      <c r="C44" s="19" t="s">
        <v>149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memahami Daya Hantar Listrik Larutan dan Konsep Redoks, namun perlu peningkatan pemahaman Hukum-hukum Dasar Kimia dan Stoikiometri.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2</v>
      </c>
      <c r="P44" s="28" t="str">
        <f t="shared" si="8"/>
        <v xml:space="preserve"> Memiliki keterampilan melakukan percobaan Uji Daya Hantar Listrik Larutan dan Hukum Kekekalan Massa</v>
      </c>
      <c r="Q44" s="40" t="s">
        <v>8</v>
      </c>
      <c r="R44" s="40" t="s">
        <v>8</v>
      </c>
      <c r="S44" s="18"/>
      <c r="T44" s="1">
        <v>85</v>
      </c>
      <c r="U44" s="1">
        <v>80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66171</v>
      </c>
      <c r="C45" s="19" t="s">
        <v>150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2</v>
      </c>
      <c r="J45" s="28" t="str">
        <f t="shared" si="3"/>
        <v>Memiliki kemampuan memahami Daya Hantar Listrik Larutan dan Konsep Redoks, namun perlu peningkatan pemahaman Hukum-hukum Dasar Kimia dan Stoikiometri.</v>
      </c>
      <c r="K45" s="36">
        <f t="shared" si="4"/>
        <v>83.333333333333329</v>
      </c>
      <c r="L45" s="28" t="str">
        <f t="shared" si="5"/>
        <v>B</v>
      </c>
      <c r="M45" s="28">
        <f t="shared" si="6"/>
        <v>83.333333333333329</v>
      </c>
      <c r="N45" s="28" t="str">
        <f t="shared" si="7"/>
        <v>B</v>
      </c>
      <c r="O45" s="38">
        <v>2</v>
      </c>
      <c r="P45" s="28" t="str">
        <f t="shared" si="8"/>
        <v xml:space="preserve"> Memiliki keterampilan melakukan percobaan Uji Daya Hantar Listrik Larutan dan Hukum Kekekalan Massa</v>
      </c>
      <c r="Q45" s="40" t="s">
        <v>8</v>
      </c>
      <c r="R45" s="40" t="s">
        <v>8</v>
      </c>
      <c r="S45" s="18"/>
      <c r="T45" s="1">
        <v>78</v>
      </c>
      <c r="U45" s="1">
        <v>70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66187</v>
      </c>
      <c r="C46" s="19" t="s">
        <v>151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2</v>
      </c>
      <c r="J46" s="28" t="str">
        <f t="shared" si="3"/>
        <v>Memiliki kemampuan memahami Daya Hantar Listrik Larutan dan Konsep Redoks, namun perlu peningkatan pemahaman Hukum-hukum Dasar Kimia dan Stoikiometri.</v>
      </c>
      <c r="K46" s="36">
        <f t="shared" si="4"/>
        <v>85.333333333333329</v>
      </c>
      <c r="L46" s="28" t="str">
        <f t="shared" si="5"/>
        <v>A</v>
      </c>
      <c r="M46" s="28">
        <f t="shared" si="6"/>
        <v>85.333333333333329</v>
      </c>
      <c r="N46" s="28" t="str">
        <f t="shared" si="7"/>
        <v>A</v>
      </c>
      <c r="O46" s="38">
        <v>1</v>
      </c>
      <c r="P46" s="28" t="str">
        <f t="shared" si="8"/>
        <v xml:space="preserve"> Memiliki keterampilan melakukan percobaan Uji Daya Hantar Listrik Larutan, Reaksi Redoks dan Hukum Kekekalan Massa</v>
      </c>
      <c r="Q46" s="40" t="s">
        <v>8</v>
      </c>
      <c r="R46" s="40" t="s">
        <v>8</v>
      </c>
      <c r="S46" s="18"/>
      <c r="T46" s="1">
        <v>83</v>
      </c>
      <c r="U46" s="1">
        <v>78</v>
      </c>
      <c r="V46" s="1">
        <v>82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84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30" zoomScaleNormal="130" workbookViewId="0">
      <pane xSplit="3" ySplit="10" topLeftCell="L29" activePane="bottomRight" state="frozen"/>
      <selection pane="topRight"/>
      <selection pane="bottomLeft"/>
      <selection pane="bottomRight" activeCell="R36" sqref="R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551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66204</v>
      </c>
      <c r="C11" s="19" t="s">
        <v>153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 dan Konsep Redoks, namun perlu peningkatan pemahaman Hukum-hukum Dasar Kimia dan Stoikiometri.</v>
      </c>
      <c r="K11" s="36">
        <f t="shared" ref="K11:K50" si="4">IF((COUNTA(AF11:AO11)&gt;0),AVERAGE(AF11:AO11),"")</f>
        <v>83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 dan Hukum Kekekalan Massa</v>
      </c>
      <c r="Q11" s="40" t="s">
        <v>9</v>
      </c>
      <c r="R11" s="40" t="s">
        <v>9</v>
      </c>
      <c r="S11" s="18"/>
      <c r="T11" s="1">
        <v>76</v>
      </c>
      <c r="U11" s="1">
        <v>80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84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66220</v>
      </c>
      <c r="C12" s="19" t="s">
        <v>154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Memiliki kemampuan memahami Daya Hantar Listrik Larutan dan Konsep Redoks, namun perlu peningkatan pemahaman Hukum-hukum Dasar Kimia dan Stoikiometri.</v>
      </c>
      <c r="K12" s="36">
        <f t="shared" si="4"/>
        <v>84.333333333333329</v>
      </c>
      <c r="L12" s="28" t="str">
        <f t="shared" si="5"/>
        <v>A</v>
      </c>
      <c r="M12" s="28">
        <f t="shared" si="6"/>
        <v>84.333333333333329</v>
      </c>
      <c r="N12" s="28" t="str">
        <f t="shared" si="7"/>
        <v>A</v>
      </c>
      <c r="O12" s="38">
        <v>1</v>
      </c>
      <c r="P12" s="28" t="str">
        <f t="shared" si="8"/>
        <v xml:space="preserve"> Memiliki keterampilan melakukan percobaan Uji Daya Hantar Listrik Larutan, Reaksi Redoks dan Hukum Kekekalan Massa</v>
      </c>
      <c r="Q12" s="40" t="s">
        <v>8</v>
      </c>
      <c r="R12" s="40" t="s">
        <v>8</v>
      </c>
      <c r="S12" s="18"/>
      <c r="T12" s="1">
        <v>85</v>
      </c>
      <c r="U12" s="1">
        <v>80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85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66252</v>
      </c>
      <c r="C13" s="19" t="s">
        <v>155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memahami Daya Hantar Listrik Larutan dan Konsep Redoks, namun perlu peningkatan pemahaman Hukum-hukum Dasar Kimia dan Stoikiometri.</v>
      </c>
      <c r="K13" s="36">
        <f t="shared" si="4"/>
        <v>84.333333333333329</v>
      </c>
      <c r="L13" s="28" t="str">
        <f t="shared" si="5"/>
        <v>A</v>
      </c>
      <c r="M13" s="28">
        <f t="shared" si="6"/>
        <v>84.333333333333329</v>
      </c>
      <c r="N13" s="28" t="str">
        <f t="shared" si="7"/>
        <v>A</v>
      </c>
      <c r="O13" s="38">
        <v>1</v>
      </c>
      <c r="P13" s="28" t="str">
        <f t="shared" si="8"/>
        <v xml:space="preserve"> Memiliki keterampilan melakukan percobaan Uji Daya Hantar Listrik Larutan, Reaksi Redoks dan Hukum Kekekalan Massa</v>
      </c>
      <c r="Q13" s="40" t="s">
        <v>8</v>
      </c>
      <c r="R13" s="40" t="s">
        <v>8</v>
      </c>
      <c r="S13" s="18"/>
      <c r="T13" s="1">
        <v>83</v>
      </c>
      <c r="U13" s="1">
        <v>74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223</v>
      </c>
      <c r="FI13" s="45" t="s">
        <v>224</v>
      </c>
      <c r="FJ13" s="42">
        <v>17081</v>
      </c>
      <c r="FK13" s="42">
        <v>17091</v>
      </c>
    </row>
    <row r="14" spans="1:167" x14ac:dyDescent="0.25">
      <c r="A14" s="19">
        <v>4</v>
      </c>
      <c r="B14" s="19">
        <v>66268</v>
      </c>
      <c r="C14" s="19" t="s">
        <v>156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memahami Daya Hantar Listrik Larutan dan Konsep Redoks, namun perlu peningkatan pemahaman Hukum-hukum Dasar Kimia dan Stoikiometri.</v>
      </c>
      <c r="K14" s="36">
        <f t="shared" si="4"/>
        <v>83.333333333333329</v>
      </c>
      <c r="L14" s="28" t="str">
        <f t="shared" si="5"/>
        <v>B</v>
      </c>
      <c r="M14" s="28">
        <f t="shared" si="6"/>
        <v>83.333333333333329</v>
      </c>
      <c r="N14" s="28" t="str">
        <f t="shared" si="7"/>
        <v>B</v>
      </c>
      <c r="O14" s="38">
        <v>2</v>
      </c>
      <c r="P14" s="28" t="str">
        <f t="shared" si="8"/>
        <v xml:space="preserve"> Memiliki keterampilan melakukan percobaan Uji Daya Hantar Listrik Larutan dan Hukum Kekekalan Massa</v>
      </c>
      <c r="Q14" s="40" t="s">
        <v>8</v>
      </c>
      <c r="R14" s="40" t="s">
        <v>8</v>
      </c>
      <c r="S14" s="18"/>
      <c r="T14" s="1">
        <v>85</v>
      </c>
      <c r="U14" s="1">
        <v>78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6"/>
      <c r="FI14" s="46"/>
      <c r="FJ14" s="42"/>
      <c r="FK14" s="42"/>
    </row>
    <row r="15" spans="1:167" x14ac:dyDescent="0.25">
      <c r="A15" s="19">
        <v>5</v>
      </c>
      <c r="B15" s="19">
        <v>66284</v>
      </c>
      <c r="C15" s="19" t="s">
        <v>157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memahami Daya Hantar Listrik Larutan dan Konsep Redoks, namun perlu peningkatan pemahaman Hukum-hukum Dasar Kimia dan Stoikiometri.</v>
      </c>
      <c r="K15" s="36">
        <f t="shared" si="4"/>
        <v>83.333333333333329</v>
      </c>
      <c r="L15" s="28" t="str">
        <f t="shared" si="5"/>
        <v>B</v>
      </c>
      <c r="M15" s="28">
        <f t="shared" si="6"/>
        <v>83.333333333333329</v>
      </c>
      <c r="N15" s="28" t="str">
        <f t="shared" si="7"/>
        <v>B</v>
      </c>
      <c r="O15" s="38">
        <v>2</v>
      </c>
      <c r="P15" s="28" t="str">
        <f t="shared" si="8"/>
        <v xml:space="preserve"> Memiliki keterampilan melakukan percobaan Uji Daya Hantar Listrik Larutan dan Hukum Kekekalan Massa</v>
      </c>
      <c r="Q15" s="40" t="s">
        <v>8</v>
      </c>
      <c r="R15" s="40" t="s">
        <v>8</v>
      </c>
      <c r="S15" s="18"/>
      <c r="T15" s="1">
        <v>85</v>
      </c>
      <c r="U15" s="1">
        <v>84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83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225</v>
      </c>
      <c r="FI15" s="45" t="s">
        <v>226</v>
      </c>
      <c r="FJ15" s="42">
        <v>17082</v>
      </c>
      <c r="FK15" s="42">
        <v>17092</v>
      </c>
    </row>
    <row r="16" spans="1:167" x14ac:dyDescent="0.25">
      <c r="A16" s="19">
        <v>6</v>
      </c>
      <c r="B16" s="19">
        <v>66300</v>
      </c>
      <c r="C16" s="19" t="s">
        <v>158</v>
      </c>
      <c r="D16" s="18"/>
      <c r="E16" s="36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8">
        <v>2</v>
      </c>
      <c r="J16" s="28" t="str">
        <f t="shared" si="3"/>
        <v>Memiliki kemampuan memahami Daya Hantar Listrik Larutan dan Konsep Redoks, namun perlu peningkatan pemahaman Hukum-hukum Dasar Kimia dan Stoikiometri.</v>
      </c>
      <c r="K16" s="36">
        <f t="shared" si="4"/>
        <v>78</v>
      </c>
      <c r="L16" s="28" t="str">
        <f t="shared" si="5"/>
        <v>B</v>
      </c>
      <c r="M16" s="28">
        <f t="shared" si="6"/>
        <v>78</v>
      </c>
      <c r="N16" s="28" t="str">
        <f t="shared" si="7"/>
        <v>B</v>
      </c>
      <c r="O16" s="38">
        <v>2</v>
      </c>
      <c r="P16" s="28" t="str">
        <f t="shared" si="8"/>
        <v xml:space="preserve"> Memiliki keterampilan melakukan percobaan Uji Daya Hantar Listrik Larutan dan Hukum Kekekalan Massa</v>
      </c>
      <c r="Q16" s="40" t="s">
        <v>9</v>
      </c>
      <c r="R16" s="40" t="s">
        <v>9</v>
      </c>
      <c r="S16" s="18"/>
      <c r="T16" s="1">
        <v>80</v>
      </c>
      <c r="U16" s="1">
        <v>78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76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6"/>
      <c r="FI16" s="46"/>
      <c r="FJ16" s="42"/>
      <c r="FK16" s="42"/>
    </row>
    <row r="17" spans="1:167" x14ac:dyDescent="0.25">
      <c r="A17" s="19">
        <v>7</v>
      </c>
      <c r="B17" s="19">
        <v>66316</v>
      </c>
      <c r="C17" s="19" t="s">
        <v>159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memahami Daya Hantar Listrik Larutan dan Konsep Redoks, namun perlu peningkatan pemahaman Hukum-hukum Dasar Kimia dan Stoikiometri.</v>
      </c>
      <c r="K17" s="36">
        <f t="shared" si="4"/>
        <v>85.333333333333329</v>
      </c>
      <c r="L17" s="28" t="str">
        <f t="shared" si="5"/>
        <v>A</v>
      </c>
      <c r="M17" s="28">
        <f t="shared" si="6"/>
        <v>85.333333333333329</v>
      </c>
      <c r="N17" s="28" t="str">
        <f t="shared" si="7"/>
        <v>A</v>
      </c>
      <c r="O17" s="38">
        <v>1</v>
      </c>
      <c r="P17" s="28" t="str">
        <f t="shared" si="8"/>
        <v xml:space="preserve"> Memiliki keterampilan melakukan percobaan Uji Daya Hantar Listrik Larutan, Reaksi Redoks dan Hukum Kekekalan Massa</v>
      </c>
      <c r="Q17" s="40" t="s">
        <v>8</v>
      </c>
      <c r="R17" s="40" t="s">
        <v>8</v>
      </c>
      <c r="S17" s="18"/>
      <c r="T17" s="1">
        <v>80</v>
      </c>
      <c r="U17" s="1">
        <v>82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227</v>
      </c>
      <c r="FI17" s="45" t="s">
        <v>228</v>
      </c>
      <c r="FJ17" s="42">
        <v>17083</v>
      </c>
      <c r="FK17" s="42">
        <v>17093</v>
      </c>
    </row>
    <row r="18" spans="1:167" x14ac:dyDescent="0.25">
      <c r="A18" s="19">
        <v>8</v>
      </c>
      <c r="B18" s="19">
        <v>66332</v>
      </c>
      <c r="C18" s="19" t="s">
        <v>160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memahami Daya Hantar Listrik Larutan dan Konsep Redoks, namun perlu peningkatan pemahaman Hukum-hukum Dasar Kimia dan Stoikiometri.</v>
      </c>
      <c r="K18" s="36">
        <f t="shared" si="4"/>
        <v>84.333333333333329</v>
      </c>
      <c r="L18" s="28" t="str">
        <f t="shared" si="5"/>
        <v>A</v>
      </c>
      <c r="M18" s="28">
        <f t="shared" si="6"/>
        <v>84.333333333333329</v>
      </c>
      <c r="N18" s="28" t="str">
        <f t="shared" si="7"/>
        <v>A</v>
      </c>
      <c r="O18" s="38">
        <v>1</v>
      </c>
      <c r="P18" s="28" t="str">
        <f t="shared" si="8"/>
        <v xml:space="preserve"> Memiliki keterampilan melakukan percobaan Uji Daya Hantar Listrik Larutan, Reaksi Redoks dan Hukum Kekekalan Massa</v>
      </c>
      <c r="Q18" s="40" t="s">
        <v>8</v>
      </c>
      <c r="R18" s="40" t="s">
        <v>8</v>
      </c>
      <c r="S18" s="18"/>
      <c r="T18" s="1">
        <v>84</v>
      </c>
      <c r="U18" s="1">
        <v>83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6"/>
      <c r="FI18" s="46"/>
      <c r="FJ18" s="42"/>
      <c r="FK18" s="42"/>
    </row>
    <row r="19" spans="1:167" x14ac:dyDescent="0.25">
      <c r="A19" s="19">
        <v>9</v>
      </c>
      <c r="B19" s="19">
        <v>66348</v>
      </c>
      <c r="C19" s="19" t="s">
        <v>161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memahami Daya Hantar Listrik Larutan, Konsep Redoks dan Hukum-hukum Dasar Kimia, namun perlu peningkatan pemahaman Stoikiometri.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 xml:space="preserve"> Memiliki keterampilan melakukan percobaan Uji Daya Hantar Listrik Larutan, Reaksi Redoks dan Hukum Kekekalan Massa</v>
      </c>
      <c r="Q19" s="40" t="s">
        <v>8</v>
      </c>
      <c r="R19" s="40" t="s">
        <v>8</v>
      </c>
      <c r="S19" s="18"/>
      <c r="T19" s="1">
        <v>80</v>
      </c>
      <c r="U19" s="1">
        <v>86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229</v>
      </c>
      <c r="FI19" s="45" t="s">
        <v>230</v>
      </c>
      <c r="FJ19" s="42">
        <v>17084</v>
      </c>
      <c r="FK19" s="42">
        <v>17094</v>
      </c>
    </row>
    <row r="20" spans="1:167" x14ac:dyDescent="0.25">
      <c r="A20" s="19">
        <v>10</v>
      </c>
      <c r="B20" s="19">
        <v>66364</v>
      </c>
      <c r="C20" s="19" t="s">
        <v>162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memahami Daya Hantar Listrik Larutan dan Konsep Redoks, namun perlu peningkatan pemahaman Hukum-hukum Dasar Kimia dan Stoikiometri.</v>
      </c>
      <c r="K20" s="36">
        <f t="shared" si="4"/>
        <v>84.666666666666671</v>
      </c>
      <c r="L20" s="28" t="str">
        <f t="shared" si="5"/>
        <v>A</v>
      </c>
      <c r="M20" s="28">
        <f t="shared" si="6"/>
        <v>84.666666666666671</v>
      </c>
      <c r="N20" s="28" t="str">
        <f t="shared" si="7"/>
        <v>A</v>
      </c>
      <c r="O20" s="38">
        <v>1</v>
      </c>
      <c r="P20" s="28" t="str">
        <f t="shared" si="8"/>
        <v xml:space="preserve"> Memiliki keterampilan melakukan percobaan Uji Daya Hantar Listrik Larutan, Reaksi Redoks dan Hukum Kekekalan Massa</v>
      </c>
      <c r="Q20" s="40" t="s">
        <v>8</v>
      </c>
      <c r="R20" s="40" t="s">
        <v>8</v>
      </c>
      <c r="S20" s="18"/>
      <c r="T20" s="1">
        <v>84</v>
      </c>
      <c r="U20" s="1">
        <v>83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83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6"/>
      <c r="FI20" s="46"/>
      <c r="FJ20" s="42"/>
      <c r="FK20" s="42"/>
    </row>
    <row r="21" spans="1:167" x14ac:dyDescent="0.25">
      <c r="A21" s="19">
        <v>11</v>
      </c>
      <c r="B21" s="19">
        <v>66380</v>
      </c>
      <c r="C21" s="19" t="s">
        <v>163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memahami Daya Hantar Listrik Larutan dan Konsep Redoks, namun perlu peningkatan pemahaman Hukum-hukum Dasar Kimia dan Stoikiometri.</v>
      </c>
      <c r="K21" s="36">
        <f t="shared" si="4"/>
        <v>84.333333333333329</v>
      </c>
      <c r="L21" s="28" t="str">
        <f t="shared" si="5"/>
        <v>A</v>
      </c>
      <c r="M21" s="28">
        <f t="shared" si="6"/>
        <v>84.333333333333329</v>
      </c>
      <c r="N21" s="28" t="str">
        <f t="shared" si="7"/>
        <v>A</v>
      </c>
      <c r="O21" s="38">
        <v>1</v>
      </c>
      <c r="P21" s="28" t="str">
        <f t="shared" si="8"/>
        <v xml:space="preserve"> Memiliki keterampilan melakukan percobaan Uji Daya Hantar Listrik Larutan, Reaksi Redoks dan Hukum Kekekalan Massa</v>
      </c>
      <c r="Q21" s="40" t="s">
        <v>8</v>
      </c>
      <c r="R21" s="40" t="s">
        <v>8</v>
      </c>
      <c r="S21" s="18"/>
      <c r="T21" s="1">
        <v>82</v>
      </c>
      <c r="U21" s="1">
        <v>83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17085</v>
      </c>
      <c r="FK21" s="42">
        <v>17095</v>
      </c>
    </row>
    <row r="22" spans="1:167" x14ac:dyDescent="0.25">
      <c r="A22" s="19">
        <v>12</v>
      </c>
      <c r="B22" s="19">
        <v>66396</v>
      </c>
      <c r="C22" s="19" t="s">
        <v>164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kemampuan memahami Daya Hantar Listrik Larutan dan Konsep Redoks, namun perlu peningkatan pemahaman Hukum-hukum Dasar Kimia dan Stoikiometri.</v>
      </c>
      <c r="K22" s="36">
        <f t="shared" si="4"/>
        <v>84.333333333333329</v>
      </c>
      <c r="L22" s="28" t="str">
        <f t="shared" si="5"/>
        <v>A</v>
      </c>
      <c r="M22" s="28">
        <f t="shared" si="6"/>
        <v>84.333333333333329</v>
      </c>
      <c r="N22" s="28" t="str">
        <f t="shared" si="7"/>
        <v>A</v>
      </c>
      <c r="O22" s="38">
        <v>1</v>
      </c>
      <c r="P22" s="28" t="str">
        <f t="shared" si="8"/>
        <v xml:space="preserve"> Memiliki keterampilan melakukan percobaan Uji Daya Hantar Listrik Larutan, Reaksi Redoks dan Hukum Kekekalan Massa</v>
      </c>
      <c r="Q22" s="40" t="s">
        <v>8</v>
      </c>
      <c r="R22" s="40" t="s">
        <v>8</v>
      </c>
      <c r="S22" s="18"/>
      <c r="T22" s="1">
        <v>85</v>
      </c>
      <c r="U22" s="1">
        <v>82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66412</v>
      </c>
      <c r="C23" s="19" t="s">
        <v>165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memahami Daya Hantar Listrik Larutan, Konsep Redoks dan Hukum-hukum Dasar Kimia, namun perlu peningkatan pemahaman Stoikiometri.</v>
      </c>
      <c r="K23" s="36">
        <f t="shared" si="4"/>
        <v>85.333333333333329</v>
      </c>
      <c r="L23" s="28" t="str">
        <f t="shared" si="5"/>
        <v>A</v>
      </c>
      <c r="M23" s="28">
        <f t="shared" si="6"/>
        <v>85.333333333333329</v>
      </c>
      <c r="N23" s="28" t="str">
        <f t="shared" si="7"/>
        <v>A</v>
      </c>
      <c r="O23" s="38">
        <v>1</v>
      </c>
      <c r="P23" s="28" t="str">
        <f t="shared" si="8"/>
        <v xml:space="preserve"> Memiliki keterampilan melakukan percobaan Uji Daya Hantar Listrik Larutan, Reaksi Redoks dan Hukum Kekekalan Massa</v>
      </c>
      <c r="Q23" s="40" t="s">
        <v>8</v>
      </c>
      <c r="R23" s="40" t="s">
        <v>8</v>
      </c>
      <c r="S23" s="18"/>
      <c r="T23" s="1">
        <v>85</v>
      </c>
      <c r="U23" s="1">
        <v>86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17086</v>
      </c>
      <c r="FK23" s="42">
        <v>17096</v>
      </c>
    </row>
    <row r="24" spans="1:167" x14ac:dyDescent="0.25">
      <c r="A24" s="19">
        <v>14</v>
      </c>
      <c r="B24" s="19">
        <v>66428</v>
      </c>
      <c r="C24" s="19" t="s">
        <v>166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memahami Daya Hantar Listrik Larutan, Konsep Redoks dan Hukum-hukum Dasar Kimia, namun perlu peningkatan pemahaman Stoikiometri.</v>
      </c>
      <c r="K24" s="36">
        <f t="shared" si="4"/>
        <v>86.333333333333329</v>
      </c>
      <c r="L24" s="28" t="str">
        <f t="shared" si="5"/>
        <v>A</v>
      </c>
      <c r="M24" s="28">
        <f t="shared" si="6"/>
        <v>86.333333333333329</v>
      </c>
      <c r="N24" s="28" t="str">
        <f t="shared" si="7"/>
        <v>A</v>
      </c>
      <c r="O24" s="38">
        <v>1</v>
      </c>
      <c r="P24" s="28" t="str">
        <f t="shared" si="8"/>
        <v xml:space="preserve"> Memiliki keterampilan melakukan percobaan Uji Daya Hantar Listrik Larutan, Reaksi Redoks dan Hukum Kekekalan Massa</v>
      </c>
      <c r="Q24" s="40" t="s">
        <v>8</v>
      </c>
      <c r="R24" s="40" t="s">
        <v>8</v>
      </c>
      <c r="S24" s="18"/>
      <c r="T24" s="1">
        <v>90</v>
      </c>
      <c r="U24" s="1">
        <v>83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84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66444</v>
      </c>
      <c r="C25" s="19" t="s">
        <v>167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2</v>
      </c>
      <c r="J25" s="28" t="str">
        <f t="shared" si="3"/>
        <v>Memiliki kemampuan memahami Daya Hantar Listrik Larutan dan Konsep Redoks, namun perlu peningkatan pemahaman Hukum-hukum Dasar Kimia dan Stoikiometri.</v>
      </c>
      <c r="K25" s="36">
        <f t="shared" si="4"/>
        <v>84.333333333333329</v>
      </c>
      <c r="L25" s="28" t="str">
        <f t="shared" si="5"/>
        <v>A</v>
      </c>
      <c r="M25" s="28">
        <f t="shared" si="6"/>
        <v>84.333333333333329</v>
      </c>
      <c r="N25" s="28" t="str">
        <f t="shared" si="7"/>
        <v>A</v>
      </c>
      <c r="O25" s="38">
        <v>1</v>
      </c>
      <c r="P25" s="28" t="str">
        <f t="shared" si="8"/>
        <v xml:space="preserve"> Memiliki keterampilan melakukan percobaan Uji Daya Hantar Listrik Larutan, Reaksi Redoks dan Hukum Kekekalan Massa</v>
      </c>
      <c r="Q25" s="40" t="s">
        <v>8</v>
      </c>
      <c r="R25" s="40" t="s">
        <v>8</v>
      </c>
      <c r="S25" s="18"/>
      <c r="T25" s="1">
        <v>80</v>
      </c>
      <c r="U25" s="1">
        <v>82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3">
        <v>7</v>
      </c>
      <c r="FH25" s="44"/>
      <c r="FI25" s="44"/>
      <c r="FJ25" s="42">
        <v>17087</v>
      </c>
      <c r="FK25" s="42">
        <v>17097</v>
      </c>
    </row>
    <row r="26" spans="1:167" x14ac:dyDescent="0.25">
      <c r="A26" s="19">
        <v>16</v>
      </c>
      <c r="B26" s="19">
        <v>66460</v>
      </c>
      <c r="C26" s="19" t="s">
        <v>168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memahami Daya Hantar Listrik Larutan dan Konsep Redoks, namun perlu peningkatan pemahaman Hukum-hukum Dasar Kimia dan Stoikiometri.</v>
      </c>
      <c r="K26" s="36">
        <f t="shared" si="4"/>
        <v>83.333333333333329</v>
      </c>
      <c r="L26" s="28" t="str">
        <f t="shared" si="5"/>
        <v>B</v>
      </c>
      <c r="M26" s="28">
        <f t="shared" si="6"/>
        <v>83.333333333333329</v>
      </c>
      <c r="N26" s="28" t="str">
        <f t="shared" si="7"/>
        <v>B</v>
      </c>
      <c r="O26" s="38">
        <v>2</v>
      </c>
      <c r="P26" s="28" t="str">
        <f t="shared" si="8"/>
        <v xml:space="preserve"> Memiliki keterampilan melakukan percobaan Uji Daya Hantar Listrik Larutan dan Hukum Kekekalan Massa</v>
      </c>
      <c r="Q26" s="40" t="s">
        <v>8</v>
      </c>
      <c r="R26" s="40" t="s">
        <v>8</v>
      </c>
      <c r="S26" s="18"/>
      <c r="T26" s="1">
        <v>84</v>
      </c>
      <c r="U26" s="1">
        <v>85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83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66476</v>
      </c>
      <c r="C27" s="19" t="s">
        <v>169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memahami Daya Hantar Listrik Larutan dan Konsep Redoks, namun perlu peningkatan pemahaman Hukum-hukum Dasar Kimia dan Stoikiometri.</v>
      </c>
      <c r="K27" s="36">
        <f t="shared" si="4"/>
        <v>83.333333333333329</v>
      </c>
      <c r="L27" s="28" t="str">
        <f t="shared" si="5"/>
        <v>B</v>
      </c>
      <c r="M27" s="28">
        <f t="shared" si="6"/>
        <v>83.333333333333329</v>
      </c>
      <c r="N27" s="28" t="str">
        <f t="shared" si="7"/>
        <v>B</v>
      </c>
      <c r="O27" s="38">
        <v>2</v>
      </c>
      <c r="P27" s="28" t="str">
        <f t="shared" si="8"/>
        <v xml:space="preserve"> Memiliki keterampilan melakukan percobaan Uji Daya Hantar Listrik Larutan dan Hukum Kekekalan Massa</v>
      </c>
      <c r="Q27" s="40" t="s">
        <v>8</v>
      </c>
      <c r="R27" s="40" t="s">
        <v>8</v>
      </c>
      <c r="S27" s="18"/>
      <c r="T27" s="1">
        <v>81</v>
      </c>
      <c r="U27" s="1">
        <v>85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17088</v>
      </c>
      <c r="FK27" s="42">
        <v>17098</v>
      </c>
    </row>
    <row r="28" spans="1:167" x14ac:dyDescent="0.25">
      <c r="A28" s="19">
        <v>18</v>
      </c>
      <c r="B28" s="19">
        <v>66492</v>
      </c>
      <c r="C28" s="19" t="s">
        <v>170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memahami Daya Hantar Listrik Larutan dan Konsep Redoks, namun perlu peningkatan pemahaman Hukum-hukum Dasar Kimia dan Stoikiometri.</v>
      </c>
      <c r="K28" s="36">
        <f t="shared" si="4"/>
        <v>84.333333333333329</v>
      </c>
      <c r="L28" s="28" t="str">
        <f t="shared" si="5"/>
        <v>A</v>
      </c>
      <c r="M28" s="28">
        <f t="shared" si="6"/>
        <v>84.333333333333329</v>
      </c>
      <c r="N28" s="28" t="str">
        <f t="shared" si="7"/>
        <v>A</v>
      </c>
      <c r="O28" s="38">
        <v>1</v>
      </c>
      <c r="P28" s="28" t="str">
        <f t="shared" si="8"/>
        <v xml:space="preserve"> Memiliki keterampilan melakukan percobaan Uji Daya Hantar Listrik Larutan, Reaksi Redoks dan Hukum Kekekalan Massa</v>
      </c>
      <c r="Q28" s="40" t="s">
        <v>8</v>
      </c>
      <c r="R28" s="40" t="s">
        <v>8</v>
      </c>
      <c r="S28" s="18"/>
      <c r="T28" s="1">
        <v>87</v>
      </c>
      <c r="U28" s="1">
        <v>82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84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66508</v>
      </c>
      <c r="C29" s="19" t="s">
        <v>171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memahami Daya Hantar Listrik Larutan dan Konsep Redoks, namun perlu peningkatan pemahaman Hukum-hukum Dasar Kimia dan Stoikiometri.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2</v>
      </c>
      <c r="P29" s="28" t="str">
        <f t="shared" si="8"/>
        <v xml:space="preserve"> Memiliki keterampilan melakukan percobaan Uji Daya Hantar Listrik Larutan dan Hukum Kekekalan Massa</v>
      </c>
      <c r="Q29" s="40" t="s">
        <v>8</v>
      </c>
      <c r="R29" s="40" t="s">
        <v>8</v>
      </c>
      <c r="S29" s="18"/>
      <c r="T29" s="1">
        <v>83</v>
      </c>
      <c r="U29" s="1">
        <v>82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17089</v>
      </c>
      <c r="FK29" s="42">
        <v>17099</v>
      </c>
    </row>
    <row r="30" spans="1:167" x14ac:dyDescent="0.25">
      <c r="A30" s="19">
        <v>20</v>
      </c>
      <c r="B30" s="19">
        <v>66524</v>
      </c>
      <c r="C30" s="19" t="s">
        <v>172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memahami Daya Hantar Listrik Larutan dan Konsep Redoks, namun perlu peningkatan pemahaman Hukum-hukum Dasar Kimia dan Stoikiometri.</v>
      </c>
      <c r="K30" s="36">
        <f t="shared" si="4"/>
        <v>84.333333333333329</v>
      </c>
      <c r="L30" s="28" t="str">
        <f t="shared" si="5"/>
        <v>A</v>
      </c>
      <c r="M30" s="28">
        <f t="shared" si="6"/>
        <v>84.333333333333329</v>
      </c>
      <c r="N30" s="28" t="str">
        <f t="shared" si="7"/>
        <v>A</v>
      </c>
      <c r="O30" s="38">
        <v>1</v>
      </c>
      <c r="P30" s="28" t="str">
        <f t="shared" si="8"/>
        <v xml:space="preserve"> Memiliki keterampilan melakukan percobaan Uji Daya Hantar Listrik Larutan, Reaksi Redoks dan Hukum Kekekalan Massa</v>
      </c>
      <c r="Q30" s="40" t="s">
        <v>9</v>
      </c>
      <c r="R30" s="40" t="s">
        <v>9</v>
      </c>
      <c r="S30" s="18"/>
      <c r="T30" s="1">
        <v>83</v>
      </c>
      <c r="U30" s="1">
        <v>83</v>
      </c>
      <c r="V30" s="1">
        <v>81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85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66540</v>
      </c>
      <c r="C31" s="19" t="s">
        <v>173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memahami Daya Hantar Listrik Larutan dan Konsep Redoks, namun perlu peningkatan pemahaman Hukum-hukum Dasar Kimia dan Stoikiometri.</v>
      </c>
      <c r="K31" s="36">
        <f t="shared" si="4"/>
        <v>84.333333333333329</v>
      </c>
      <c r="L31" s="28" t="str">
        <f t="shared" si="5"/>
        <v>A</v>
      </c>
      <c r="M31" s="28">
        <f t="shared" si="6"/>
        <v>84.333333333333329</v>
      </c>
      <c r="N31" s="28" t="str">
        <f t="shared" si="7"/>
        <v>A</v>
      </c>
      <c r="O31" s="38">
        <v>1</v>
      </c>
      <c r="P31" s="28" t="str">
        <f t="shared" si="8"/>
        <v xml:space="preserve"> Memiliki keterampilan melakukan percobaan Uji Daya Hantar Listrik Larutan, Reaksi Redoks dan Hukum Kekekalan Massa</v>
      </c>
      <c r="Q31" s="40" t="s">
        <v>8</v>
      </c>
      <c r="R31" s="40" t="s">
        <v>8</v>
      </c>
      <c r="S31" s="18"/>
      <c r="T31" s="1">
        <v>80</v>
      </c>
      <c r="U31" s="1">
        <v>84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17090</v>
      </c>
      <c r="FK31" s="42">
        <v>17100</v>
      </c>
    </row>
    <row r="32" spans="1:167" x14ac:dyDescent="0.25">
      <c r="A32" s="19">
        <v>22</v>
      </c>
      <c r="B32" s="19">
        <v>66556</v>
      </c>
      <c r="C32" s="19" t="s">
        <v>174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memahami Daya Hantar Listrik Larutan dan Konsep Redoks, namun perlu peningkatan pemahaman Hukum-hukum Dasar Kimia dan Stoikiometri.</v>
      </c>
      <c r="K32" s="36">
        <f t="shared" si="4"/>
        <v>84.666666666666671</v>
      </c>
      <c r="L32" s="28" t="str">
        <f t="shared" si="5"/>
        <v>A</v>
      </c>
      <c r="M32" s="28">
        <f t="shared" si="6"/>
        <v>84.666666666666671</v>
      </c>
      <c r="N32" s="28" t="str">
        <f t="shared" si="7"/>
        <v>A</v>
      </c>
      <c r="O32" s="38">
        <v>1</v>
      </c>
      <c r="P32" s="28" t="str">
        <f t="shared" si="8"/>
        <v xml:space="preserve"> Memiliki keterampilan melakukan percobaan Uji Daya Hantar Listrik Larutan, Reaksi Redoks dan Hukum Kekekalan Massa</v>
      </c>
      <c r="Q32" s="40" t="s">
        <v>9</v>
      </c>
      <c r="R32" s="40" t="s">
        <v>9</v>
      </c>
      <c r="S32" s="18"/>
      <c r="T32" s="1">
        <v>80</v>
      </c>
      <c r="U32" s="1">
        <v>83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85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66572</v>
      </c>
      <c r="C33" s="19" t="s">
        <v>175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memahami Daya Hantar Listrik Larutan dan Konsep Redoks, namun perlu peningkatan pemahaman Hukum-hukum Dasar Kimia dan Stoikiometri.</v>
      </c>
      <c r="K33" s="36">
        <f t="shared" si="4"/>
        <v>84.333333333333329</v>
      </c>
      <c r="L33" s="28" t="str">
        <f t="shared" si="5"/>
        <v>A</v>
      </c>
      <c r="M33" s="28">
        <f t="shared" si="6"/>
        <v>84.333333333333329</v>
      </c>
      <c r="N33" s="28" t="str">
        <f t="shared" si="7"/>
        <v>A</v>
      </c>
      <c r="O33" s="38">
        <v>1</v>
      </c>
      <c r="P33" s="28" t="str">
        <f t="shared" si="8"/>
        <v xml:space="preserve"> Memiliki keterampilan melakukan percobaan Uji Daya Hantar Listrik Larutan, Reaksi Redoks dan Hukum Kekekalan Massa</v>
      </c>
      <c r="Q33" s="40" t="s">
        <v>8</v>
      </c>
      <c r="R33" s="40" t="s">
        <v>8</v>
      </c>
      <c r="S33" s="18"/>
      <c r="T33" s="1">
        <v>85</v>
      </c>
      <c r="U33" s="1">
        <v>84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66588</v>
      </c>
      <c r="C34" s="19" t="s">
        <v>176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memahami Daya Hantar Listrik Larutan dan Konsep Redoks, namun perlu peningkatan pemahaman Hukum-hukum Dasar Kimia dan Stoikiometri.</v>
      </c>
      <c r="K34" s="36">
        <f t="shared" si="4"/>
        <v>84</v>
      </c>
      <c r="L34" s="28" t="str">
        <f t="shared" si="5"/>
        <v>B</v>
      </c>
      <c r="M34" s="28">
        <f t="shared" si="6"/>
        <v>84</v>
      </c>
      <c r="N34" s="28" t="str">
        <f t="shared" si="7"/>
        <v>B</v>
      </c>
      <c r="O34" s="38">
        <v>2</v>
      </c>
      <c r="P34" s="28" t="str">
        <f t="shared" si="8"/>
        <v xml:space="preserve"> Memiliki keterampilan melakukan percobaan Uji Daya Hantar Listrik Larutan dan Hukum Kekekalan Massa</v>
      </c>
      <c r="Q34" s="40" t="s">
        <v>8</v>
      </c>
      <c r="R34" s="40" t="s">
        <v>8</v>
      </c>
      <c r="S34" s="18"/>
      <c r="T34" s="1">
        <v>82</v>
      </c>
      <c r="U34" s="1">
        <v>82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82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66604</v>
      </c>
      <c r="C35" s="19" t="s">
        <v>177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>Memiliki kemampuan memahami Daya Hantar Listrik Larutan, Konsep Redoks dan Hukum-hukum Dasar Kimia, namun perlu peningkatan pemahaman Stoikiometri.</v>
      </c>
      <c r="K35" s="36">
        <f t="shared" si="4"/>
        <v>86.333333333333329</v>
      </c>
      <c r="L35" s="28" t="str">
        <f t="shared" si="5"/>
        <v>A</v>
      </c>
      <c r="M35" s="28">
        <f t="shared" si="6"/>
        <v>86.333333333333329</v>
      </c>
      <c r="N35" s="28" t="str">
        <f t="shared" si="7"/>
        <v>A</v>
      </c>
      <c r="O35" s="38">
        <v>1</v>
      </c>
      <c r="P35" s="28" t="str">
        <f t="shared" si="8"/>
        <v xml:space="preserve"> Memiliki keterampilan melakukan percobaan Uji Daya Hantar Listrik Larutan, Reaksi Redoks dan Hukum Kekekalan Massa</v>
      </c>
      <c r="Q35" s="40" t="s">
        <v>8</v>
      </c>
      <c r="R35" s="40" t="s">
        <v>8</v>
      </c>
      <c r="S35" s="18"/>
      <c r="T35" s="1">
        <v>87</v>
      </c>
      <c r="U35" s="1">
        <v>86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66620</v>
      </c>
      <c r="C36" s="19" t="s">
        <v>178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memahami Daya Hantar Listrik Larutan dan Konsep Redoks, namun perlu peningkatan pemahaman Hukum-hukum Dasar Kimia dan Stoikiometri.</v>
      </c>
      <c r="K36" s="36">
        <f t="shared" si="4"/>
        <v>83.666666666666671</v>
      </c>
      <c r="L36" s="28" t="str">
        <f t="shared" si="5"/>
        <v>B</v>
      </c>
      <c r="M36" s="28">
        <f t="shared" si="6"/>
        <v>83.666666666666671</v>
      </c>
      <c r="N36" s="28" t="str">
        <f t="shared" si="7"/>
        <v>B</v>
      </c>
      <c r="O36" s="38">
        <v>2</v>
      </c>
      <c r="P36" s="28" t="str">
        <f t="shared" si="8"/>
        <v xml:space="preserve"> Memiliki keterampilan melakukan percobaan Uji Daya Hantar Listrik Larutan dan Hukum Kekekalan Massa</v>
      </c>
      <c r="Q36" s="40" t="s">
        <v>8</v>
      </c>
      <c r="R36" s="40" t="s">
        <v>8</v>
      </c>
      <c r="S36" s="18"/>
      <c r="T36" s="1">
        <v>80</v>
      </c>
      <c r="U36" s="1">
        <v>81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66636</v>
      </c>
      <c r="C37" s="19" t="s">
        <v>179</v>
      </c>
      <c r="D37" s="18"/>
      <c r="E37" s="36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8">
        <v>2</v>
      </c>
      <c r="J37" s="28" t="str">
        <f t="shared" si="3"/>
        <v>Memiliki kemampuan memahami Daya Hantar Listrik Larutan dan Konsep Redoks, namun perlu peningkatan pemahaman Hukum-hukum Dasar Kimia dan Stoikiometri.</v>
      </c>
      <c r="K37" s="36">
        <f t="shared" si="4"/>
        <v>84.333333333333329</v>
      </c>
      <c r="L37" s="28" t="str">
        <f t="shared" si="5"/>
        <v>A</v>
      </c>
      <c r="M37" s="28">
        <f t="shared" si="6"/>
        <v>84.333333333333329</v>
      </c>
      <c r="N37" s="28" t="str">
        <f t="shared" si="7"/>
        <v>A</v>
      </c>
      <c r="O37" s="38">
        <v>1</v>
      </c>
      <c r="P37" s="28" t="str">
        <f t="shared" si="8"/>
        <v xml:space="preserve"> Memiliki keterampilan melakukan percobaan Uji Daya Hantar Listrik Larutan, Reaksi Redoks dan Hukum Kekekalan Massa</v>
      </c>
      <c r="Q37" s="40" t="s">
        <v>8</v>
      </c>
      <c r="R37" s="40" t="s">
        <v>8</v>
      </c>
      <c r="S37" s="18"/>
      <c r="T37" s="1">
        <v>85</v>
      </c>
      <c r="U37" s="1">
        <v>82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66652</v>
      </c>
      <c r="C38" s="19" t="s">
        <v>180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memahami Daya Hantar Listrik Larutan dan Konsep Redoks, namun perlu peningkatan pemahaman Hukum-hukum Dasar Kimia dan Stoikiometri.</v>
      </c>
      <c r="K38" s="36">
        <f t="shared" si="4"/>
        <v>82.666666666666671</v>
      </c>
      <c r="L38" s="28" t="str">
        <f t="shared" si="5"/>
        <v>B</v>
      </c>
      <c r="M38" s="28">
        <f t="shared" si="6"/>
        <v>82.666666666666671</v>
      </c>
      <c r="N38" s="28" t="str">
        <f t="shared" si="7"/>
        <v>B</v>
      </c>
      <c r="O38" s="38">
        <v>2</v>
      </c>
      <c r="P38" s="28" t="str">
        <f t="shared" si="8"/>
        <v xml:space="preserve"> Memiliki keterampilan melakukan percobaan Uji Daya Hantar Listrik Larutan dan Hukum Kekekalan Massa</v>
      </c>
      <c r="Q38" s="40" t="s">
        <v>8</v>
      </c>
      <c r="R38" s="40" t="s">
        <v>8</v>
      </c>
      <c r="S38" s="18"/>
      <c r="T38" s="1">
        <v>82</v>
      </c>
      <c r="U38" s="1">
        <v>82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66668</v>
      </c>
      <c r="C39" s="19" t="s">
        <v>181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memahami Daya Hantar Listrik Larutan, Konsep Redoks dan Hukum-hukum Dasar Kimia, namun perlu peningkatan pemahaman Stoikiometri.</v>
      </c>
      <c r="K39" s="36">
        <f t="shared" si="4"/>
        <v>85.333333333333329</v>
      </c>
      <c r="L39" s="28" t="str">
        <f t="shared" si="5"/>
        <v>A</v>
      </c>
      <c r="M39" s="28">
        <f t="shared" si="6"/>
        <v>85.333333333333329</v>
      </c>
      <c r="N39" s="28" t="str">
        <f t="shared" si="7"/>
        <v>A</v>
      </c>
      <c r="O39" s="38">
        <v>1</v>
      </c>
      <c r="P39" s="28" t="str">
        <f t="shared" si="8"/>
        <v xml:space="preserve"> Memiliki keterampilan melakukan percobaan Uji Daya Hantar Listrik Larutan, Reaksi Redoks dan Hukum Kekekalan Massa</v>
      </c>
      <c r="Q39" s="40" t="s">
        <v>8</v>
      </c>
      <c r="R39" s="40" t="s">
        <v>8</v>
      </c>
      <c r="S39" s="18"/>
      <c r="T39" s="1">
        <v>90</v>
      </c>
      <c r="U39" s="1">
        <v>80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66684</v>
      </c>
      <c r="C40" s="19" t="s">
        <v>182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2</v>
      </c>
      <c r="J40" s="28" t="str">
        <f t="shared" si="3"/>
        <v>Memiliki kemampuan memahami Daya Hantar Listrik Larutan dan Konsep Redoks, namun perlu peningkatan pemahaman Hukum-hukum Dasar Kimia dan Stoikiometri.</v>
      </c>
      <c r="K40" s="36">
        <f t="shared" si="4"/>
        <v>85.333333333333329</v>
      </c>
      <c r="L40" s="28" t="str">
        <f t="shared" si="5"/>
        <v>A</v>
      </c>
      <c r="M40" s="28">
        <f t="shared" si="6"/>
        <v>85.333333333333329</v>
      </c>
      <c r="N40" s="28" t="str">
        <f t="shared" si="7"/>
        <v>A</v>
      </c>
      <c r="O40" s="38">
        <v>1</v>
      </c>
      <c r="P40" s="28" t="str">
        <f t="shared" si="8"/>
        <v xml:space="preserve"> Memiliki keterampilan melakukan percobaan Uji Daya Hantar Listrik Larutan, Reaksi Redoks dan Hukum Kekekalan Massa</v>
      </c>
      <c r="Q40" s="40" t="s">
        <v>8</v>
      </c>
      <c r="R40" s="40" t="s">
        <v>8</v>
      </c>
      <c r="S40" s="18"/>
      <c r="T40" s="1">
        <v>80</v>
      </c>
      <c r="U40" s="1">
        <v>88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66700</v>
      </c>
      <c r="C41" s="19" t="s">
        <v>183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memahami Daya Hantar Listrik Larutan dan Konsep Redoks, namun perlu peningkatan pemahaman Hukum-hukum Dasar Kimia dan Stoikiometri.</v>
      </c>
      <c r="K41" s="36">
        <f t="shared" si="4"/>
        <v>84.333333333333329</v>
      </c>
      <c r="L41" s="28" t="str">
        <f t="shared" si="5"/>
        <v>A</v>
      </c>
      <c r="M41" s="28">
        <f t="shared" si="6"/>
        <v>84.333333333333329</v>
      </c>
      <c r="N41" s="28" t="str">
        <f t="shared" si="7"/>
        <v>A</v>
      </c>
      <c r="O41" s="38">
        <v>1</v>
      </c>
      <c r="P41" s="28" t="str">
        <f t="shared" si="8"/>
        <v xml:space="preserve"> Memiliki keterampilan melakukan percobaan Uji Daya Hantar Listrik Larutan, Reaksi Redoks dan Hukum Kekekalan Massa</v>
      </c>
      <c r="Q41" s="40" t="s">
        <v>8</v>
      </c>
      <c r="R41" s="40" t="s">
        <v>8</v>
      </c>
      <c r="S41" s="18"/>
      <c r="T41" s="1">
        <v>84</v>
      </c>
      <c r="U41" s="1">
        <v>80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66716</v>
      </c>
      <c r="C42" s="19" t="s">
        <v>184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memahami Daya Hantar Listrik Larutan dan Konsep Redoks, namun perlu peningkatan pemahaman Hukum-hukum Dasar Kimia dan Stoikiometri.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1</v>
      </c>
      <c r="P42" s="28" t="str">
        <f t="shared" si="8"/>
        <v xml:space="preserve"> Memiliki keterampilan melakukan percobaan Uji Daya Hantar Listrik Larutan, Reaksi Redoks dan Hukum Kekekalan Massa</v>
      </c>
      <c r="Q42" s="40" t="s">
        <v>8</v>
      </c>
      <c r="R42" s="40" t="s">
        <v>8</v>
      </c>
      <c r="S42" s="18"/>
      <c r="T42" s="1">
        <v>84</v>
      </c>
      <c r="U42" s="1">
        <v>85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66732</v>
      </c>
      <c r="C43" s="19" t="s">
        <v>185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memahami Daya Hantar Listrik Larutan, Konsep Redoks dan Hukum-hukum Dasar Kimia, namun perlu peningkatan pemahaman Stoikiometri.</v>
      </c>
      <c r="K43" s="36">
        <f t="shared" si="4"/>
        <v>84.333333333333329</v>
      </c>
      <c r="L43" s="28" t="str">
        <f t="shared" si="5"/>
        <v>A</v>
      </c>
      <c r="M43" s="28">
        <f t="shared" si="6"/>
        <v>84.333333333333329</v>
      </c>
      <c r="N43" s="28" t="str">
        <f t="shared" si="7"/>
        <v>A</v>
      </c>
      <c r="O43" s="38">
        <v>1</v>
      </c>
      <c r="P43" s="28" t="str">
        <f t="shared" si="8"/>
        <v xml:space="preserve"> Memiliki keterampilan melakukan percobaan Uji Daya Hantar Listrik Larutan, Reaksi Redoks dan Hukum Kekekalan Massa</v>
      </c>
      <c r="Q43" s="40" t="s">
        <v>8</v>
      </c>
      <c r="R43" s="40" t="s">
        <v>8</v>
      </c>
      <c r="S43" s="18"/>
      <c r="T43" s="1">
        <v>80</v>
      </c>
      <c r="U43" s="1">
        <v>90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83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69176</v>
      </c>
      <c r="C44" s="19" t="s">
        <v>186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memahami Daya Hantar Listrik Larutan dan Konsep Redoks, namun perlu peningkatan pemahaman Hukum-hukum Dasar Kimia dan Stoikiometri.</v>
      </c>
      <c r="K44" s="36">
        <f t="shared" si="4"/>
        <v>84.333333333333329</v>
      </c>
      <c r="L44" s="28" t="str">
        <f t="shared" si="5"/>
        <v>A</v>
      </c>
      <c r="M44" s="28">
        <f t="shared" si="6"/>
        <v>84.333333333333329</v>
      </c>
      <c r="N44" s="28" t="str">
        <f t="shared" si="7"/>
        <v>A</v>
      </c>
      <c r="O44" s="38">
        <v>1</v>
      </c>
      <c r="P44" s="28" t="str">
        <f t="shared" si="8"/>
        <v xml:space="preserve"> Memiliki keterampilan melakukan percobaan Uji Daya Hantar Listrik Larutan, Reaksi Redoks dan Hukum Kekekalan Massa</v>
      </c>
      <c r="Q44" s="40" t="s">
        <v>8</v>
      </c>
      <c r="R44" s="40" t="s">
        <v>8</v>
      </c>
      <c r="S44" s="18"/>
      <c r="T44" s="1">
        <v>83</v>
      </c>
      <c r="U44" s="1">
        <v>80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69222</v>
      </c>
      <c r="C45" s="19" t="s">
        <v>187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2</v>
      </c>
      <c r="J45" s="28" t="str">
        <f t="shared" si="3"/>
        <v>Memiliki kemampuan memahami Daya Hantar Listrik Larutan dan Konsep Redoks, namun perlu peningkatan pemahaman Hukum-hukum Dasar Kimia dan Stoikiometri.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 xml:space="preserve"> Memiliki keterampilan melakukan percobaan Uji Daya Hantar Listrik Larutan, Reaksi Redoks dan Hukum Kekekalan Massa</v>
      </c>
      <c r="Q45" s="40" t="s">
        <v>8</v>
      </c>
      <c r="R45" s="40" t="s">
        <v>8</v>
      </c>
      <c r="S45" s="18"/>
      <c r="T45" s="1">
        <v>84</v>
      </c>
      <c r="U45" s="1">
        <v>83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130" zoomScaleNormal="130" workbookViewId="0">
      <pane xSplit="3" ySplit="10" topLeftCell="O40" activePane="bottomRight" state="frozen"/>
      <selection pane="topRight"/>
      <selection pane="bottomLeft"/>
      <selection pane="bottomRight" activeCell="Q48" sqref="Q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551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66748</v>
      </c>
      <c r="C11" s="19" t="s">
        <v>189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Larutan, Konsep Redoks dan Hukum-hukum Dasar Kimia, namun perlu peningkatan pemahaman Stoikiometri.</v>
      </c>
      <c r="K11" s="36">
        <f t="shared" ref="K11:K50" si="4">IF((COUNTA(AF11:AO11)&gt;0),AVERAGE(AF11:AO11),"")</f>
        <v>85.333333333333329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Larutan, Reaksi Redoks dan Hukum Kekekalan Massa</v>
      </c>
      <c r="Q11" s="40" t="s">
        <v>8</v>
      </c>
      <c r="R11" s="40" t="s">
        <v>8</v>
      </c>
      <c r="S11" s="18"/>
      <c r="T11" s="1">
        <v>80</v>
      </c>
      <c r="U11" s="1">
        <v>90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88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66764</v>
      </c>
      <c r="C12" s="19" t="s">
        <v>190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Memiliki kemampuan memahami Daya Hantar Listrik Larutan, Konsep Redoks dan Hukum-hukum Dasar Kimia, namun perlu peningkatan pemahaman Stoikiometri.</v>
      </c>
      <c r="K12" s="36">
        <f t="shared" si="4"/>
        <v>85.333333333333329</v>
      </c>
      <c r="L12" s="28" t="str">
        <f t="shared" si="5"/>
        <v>A</v>
      </c>
      <c r="M12" s="28">
        <f t="shared" si="6"/>
        <v>85.333333333333329</v>
      </c>
      <c r="N12" s="28" t="str">
        <f t="shared" si="7"/>
        <v>A</v>
      </c>
      <c r="O12" s="38">
        <v>1</v>
      </c>
      <c r="P12" s="28" t="str">
        <f t="shared" si="8"/>
        <v xml:space="preserve"> Memiliki keterampilan melakukan percobaan Uji Daya Hantar Listrik Larutan, Reaksi Redoks dan Hukum Kekekalan Massa</v>
      </c>
      <c r="Q12" s="40" t="s">
        <v>8</v>
      </c>
      <c r="R12" s="40" t="s">
        <v>8</v>
      </c>
      <c r="S12" s="18"/>
      <c r="T12" s="1">
        <v>85</v>
      </c>
      <c r="U12" s="1">
        <v>86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86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66780</v>
      </c>
      <c r="C13" s="19" t="s">
        <v>191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memahami Daya Hantar Listrik Larutan dan Konsep Redoks, namun perlu peningkatan pemahaman Hukum-hukum Dasar Kimia dan Stoikiometri.</v>
      </c>
      <c r="K13" s="36">
        <f t="shared" si="4"/>
        <v>84.333333333333329</v>
      </c>
      <c r="L13" s="28" t="str">
        <f t="shared" si="5"/>
        <v>A</v>
      </c>
      <c r="M13" s="28">
        <f t="shared" si="6"/>
        <v>84.333333333333329</v>
      </c>
      <c r="N13" s="28" t="str">
        <f t="shared" si="7"/>
        <v>A</v>
      </c>
      <c r="O13" s="38">
        <v>1</v>
      </c>
      <c r="P13" s="28" t="str">
        <f t="shared" si="8"/>
        <v xml:space="preserve"> Memiliki keterampilan melakukan percobaan Uji Daya Hantar Listrik Larutan, Reaksi Redoks dan Hukum Kekekalan Massa</v>
      </c>
      <c r="Q13" s="40" t="s">
        <v>8</v>
      </c>
      <c r="R13" s="40" t="s">
        <v>8</v>
      </c>
      <c r="S13" s="18"/>
      <c r="T13" s="1">
        <v>84</v>
      </c>
      <c r="U13" s="1">
        <v>86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84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223</v>
      </c>
      <c r="FI13" s="45" t="s">
        <v>224</v>
      </c>
      <c r="FJ13" s="42">
        <v>17101</v>
      </c>
      <c r="FK13" s="42">
        <v>17111</v>
      </c>
    </row>
    <row r="14" spans="1:167" x14ac:dyDescent="0.25">
      <c r="A14" s="19">
        <v>4</v>
      </c>
      <c r="B14" s="19">
        <v>66796</v>
      </c>
      <c r="C14" s="19" t="s">
        <v>192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memahami Daya Hantar Listrik Larutan, Konsep Redoks dan Hukum-hukum Dasar Kimia, namun perlu peningkatan pemahaman Stoikiometri.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 xml:space="preserve"> Memiliki keterampilan melakukan percobaan Uji Daya Hantar Listrik Larutan, Reaksi Redoks dan Hukum Kekekalan Massa</v>
      </c>
      <c r="Q14" s="40" t="s">
        <v>8</v>
      </c>
      <c r="R14" s="40" t="s">
        <v>8</v>
      </c>
      <c r="S14" s="18"/>
      <c r="T14" s="1">
        <v>85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6"/>
      <c r="FI14" s="46"/>
      <c r="FJ14" s="42"/>
      <c r="FK14" s="42"/>
    </row>
    <row r="15" spans="1:167" ht="15" customHeight="1" x14ac:dyDescent="0.25">
      <c r="A15" s="19">
        <v>5</v>
      </c>
      <c r="B15" s="19">
        <v>66812</v>
      </c>
      <c r="C15" s="19" t="s">
        <v>193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memahami Daya Hantar Listrik Larutan, Konsep Redoks dan Hukum-hukum Dasar Kimia, namun perlu peningkatan pemahaman Stoikiometri.</v>
      </c>
      <c r="K15" s="36">
        <f t="shared" si="4"/>
        <v>85.333333333333329</v>
      </c>
      <c r="L15" s="28" t="str">
        <f t="shared" si="5"/>
        <v>A</v>
      </c>
      <c r="M15" s="28">
        <f t="shared" si="6"/>
        <v>85.333333333333329</v>
      </c>
      <c r="N15" s="28" t="str">
        <f t="shared" si="7"/>
        <v>A</v>
      </c>
      <c r="O15" s="38">
        <v>1</v>
      </c>
      <c r="P15" s="28" t="str">
        <f t="shared" si="8"/>
        <v xml:space="preserve"> Memiliki keterampilan melakukan percobaan Uji Daya Hantar Listrik Larutan, Reaksi Redoks dan Hukum Kekekalan Massa</v>
      </c>
      <c r="Q15" s="40" t="s">
        <v>8</v>
      </c>
      <c r="R15" s="40" t="s">
        <v>8</v>
      </c>
      <c r="S15" s="18"/>
      <c r="T15" s="1">
        <v>85</v>
      </c>
      <c r="U15" s="1">
        <v>90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87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225</v>
      </c>
      <c r="FI15" s="45" t="s">
        <v>226</v>
      </c>
      <c r="FJ15" s="42">
        <v>17102</v>
      </c>
      <c r="FK15" s="42">
        <v>17112</v>
      </c>
    </row>
    <row r="16" spans="1:167" x14ac:dyDescent="0.25">
      <c r="A16" s="19">
        <v>6</v>
      </c>
      <c r="B16" s="19">
        <v>66828</v>
      </c>
      <c r="C16" s="19" t="s">
        <v>194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memahami Daya Hantar Listrik Larutan dan Konsep Redoks, namun perlu peningkatan pemahaman Hukum-hukum Dasar Kimia dan Stoikiometri.</v>
      </c>
      <c r="K16" s="36">
        <f t="shared" si="4"/>
        <v>85.333333333333329</v>
      </c>
      <c r="L16" s="28" t="str">
        <f t="shared" si="5"/>
        <v>A</v>
      </c>
      <c r="M16" s="28">
        <f t="shared" si="6"/>
        <v>85.333333333333329</v>
      </c>
      <c r="N16" s="28" t="str">
        <f t="shared" si="7"/>
        <v>A</v>
      </c>
      <c r="O16" s="38">
        <v>1</v>
      </c>
      <c r="P16" s="28" t="str">
        <f t="shared" si="8"/>
        <v xml:space="preserve"> Memiliki keterampilan melakukan percobaan Uji Daya Hantar Listrik Larutan, Reaksi Redoks dan Hukum Kekekalan Massa</v>
      </c>
      <c r="Q16" s="40" t="s">
        <v>9</v>
      </c>
      <c r="R16" s="40" t="s">
        <v>9</v>
      </c>
      <c r="S16" s="18"/>
      <c r="T16" s="1">
        <v>80</v>
      </c>
      <c r="U16" s="1">
        <v>76</v>
      </c>
      <c r="V16" s="1">
        <v>79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6"/>
      <c r="FI16" s="46"/>
      <c r="FJ16" s="42"/>
      <c r="FK16" s="42"/>
    </row>
    <row r="17" spans="1:167" ht="15" customHeight="1" x14ac:dyDescent="0.25">
      <c r="A17" s="19">
        <v>7</v>
      </c>
      <c r="B17" s="19">
        <v>66844</v>
      </c>
      <c r="C17" s="19" t="s">
        <v>195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memahami Daya Hantar Listrik Larutan dan Konsep Redoks, namun perlu peningkatan pemahaman Hukum-hukum Dasar Kimia dan Stoikiometri.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 xml:space="preserve"> Memiliki keterampilan melakukan percobaan Uji Daya Hantar Listrik Larutan, Reaksi Redoks dan Hukum Kekekalan Massa</v>
      </c>
      <c r="Q17" s="40" t="s">
        <v>8</v>
      </c>
      <c r="R17" s="40" t="s">
        <v>8</v>
      </c>
      <c r="S17" s="18"/>
      <c r="T17" s="1">
        <v>85</v>
      </c>
      <c r="U17" s="1">
        <v>84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227</v>
      </c>
      <c r="FI17" s="45" t="s">
        <v>228</v>
      </c>
      <c r="FJ17" s="42">
        <v>17103</v>
      </c>
      <c r="FK17" s="42">
        <v>17113</v>
      </c>
    </row>
    <row r="18" spans="1:167" x14ac:dyDescent="0.25">
      <c r="A18" s="19">
        <v>8</v>
      </c>
      <c r="B18" s="19">
        <v>66860</v>
      </c>
      <c r="C18" s="19" t="s">
        <v>196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memahami Daya Hantar Listrik Larutan dan Konsep Redoks, namun perlu peningkatan pemahaman Hukum-hukum Dasar Kimia dan Stoikiometri.</v>
      </c>
      <c r="K18" s="36">
        <f t="shared" si="4"/>
        <v>85.333333333333329</v>
      </c>
      <c r="L18" s="28" t="str">
        <f t="shared" si="5"/>
        <v>A</v>
      </c>
      <c r="M18" s="28">
        <f t="shared" si="6"/>
        <v>85.333333333333329</v>
      </c>
      <c r="N18" s="28" t="str">
        <f t="shared" si="7"/>
        <v>A</v>
      </c>
      <c r="O18" s="38">
        <v>1</v>
      </c>
      <c r="P18" s="28" t="str">
        <f t="shared" si="8"/>
        <v xml:space="preserve"> Memiliki keterampilan melakukan percobaan Uji Daya Hantar Listrik Larutan, Reaksi Redoks dan Hukum Kekekalan Massa</v>
      </c>
      <c r="Q18" s="40" t="s">
        <v>8</v>
      </c>
      <c r="R18" s="40" t="s">
        <v>8</v>
      </c>
      <c r="S18" s="18"/>
      <c r="T18" s="1">
        <v>85</v>
      </c>
      <c r="U18" s="1">
        <v>84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6"/>
      <c r="FI18" s="46"/>
      <c r="FJ18" s="42"/>
      <c r="FK18" s="42"/>
    </row>
    <row r="19" spans="1:167" ht="15" customHeight="1" x14ac:dyDescent="0.25">
      <c r="A19" s="19">
        <v>9</v>
      </c>
      <c r="B19" s="19">
        <v>66876</v>
      </c>
      <c r="C19" s="19" t="s">
        <v>197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memahami Daya Hantar Listrik Larutan dan Konsep Redoks, namun perlu peningkatan pemahaman Hukum-hukum Dasar Kimia dan Stoikiometri.</v>
      </c>
      <c r="K19" s="36">
        <f t="shared" si="4"/>
        <v>84.333333333333329</v>
      </c>
      <c r="L19" s="28" t="str">
        <f t="shared" si="5"/>
        <v>A</v>
      </c>
      <c r="M19" s="28">
        <f t="shared" si="6"/>
        <v>84.333333333333329</v>
      </c>
      <c r="N19" s="28" t="str">
        <f t="shared" si="7"/>
        <v>A</v>
      </c>
      <c r="O19" s="38">
        <v>1</v>
      </c>
      <c r="P19" s="28" t="str">
        <f t="shared" si="8"/>
        <v xml:space="preserve"> Memiliki keterampilan melakukan percobaan Uji Daya Hantar Listrik Larutan, Reaksi Redoks dan Hukum Kekekalan Massa</v>
      </c>
      <c r="Q19" s="40" t="s">
        <v>9</v>
      </c>
      <c r="R19" s="40" t="s">
        <v>9</v>
      </c>
      <c r="S19" s="18"/>
      <c r="T19" s="1">
        <v>79</v>
      </c>
      <c r="U19" s="1">
        <v>78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229</v>
      </c>
      <c r="FI19" s="45" t="s">
        <v>230</v>
      </c>
      <c r="FJ19" s="42">
        <v>17104</v>
      </c>
      <c r="FK19" s="42">
        <v>17114</v>
      </c>
    </row>
    <row r="20" spans="1:167" x14ac:dyDescent="0.25">
      <c r="A20" s="19">
        <v>10</v>
      </c>
      <c r="B20" s="19">
        <v>66892</v>
      </c>
      <c r="C20" s="19" t="s">
        <v>198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memahami Daya Hantar Listrik Larutan dan Konsep Redoks, namun perlu peningkatan pemahaman Hukum-hukum Dasar Kimia dan Stoikiometri.</v>
      </c>
      <c r="K20" s="36">
        <f t="shared" si="4"/>
        <v>85.333333333333329</v>
      </c>
      <c r="L20" s="28" t="str">
        <f t="shared" si="5"/>
        <v>A</v>
      </c>
      <c r="M20" s="28">
        <f t="shared" si="6"/>
        <v>85.333333333333329</v>
      </c>
      <c r="N20" s="28" t="str">
        <f t="shared" si="7"/>
        <v>A</v>
      </c>
      <c r="O20" s="38">
        <v>1</v>
      </c>
      <c r="P20" s="28" t="str">
        <f t="shared" si="8"/>
        <v xml:space="preserve"> Memiliki keterampilan melakukan percobaan Uji Daya Hantar Listrik Larutan, Reaksi Redoks dan Hukum Kekekalan Massa</v>
      </c>
      <c r="Q20" s="40" t="s">
        <v>8</v>
      </c>
      <c r="R20" s="40" t="s">
        <v>8</v>
      </c>
      <c r="S20" s="18"/>
      <c r="T20" s="1">
        <v>83</v>
      </c>
      <c r="U20" s="1">
        <v>80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6"/>
      <c r="FI20" s="46"/>
      <c r="FJ20" s="42"/>
      <c r="FK20" s="42"/>
    </row>
    <row r="21" spans="1:167" x14ac:dyDescent="0.25">
      <c r="A21" s="19">
        <v>11</v>
      </c>
      <c r="B21" s="19">
        <v>66908</v>
      </c>
      <c r="C21" s="19" t="s">
        <v>199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memahami Daya Hantar Listrik Larutan dan Konsep Redoks, namun perlu peningkatan pemahaman Hukum-hukum Dasar Kimia dan Stoikiometri.</v>
      </c>
      <c r="K21" s="36">
        <f t="shared" si="4"/>
        <v>84.333333333333329</v>
      </c>
      <c r="L21" s="28" t="str">
        <f t="shared" si="5"/>
        <v>A</v>
      </c>
      <c r="M21" s="28">
        <f t="shared" si="6"/>
        <v>84.333333333333329</v>
      </c>
      <c r="N21" s="28" t="str">
        <f t="shared" si="7"/>
        <v>A</v>
      </c>
      <c r="O21" s="38">
        <v>1</v>
      </c>
      <c r="P21" s="28" t="str">
        <f t="shared" si="8"/>
        <v xml:space="preserve"> Memiliki keterampilan melakukan percobaan Uji Daya Hantar Listrik Larutan, Reaksi Redoks dan Hukum Kekekalan Massa</v>
      </c>
      <c r="Q21" s="40" t="s">
        <v>8</v>
      </c>
      <c r="R21" s="40" t="s">
        <v>8</v>
      </c>
      <c r="S21" s="18"/>
      <c r="T21" s="1">
        <v>80</v>
      </c>
      <c r="U21" s="1">
        <v>84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17105</v>
      </c>
      <c r="FK21" s="42">
        <v>17115</v>
      </c>
    </row>
    <row r="22" spans="1:167" x14ac:dyDescent="0.25">
      <c r="A22" s="19">
        <v>12</v>
      </c>
      <c r="B22" s="19">
        <v>66924</v>
      </c>
      <c r="C22" s="19" t="s">
        <v>200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memahami Daya Hantar Listrik Larutan dan Konsep Redoks, namun perlu peningkatan pemahaman Hukum-hukum Dasar Kimia dan Stoikiometri.</v>
      </c>
      <c r="K22" s="36">
        <f t="shared" si="4"/>
        <v>82.666666666666671</v>
      </c>
      <c r="L22" s="28" t="str">
        <f t="shared" si="5"/>
        <v>B</v>
      </c>
      <c r="M22" s="28">
        <f t="shared" si="6"/>
        <v>82.666666666666671</v>
      </c>
      <c r="N22" s="28" t="str">
        <f t="shared" si="7"/>
        <v>B</v>
      </c>
      <c r="O22" s="38">
        <v>2</v>
      </c>
      <c r="P22" s="28" t="str">
        <f t="shared" si="8"/>
        <v xml:space="preserve"> Memiliki keterampilan melakukan percobaan Uji Daya Hantar Listrik Larutan dan Hukum Kekekalan Massa</v>
      </c>
      <c r="Q22" s="40" t="s">
        <v>8</v>
      </c>
      <c r="R22" s="40" t="s">
        <v>8</v>
      </c>
      <c r="S22" s="18"/>
      <c r="T22" s="1">
        <v>81</v>
      </c>
      <c r="U22" s="1">
        <v>82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82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66940</v>
      </c>
      <c r="C23" s="19" t="s">
        <v>201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>Memiliki kemampuan memahami Daya Hantar Listrik Larutan dan Konsep Redoks, namun perlu peningkatan pemahaman Hukum-hukum Dasar Kimia dan Stoikiometri.</v>
      </c>
      <c r="K23" s="36">
        <f t="shared" si="4"/>
        <v>83.333333333333329</v>
      </c>
      <c r="L23" s="28" t="str">
        <f t="shared" si="5"/>
        <v>B</v>
      </c>
      <c r="M23" s="28">
        <f t="shared" si="6"/>
        <v>83.333333333333329</v>
      </c>
      <c r="N23" s="28" t="str">
        <f t="shared" si="7"/>
        <v>B</v>
      </c>
      <c r="O23" s="38">
        <v>2</v>
      </c>
      <c r="P23" s="28" t="str">
        <f t="shared" si="8"/>
        <v xml:space="preserve"> Memiliki keterampilan melakukan percobaan Uji Daya Hantar Listrik Larutan dan Hukum Kekekalan Massa</v>
      </c>
      <c r="Q23" s="40" t="s">
        <v>9</v>
      </c>
      <c r="R23" s="40" t="s">
        <v>9</v>
      </c>
      <c r="S23" s="18"/>
      <c r="T23" s="1">
        <v>76</v>
      </c>
      <c r="U23" s="1">
        <v>75</v>
      </c>
      <c r="V23" s="1">
        <v>78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17106</v>
      </c>
      <c r="FK23" s="42">
        <v>17116</v>
      </c>
    </row>
    <row r="24" spans="1:167" x14ac:dyDescent="0.25">
      <c r="A24" s="19">
        <v>14</v>
      </c>
      <c r="B24" s="19">
        <v>66956</v>
      </c>
      <c r="C24" s="19" t="s">
        <v>202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2</v>
      </c>
      <c r="J24" s="28" t="str">
        <f t="shared" si="3"/>
        <v>Memiliki kemampuan memahami Daya Hantar Listrik Larutan dan Konsep Redoks, namun perlu peningkatan pemahaman Hukum-hukum Dasar Kimia dan Stoikiometri.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2</v>
      </c>
      <c r="P24" s="28" t="str">
        <f t="shared" si="8"/>
        <v xml:space="preserve"> Memiliki keterampilan melakukan percobaan Uji Daya Hantar Listrik Larutan dan Hukum Kekekalan Massa</v>
      </c>
      <c r="Q24" s="40" t="s">
        <v>9</v>
      </c>
      <c r="R24" s="40" t="s">
        <v>9</v>
      </c>
      <c r="S24" s="18"/>
      <c r="T24" s="1">
        <v>80</v>
      </c>
      <c r="U24" s="1">
        <v>77</v>
      </c>
      <c r="V24" s="1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66972</v>
      </c>
      <c r="C25" s="19" t="s">
        <v>203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memahami Daya Hantar Listrik Larutan dan Konsep Redoks, namun perlu peningkatan pemahaman Hukum-hukum Dasar Kimia dan Stoikiometri.</v>
      </c>
      <c r="K25" s="36">
        <f t="shared" si="4"/>
        <v>83.333333333333329</v>
      </c>
      <c r="L25" s="28" t="str">
        <f t="shared" si="5"/>
        <v>B</v>
      </c>
      <c r="M25" s="28">
        <f t="shared" si="6"/>
        <v>83.333333333333329</v>
      </c>
      <c r="N25" s="28" t="str">
        <f t="shared" si="7"/>
        <v>B</v>
      </c>
      <c r="O25" s="38">
        <v>2</v>
      </c>
      <c r="P25" s="28" t="str">
        <f t="shared" si="8"/>
        <v xml:space="preserve"> Memiliki keterampilan melakukan percobaan Uji Daya Hantar Listrik Larutan dan Hukum Kekekalan Massa</v>
      </c>
      <c r="Q25" s="40" t="s">
        <v>9</v>
      </c>
      <c r="R25" s="40" t="s">
        <v>9</v>
      </c>
      <c r="S25" s="18"/>
      <c r="T25" s="1">
        <v>76</v>
      </c>
      <c r="U25" s="1">
        <v>77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3">
        <v>7</v>
      </c>
      <c r="FH25" s="44"/>
      <c r="FI25" s="44"/>
      <c r="FJ25" s="42">
        <v>17107</v>
      </c>
      <c r="FK25" s="42">
        <v>17117</v>
      </c>
    </row>
    <row r="26" spans="1:167" x14ac:dyDescent="0.25">
      <c r="A26" s="19">
        <v>16</v>
      </c>
      <c r="B26" s="19">
        <v>66988</v>
      </c>
      <c r="C26" s="19" t="s">
        <v>204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memahami Daya Hantar Listrik Larutan dan Konsep Redoks, namun perlu peningkatan pemahaman Hukum-hukum Dasar Kimia dan Stoikiometri.</v>
      </c>
      <c r="K26" s="36">
        <f t="shared" si="4"/>
        <v>85.333333333333329</v>
      </c>
      <c r="L26" s="28" t="str">
        <f t="shared" si="5"/>
        <v>A</v>
      </c>
      <c r="M26" s="28">
        <f t="shared" si="6"/>
        <v>85.333333333333329</v>
      </c>
      <c r="N26" s="28" t="str">
        <f t="shared" si="7"/>
        <v>A</v>
      </c>
      <c r="O26" s="38">
        <v>1</v>
      </c>
      <c r="P26" s="28" t="str">
        <f t="shared" si="8"/>
        <v xml:space="preserve"> Memiliki keterampilan melakukan percobaan Uji Daya Hantar Listrik Larutan, Reaksi Redoks dan Hukum Kekekalan Massa</v>
      </c>
      <c r="Q26" s="40" t="s">
        <v>8</v>
      </c>
      <c r="R26" s="40" t="s">
        <v>8</v>
      </c>
      <c r="S26" s="18"/>
      <c r="T26" s="1">
        <v>82</v>
      </c>
      <c r="U26" s="1">
        <v>80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67004</v>
      </c>
      <c r="C27" s="19" t="s">
        <v>205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memahami Daya Hantar Listrik Larutan dan Konsep Redoks, namun perlu peningkatan pemahaman Hukum-hukum Dasar Kimia dan Stoikiometri.</v>
      </c>
      <c r="K27" s="36">
        <f t="shared" si="4"/>
        <v>83.333333333333329</v>
      </c>
      <c r="L27" s="28" t="str">
        <f t="shared" si="5"/>
        <v>B</v>
      </c>
      <c r="M27" s="28">
        <f t="shared" si="6"/>
        <v>83.333333333333329</v>
      </c>
      <c r="N27" s="28" t="str">
        <f t="shared" si="7"/>
        <v>B</v>
      </c>
      <c r="O27" s="38">
        <v>2</v>
      </c>
      <c r="P27" s="28" t="str">
        <f t="shared" si="8"/>
        <v xml:space="preserve"> Memiliki keterampilan melakukan percobaan Uji Daya Hantar Listrik Larutan dan Hukum Kekekalan Massa</v>
      </c>
      <c r="Q27" s="40" t="s">
        <v>9</v>
      </c>
      <c r="R27" s="40" t="s">
        <v>9</v>
      </c>
      <c r="S27" s="18"/>
      <c r="T27" s="1">
        <v>78</v>
      </c>
      <c r="U27" s="1">
        <v>76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83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17108</v>
      </c>
      <c r="FK27" s="42">
        <v>17118</v>
      </c>
    </row>
    <row r="28" spans="1:167" x14ac:dyDescent="0.25">
      <c r="A28" s="19">
        <v>18</v>
      </c>
      <c r="B28" s="19">
        <v>67020</v>
      </c>
      <c r="C28" s="19" t="s">
        <v>206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memahami Daya Hantar Listrik Larutan dan Konsep Redoks, namun perlu peningkatan pemahaman Hukum-hukum Dasar Kimia dan Stoikiometri.</v>
      </c>
      <c r="K28" s="36">
        <f t="shared" si="4"/>
        <v>84.333333333333329</v>
      </c>
      <c r="L28" s="28" t="str">
        <f t="shared" si="5"/>
        <v>A</v>
      </c>
      <c r="M28" s="28">
        <f t="shared" si="6"/>
        <v>84.333333333333329</v>
      </c>
      <c r="N28" s="28" t="str">
        <f t="shared" si="7"/>
        <v>A</v>
      </c>
      <c r="O28" s="38">
        <v>1</v>
      </c>
      <c r="P28" s="28" t="str">
        <f t="shared" si="8"/>
        <v xml:space="preserve"> Memiliki keterampilan melakukan percobaan Uji Daya Hantar Listrik Larutan, Reaksi Redoks dan Hukum Kekekalan Massa</v>
      </c>
      <c r="Q28" s="40" t="s">
        <v>8</v>
      </c>
      <c r="R28" s="40" t="s">
        <v>8</v>
      </c>
      <c r="S28" s="18"/>
      <c r="T28" s="1">
        <v>86</v>
      </c>
      <c r="U28" s="1">
        <v>80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67036</v>
      </c>
      <c r="C29" s="19" t="s">
        <v>207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memahami Daya Hantar Listrik Larutan, Konsep Redoks dan Hukum-hukum Dasar Kimia, namun perlu peningkatan pemahaman Stoikiometri.</v>
      </c>
      <c r="K29" s="36">
        <f t="shared" si="4"/>
        <v>86.333333333333329</v>
      </c>
      <c r="L29" s="28" t="str">
        <f t="shared" si="5"/>
        <v>A</v>
      </c>
      <c r="M29" s="28">
        <f t="shared" si="6"/>
        <v>86.333333333333329</v>
      </c>
      <c r="N29" s="28" t="str">
        <f t="shared" si="7"/>
        <v>A</v>
      </c>
      <c r="O29" s="38">
        <v>1</v>
      </c>
      <c r="P29" s="28" t="str">
        <f t="shared" si="8"/>
        <v xml:space="preserve"> Memiliki keterampilan melakukan percobaan Uji Daya Hantar Listrik Larutan, Reaksi Redoks dan Hukum Kekekalan Massa</v>
      </c>
      <c r="Q29" s="40" t="s">
        <v>8</v>
      </c>
      <c r="R29" s="40" t="s">
        <v>8</v>
      </c>
      <c r="S29" s="18"/>
      <c r="T29" s="1">
        <v>80</v>
      </c>
      <c r="U29" s="1">
        <v>85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84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17109</v>
      </c>
      <c r="FK29" s="42">
        <v>17119</v>
      </c>
    </row>
    <row r="30" spans="1:167" x14ac:dyDescent="0.25">
      <c r="A30" s="19">
        <v>20</v>
      </c>
      <c r="B30" s="19">
        <v>67052</v>
      </c>
      <c r="C30" s="19" t="s">
        <v>208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2</v>
      </c>
      <c r="J30" s="28" t="str">
        <f t="shared" si="3"/>
        <v>Memiliki kemampuan memahami Daya Hantar Listrik Larutan dan Konsep Redoks, namun perlu peningkatan pemahaman Hukum-hukum Dasar Kimia dan Stoikiometri.</v>
      </c>
      <c r="K30" s="36">
        <f t="shared" si="4"/>
        <v>83</v>
      </c>
      <c r="L30" s="28" t="str">
        <f t="shared" si="5"/>
        <v>B</v>
      </c>
      <c r="M30" s="28">
        <f t="shared" si="6"/>
        <v>83</v>
      </c>
      <c r="N30" s="28" t="str">
        <f t="shared" si="7"/>
        <v>B</v>
      </c>
      <c r="O30" s="38">
        <v>2</v>
      </c>
      <c r="P30" s="28" t="str">
        <f t="shared" si="8"/>
        <v xml:space="preserve"> Memiliki keterampilan melakukan percobaan Uji Daya Hantar Listrik Larutan dan Hukum Kekekalan Massa</v>
      </c>
      <c r="Q30" s="40" t="s">
        <v>9</v>
      </c>
      <c r="R30" s="40" t="s">
        <v>9</v>
      </c>
      <c r="S30" s="18"/>
      <c r="T30" s="1">
        <v>80</v>
      </c>
      <c r="U30" s="1">
        <v>77</v>
      </c>
      <c r="V30" s="1">
        <v>76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67068</v>
      </c>
      <c r="C31" s="19" t="s">
        <v>209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memahami Daya Hantar Listrik Larutan dan Konsep Redoks, namun perlu peningkatan pemahaman Hukum-hukum Dasar Kimia dan Stoikiometri.</v>
      </c>
      <c r="K31" s="36">
        <f t="shared" si="4"/>
        <v>84.333333333333329</v>
      </c>
      <c r="L31" s="28" t="str">
        <f t="shared" si="5"/>
        <v>A</v>
      </c>
      <c r="M31" s="28">
        <f t="shared" si="6"/>
        <v>84.333333333333329</v>
      </c>
      <c r="N31" s="28" t="str">
        <f t="shared" si="7"/>
        <v>A</v>
      </c>
      <c r="O31" s="38">
        <v>1</v>
      </c>
      <c r="P31" s="28" t="str">
        <f t="shared" si="8"/>
        <v xml:space="preserve"> Memiliki keterampilan melakukan percobaan Uji Daya Hantar Listrik Larutan, Reaksi Redoks dan Hukum Kekekalan Massa</v>
      </c>
      <c r="Q31" s="40" t="s">
        <v>8</v>
      </c>
      <c r="R31" s="40" t="s">
        <v>8</v>
      </c>
      <c r="S31" s="18"/>
      <c r="T31" s="1">
        <v>81</v>
      </c>
      <c r="U31" s="1">
        <v>78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17110</v>
      </c>
      <c r="FK31" s="42">
        <v>17120</v>
      </c>
    </row>
    <row r="32" spans="1:167" x14ac:dyDescent="0.25">
      <c r="A32" s="19">
        <v>22</v>
      </c>
      <c r="B32" s="19">
        <v>67084</v>
      </c>
      <c r="C32" s="19" t="s">
        <v>210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memahami Daya Hantar Listrik Larutan dan Konsep Redoks, namun perlu peningkatan pemahaman Hukum-hukum Dasar Kimia dan Stoikiometri.</v>
      </c>
      <c r="K32" s="36">
        <f t="shared" si="4"/>
        <v>84.333333333333329</v>
      </c>
      <c r="L32" s="28" t="str">
        <f t="shared" si="5"/>
        <v>A</v>
      </c>
      <c r="M32" s="28">
        <f t="shared" si="6"/>
        <v>84.333333333333329</v>
      </c>
      <c r="N32" s="28" t="str">
        <f t="shared" si="7"/>
        <v>A</v>
      </c>
      <c r="O32" s="38">
        <v>1</v>
      </c>
      <c r="P32" s="28" t="str">
        <f t="shared" si="8"/>
        <v xml:space="preserve"> Memiliki keterampilan melakukan percobaan Uji Daya Hantar Listrik Larutan, Reaksi Redoks dan Hukum Kekekalan Massa</v>
      </c>
      <c r="Q32" s="40" t="s">
        <v>8</v>
      </c>
      <c r="R32" s="40" t="s">
        <v>8</v>
      </c>
      <c r="S32" s="18"/>
      <c r="T32" s="1">
        <v>84</v>
      </c>
      <c r="U32" s="1">
        <v>78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85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67100</v>
      </c>
      <c r="C33" s="19" t="s">
        <v>211</v>
      </c>
      <c r="D33" s="18"/>
      <c r="E33" s="36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8">
        <v>2</v>
      </c>
      <c r="J33" s="28" t="str">
        <f t="shared" si="3"/>
        <v>Memiliki kemampuan memahami Daya Hantar Listrik Larutan dan Konsep Redoks, namun perlu peningkatan pemahaman Hukum-hukum Dasar Kimia dan Stoikiometri.</v>
      </c>
      <c r="K33" s="36">
        <f t="shared" si="4"/>
        <v>84.333333333333329</v>
      </c>
      <c r="L33" s="28" t="str">
        <f t="shared" si="5"/>
        <v>A</v>
      </c>
      <c r="M33" s="28">
        <f t="shared" si="6"/>
        <v>84.333333333333329</v>
      </c>
      <c r="N33" s="28" t="str">
        <f t="shared" si="7"/>
        <v>A</v>
      </c>
      <c r="O33" s="38">
        <v>1</v>
      </c>
      <c r="P33" s="28" t="str">
        <f t="shared" si="8"/>
        <v xml:space="preserve"> Memiliki keterampilan melakukan percobaan Uji Daya Hantar Listrik Larutan, Reaksi Redoks dan Hukum Kekekalan Massa</v>
      </c>
      <c r="Q33" s="40" t="s">
        <v>9</v>
      </c>
      <c r="R33" s="40" t="s">
        <v>9</v>
      </c>
      <c r="S33" s="18"/>
      <c r="T33" s="1">
        <v>78</v>
      </c>
      <c r="U33" s="1">
        <v>76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67116</v>
      </c>
      <c r="C34" s="19" t="s">
        <v>212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>Memiliki kemampuan memahami Daya Hantar Listrik Larutan dan Konsep Redoks, namun perlu peningkatan pemahaman Hukum-hukum Dasar Kimia dan Stoikiometri.</v>
      </c>
      <c r="K34" s="36">
        <f t="shared" si="4"/>
        <v>84.333333333333329</v>
      </c>
      <c r="L34" s="28" t="str">
        <f t="shared" si="5"/>
        <v>A</v>
      </c>
      <c r="M34" s="28">
        <f t="shared" si="6"/>
        <v>84.333333333333329</v>
      </c>
      <c r="N34" s="28" t="str">
        <f t="shared" si="7"/>
        <v>A</v>
      </c>
      <c r="O34" s="38">
        <v>1</v>
      </c>
      <c r="P34" s="28" t="str">
        <f t="shared" si="8"/>
        <v xml:space="preserve"> Memiliki keterampilan melakukan percobaan Uji Daya Hantar Listrik Larutan, Reaksi Redoks dan Hukum Kekekalan Massa</v>
      </c>
      <c r="Q34" s="40" t="s">
        <v>9</v>
      </c>
      <c r="R34" s="40" t="s">
        <v>9</v>
      </c>
      <c r="S34" s="18"/>
      <c r="T34" s="1">
        <v>75</v>
      </c>
      <c r="U34" s="1">
        <v>77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67132</v>
      </c>
      <c r="C35" s="19" t="s">
        <v>213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memahami Daya Hantar Listrik Larutan dan Konsep Redoks, namun perlu peningkatan pemahaman Hukum-hukum Dasar Kimia dan Stoikiometri.</v>
      </c>
      <c r="K35" s="36">
        <f t="shared" si="4"/>
        <v>84.333333333333329</v>
      </c>
      <c r="L35" s="28" t="str">
        <f t="shared" si="5"/>
        <v>A</v>
      </c>
      <c r="M35" s="28">
        <f t="shared" si="6"/>
        <v>84.333333333333329</v>
      </c>
      <c r="N35" s="28" t="str">
        <f t="shared" si="7"/>
        <v>A</v>
      </c>
      <c r="O35" s="38">
        <v>1</v>
      </c>
      <c r="P35" s="28" t="str">
        <f t="shared" si="8"/>
        <v xml:space="preserve"> Memiliki keterampilan melakukan percobaan Uji Daya Hantar Listrik Larutan, Reaksi Redoks dan Hukum Kekekalan Massa</v>
      </c>
      <c r="Q35" s="40" t="s">
        <v>8</v>
      </c>
      <c r="R35" s="40" t="s">
        <v>8</v>
      </c>
      <c r="S35" s="18"/>
      <c r="T35" s="1">
        <v>80</v>
      </c>
      <c r="U35" s="1">
        <v>83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67148</v>
      </c>
      <c r="C36" s="19" t="s">
        <v>214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memahami Daya Hantar Listrik Larutan dan Konsep Redoks, namun perlu peningkatan pemahaman Hukum-hukum Dasar Kimia dan Stoikiometri.</v>
      </c>
      <c r="K36" s="36">
        <f t="shared" si="4"/>
        <v>84.333333333333329</v>
      </c>
      <c r="L36" s="28" t="str">
        <f t="shared" si="5"/>
        <v>A</v>
      </c>
      <c r="M36" s="28">
        <f t="shared" si="6"/>
        <v>84.333333333333329</v>
      </c>
      <c r="N36" s="28" t="str">
        <f t="shared" si="7"/>
        <v>A</v>
      </c>
      <c r="O36" s="38">
        <v>1</v>
      </c>
      <c r="P36" s="28" t="str">
        <f t="shared" si="8"/>
        <v xml:space="preserve"> Memiliki keterampilan melakukan percobaan Uji Daya Hantar Listrik Larutan, Reaksi Redoks dan Hukum Kekekalan Massa</v>
      </c>
      <c r="Q36" s="40" t="s">
        <v>8</v>
      </c>
      <c r="R36" s="40" t="s">
        <v>8</v>
      </c>
      <c r="S36" s="18"/>
      <c r="T36" s="1">
        <v>82</v>
      </c>
      <c r="U36" s="1">
        <v>78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83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67164</v>
      </c>
      <c r="C37" s="19" t="s">
        <v>215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memahami Daya Hantar Listrik Larutan, Konsep Redoks dan Hukum-hukum Dasar Kimia, namun perlu peningkatan pemahaman Stoikiometri.</v>
      </c>
      <c r="K37" s="36">
        <f t="shared" si="4"/>
        <v>85.333333333333329</v>
      </c>
      <c r="L37" s="28" t="str">
        <f t="shared" si="5"/>
        <v>A</v>
      </c>
      <c r="M37" s="28">
        <f t="shared" si="6"/>
        <v>85.333333333333329</v>
      </c>
      <c r="N37" s="28" t="str">
        <f t="shared" si="7"/>
        <v>A</v>
      </c>
      <c r="O37" s="38">
        <v>1</v>
      </c>
      <c r="P37" s="28" t="str">
        <f t="shared" si="8"/>
        <v xml:space="preserve"> Memiliki keterampilan melakukan percobaan Uji Daya Hantar Listrik Larutan, Reaksi Redoks dan Hukum Kekekalan Massa</v>
      </c>
      <c r="Q37" s="40" t="s">
        <v>8</v>
      </c>
      <c r="R37" s="40" t="s">
        <v>8</v>
      </c>
      <c r="S37" s="18"/>
      <c r="T37" s="1">
        <v>85</v>
      </c>
      <c r="U37" s="1">
        <v>90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67180</v>
      </c>
      <c r="C38" s="19" t="s">
        <v>216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Memiliki kemampuan memahami Daya Hantar Listrik Larutan, Konsep Redoks dan Hukum-hukum Dasar Kimia, namun perlu peningkatan pemahaman Stoikiometri.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 xml:space="preserve"> Memiliki keterampilan melakukan percobaan Uji Daya Hantar Listrik Larutan, Reaksi Redoks dan Hukum Kekekalan Massa</v>
      </c>
      <c r="Q38" s="40" t="s">
        <v>8</v>
      </c>
      <c r="R38" s="40" t="s">
        <v>8</v>
      </c>
      <c r="S38" s="18"/>
      <c r="T38" s="1">
        <v>85</v>
      </c>
      <c r="U38" s="1">
        <v>80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67196</v>
      </c>
      <c r="C39" s="19" t="s">
        <v>217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>Memiliki kemampuan memahami Daya Hantar Listrik Larutan dan Konsep Redoks, namun perlu peningkatan pemahaman Hukum-hukum Dasar Kimia dan Stoikiometri.</v>
      </c>
      <c r="K39" s="36">
        <f t="shared" si="4"/>
        <v>85.333333333333329</v>
      </c>
      <c r="L39" s="28" t="str">
        <f t="shared" si="5"/>
        <v>A</v>
      </c>
      <c r="M39" s="28">
        <f t="shared" si="6"/>
        <v>85.333333333333329</v>
      </c>
      <c r="N39" s="28" t="str">
        <f t="shared" si="7"/>
        <v>A</v>
      </c>
      <c r="O39" s="38">
        <v>1</v>
      </c>
      <c r="P39" s="28" t="str">
        <f t="shared" si="8"/>
        <v xml:space="preserve"> Memiliki keterampilan melakukan percobaan Uji Daya Hantar Listrik Larutan, Reaksi Redoks dan Hukum Kekekalan Massa</v>
      </c>
      <c r="Q39" s="40" t="s">
        <v>8</v>
      </c>
      <c r="R39" s="40" t="s">
        <v>8</v>
      </c>
      <c r="S39" s="18"/>
      <c r="T39" s="1">
        <v>84</v>
      </c>
      <c r="U39" s="1">
        <v>85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67212</v>
      </c>
      <c r="C40" s="19" t="s">
        <v>218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memahami Daya Hantar Listrik Larutan dan Konsep Redoks, namun perlu peningkatan pemahaman Hukum-hukum Dasar Kimia dan Stoikiometri.</v>
      </c>
      <c r="K40" s="36">
        <f t="shared" si="4"/>
        <v>85.666666666666671</v>
      </c>
      <c r="L40" s="28" t="str">
        <f t="shared" si="5"/>
        <v>A</v>
      </c>
      <c r="M40" s="28">
        <f t="shared" si="6"/>
        <v>85.666666666666671</v>
      </c>
      <c r="N40" s="28" t="str">
        <f t="shared" si="7"/>
        <v>A</v>
      </c>
      <c r="O40" s="38">
        <v>1</v>
      </c>
      <c r="P40" s="28" t="str">
        <f t="shared" si="8"/>
        <v xml:space="preserve"> Memiliki keterampilan melakukan percobaan Uji Daya Hantar Listrik Larutan, Reaksi Redoks dan Hukum Kekekalan Massa</v>
      </c>
      <c r="Q40" s="40" t="s">
        <v>8</v>
      </c>
      <c r="R40" s="40" t="s">
        <v>8</v>
      </c>
      <c r="S40" s="18"/>
      <c r="T40" s="1">
        <v>87</v>
      </c>
      <c r="U40" s="1">
        <v>83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67228</v>
      </c>
      <c r="C41" s="19" t="s">
        <v>219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memahami Daya Hantar Listrik Larutan dan Konsep Redoks, namun perlu peningkatan pemahaman Hukum-hukum Dasar Kimia dan Stoikiometri.</v>
      </c>
      <c r="K41" s="36">
        <f t="shared" si="4"/>
        <v>84</v>
      </c>
      <c r="L41" s="28" t="str">
        <f t="shared" si="5"/>
        <v>B</v>
      </c>
      <c r="M41" s="28">
        <f t="shared" si="6"/>
        <v>84</v>
      </c>
      <c r="N41" s="28" t="str">
        <f t="shared" si="7"/>
        <v>B</v>
      </c>
      <c r="O41" s="38">
        <v>2</v>
      </c>
      <c r="P41" s="28" t="str">
        <f t="shared" si="8"/>
        <v xml:space="preserve"> Memiliki keterampilan melakukan percobaan Uji Daya Hantar Listrik Larutan dan Hukum Kekekalan Massa</v>
      </c>
      <c r="Q41" s="40" t="s">
        <v>9</v>
      </c>
      <c r="R41" s="40" t="s">
        <v>9</v>
      </c>
      <c r="S41" s="18"/>
      <c r="T41" s="1">
        <v>83</v>
      </c>
      <c r="U41" s="1">
        <v>80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82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67244</v>
      </c>
      <c r="C42" s="19" t="s">
        <v>220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memahami Daya Hantar Listrik Larutan dan Konsep Redoks, namun perlu peningkatan pemahaman Hukum-hukum Dasar Kimia dan Stoikiometri.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1</v>
      </c>
      <c r="P42" s="28" t="str">
        <f t="shared" si="8"/>
        <v xml:space="preserve"> Memiliki keterampilan melakukan percobaan Uji Daya Hantar Listrik Larutan, Reaksi Redoks dan Hukum Kekekalan Massa</v>
      </c>
      <c r="Q42" s="40" t="s">
        <v>8</v>
      </c>
      <c r="R42" s="40" t="s">
        <v>8</v>
      </c>
      <c r="S42" s="18"/>
      <c r="T42" s="1">
        <v>80</v>
      </c>
      <c r="U42" s="1">
        <v>86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67260</v>
      </c>
      <c r="C43" s="19" t="s">
        <v>221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memahami Daya Hantar Listrik Larutan dan Konsep Redoks, namun perlu peningkatan pemahaman Hukum-hukum Dasar Kimia dan Stoikiometri.</v>
      </c>
      <c r="K43" s="36">
        <f t="shared" si="4"/>
        <v>84.333333333333329</v>
      </c>
      <c r="L43" s="28" t="str">
        <f t="shared" si="5"/>
        <v>A</v>
      </c>
      <c r="M43" s="28">
        <f t="shared" si="6"/>
        <v>84.333333333333329</v>
      </c>
      <c r="N43" s="28" t="str">
        <f t="shared" si="7"/>
        <v>A</v>
      </c>
      <c r="O43" s="38">
        <v>1</v>
      </c>
      <c r="P43" s="28" t="str">
        <f t="shared" si="8"/>
        <v xml:space="preserve"> Memiliki keterampilan melakukan percobaan Uji Daya Hantar Listrik Larutan, Reaksi Redoks dan Hukum Kekekalan Massa</v>
      </c>
      <c r="Q43" s="40" t="s">
        <v>8</v>
      </c>
      <c r="R43" s="40" t="s">
        <v>8</v>
      </c>
      <c r="S43" s="18"/>
      <c r="T43" s="1">
        <v>82</v>
      </c>
      <c r="U43" s="1">
        <v>84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67276</v>
      </c>
      <c r="C44" s="19" t="s">
        <v>222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memahami Daya Hantar Listrik Larutan, Konsep Redoks dan Hukum-hukum Dasar Kimia, namun perlu peningkatan pemahaman Stoikiometri.</v>
      </c>
      <c r="K44" s="36">
        <f t="shared" si="4"/>
        <v>87.333333333333329</v>
      </c>
      <c r="L44" s="28" t="str">
        <f t="shared" si="5"/>
        <v>A</v>
      </c>
      <c r="M44" s="28">
        <f t="shared" si="6"/>
        <v>87.333333333333329</v>
      </c>
      <c r="N44" s="28" t="str">
        <f t="shared" si="7"/>
        <v>A</v>
      </c>
      <c r="O44" s="38">
        <v>1</v>
      </c>
      <c r="P44" s="28" t="str">
        <f t="shared" si="8"/>
        <v xml:space="preserve"> Memiliki keterampilan melakukan percobaan Uji Daya Hantar Listrik Larutan, Reaksi Redoks dan Hukum Kekekalan Massa</v>
      </c>
      <c r="Q44" s="40" t="s">
        <v>8</v>
      </c>
      <c r="R44" s="40" t="s">
        <v>8</v>
      </c>
      <c r="S44" s="18"/>
      <c r="T44" s="1">
        <v>83</v>
      </c>
      <c r="U44" s="1">
        <v>90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86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2018-06-04T03:08:06Z</dcterms:modified>
  <cp:category/>
</cp:coreProperties>
</file>