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570" windowWidth="14055" windowHeight="4050"/>
  </bookViews>
  <sheets>
    <sheet name="X-MIPA 1" sheetId="1" r:id="rId1"/>
    <sheet name="X-MIPA 2" sheetId="2" r:id="rId2"/>
    <sheet name="X-MIPA 3" sheetId="3" r:id="rId3"/>
  </sheets>
  <calcPr calcId="125725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N46"/>
  <c r="M46"/>
  <c r="L46"/>
  <c r="K46"/>
  <c r="J46"/>
  <c r="G46"/>
  <c r="H46" s="1"/>
  <c r="E46"/>
  <c r="F46" s="1"/>
  <c r="P45"/>
  <c r="N45"/>
  <c r="M45"/>
  <c r="L45"/>
  <c r="K45"/>
  <c r="J45"/>
  <c r="G45"/>
  <c r="H45" s="1"/>
  <c r="E45"/>
  <c r="F45" s="1"/>
  <c r="P44"/>
  <c r="N44"/>
  <c r="M44"/>
  <c r="L44"/>
  <c r="K44"/>
  <c r="J44"/>
  <c r="G44"/>
  <c r="H44" s="1"/>
  <c r="E44"/>
  <c r="F44" s="1"/>
  <c r="P43"/>
  <c r="N43"/>
  <c r="M43"/>
  <c r="L43"/>
  <c r="K43"/>
  <c r="J43"/>
  <c r="G43"/>
  <c r="H43" s="1"/>
  <c r="E43"/>
  <c r="F43" s="1"/>
  <c r="P42"/>
  <c r="N42"/>
  <c r="M42"/>
  <c r="L42"/>
  <c r="K42"/>
  <c r="J42"/>
  <c r="G42"/>
  <c r="H42" s="1"/>
  <c r="E42"/>
  <c r="F42" s="1"/>
  <c r="P41"/>
  <c r="N41"/>
  <c r="M41"/>
  <c r="L41"/>
  <c r="K41"/>
  <c r="J41"/>
  <c r="G41"/>
  <c r="H41" s="1"/>
  <c r="E41"/>
  <c r="F41" s="1"/>
  <c r="P40"/>
  <c r="N40"/>
  <c r="M40"/>
  <c r="L40"/>
  <c r="K40"/>
  <c r="J40"/>
  <c r="G40"/>
  <c r="H40" s="1"/>
  <c r="E40"/>
  <c r="F40" s="1"/>
  <c r="P39"/>
  <c r="N39"/>
  <c r="M39"/>
  <c r="L39"/>
  <c r="K39"/>
  <c r="J39"/>
  <c r="G39"/>
  <c r="H39" s="1"/>
  <c r="E39"/>
  <c r="F39" s="1"/>
  <c r="P38"/>
  <c r="N38"/>
  <c r="M38"/>
  <c r="L38"/>
  <c r="K38"/>
  <c r="J38"/>
  <c r="G38"/>
  <c r="H38" s="1"/>
  <c r="E38"/>
  <c r="F38" s="1"/>
  <c r="P37"/>
  <c r="N37"/>
  <c r="M37"/>
  <c r="L37"/>
  <c r="K37"/>
  <c r="J37"/>
  <c r="G37"/>
  <c r="H37" s="1"/>
  <c r="E37"/>
  <c r="F37" s="1"/>
  <c r="P36"/>
  <c r="N36"/>
  <c r="M36"/>
  <c r="L36"/>
  <c r="K36"/>
  <c r="J36"/>
  <c r="G36"/>
  <c r="H36" s="1"/>
  <c r="E36"/>
  <c r="F36" s="1"/>
  <c r="P35"/>
  <c r="N35"/>
  <c r="M35"/>
  <c r="L35"/>
  <c r="K35"/>
  <c r="J35"/>
  <c r="G35"/>
  <c r="H35" s="1"/>
  <c r="E35"/>
  <c r="F35" s="1"/>
  <c r="P34"/>
  <c r="N34"/>
  <c r="M34"/>
  <c r="L34"/>
  <c r="K34"/>
  <c r="J34"/>
  <c r="G34"/>
  <c r="H34" s="1"/>
  <c r="E34"/>
  <c r="F34" s="1"/>
  <c r="P33"/>
  <c r="N33"/>
  <c r="M33"/>
  <c r="L33"/>
  <c r="K33"/>
  <c r="J33"/>
  <c r="G33"/>
  <c r="H33" s="1"/>
  <c r="E33"/>
  <c r="F33" s="1"/>
  <c r="P32"/>
  <c r="N32"/>
  <c r="M32"/>
  <c r="L32"/>
  <c r="K32"/>
  <c r="J32"/>
  <c r="G32"/>
  <c r="H32" s="1"/>
  <c r="E32"/>
  <c r="F32" s="1"/>
  <c r="P31"/>
  <c r="N31"/>
  <c r="M31"/>
  <c r="L31"/>
  <c r="K31"/>
  <c r="J31"/>
  <c r="G31"/>
  <c r="H31" s="1"/>
  <c r="E31"/>
  <c r="F31" s="1"/>
  <c r="P30"/>
  <c r="N30"/>
  <c r="M30"/>
  <c r="L30"/>
  <c r="K30"/>
  <c r="J30"/>
  <c r="G30"/>
  <c r="H30" s="1"/>
  <c r="E30"/>
  <c r="F30" s="1"/>
  <c r="P29"/>
  <c r="N29"/>
  <c r="M29"/>
  <c r="L29"/>
  <c r="K29"/>
  <c r="J29"/>
  <c r="G29"/>
  <c r="H29" s="1"/>
  <c r="E29"/>
  <c r="F29" s="1"/>
  <c r="P28"/>
  <c r="N28"/>
  <c r="M28"/>
  <c r="L28"/>
  <c r="K28"/>
  <c r="J28"/>
  <c r="G28"/>
  <c r="H28" s="1"/>
  <c r="E28"/>
  <c r="F28" s="1"/>
  <c r="P27"/>
  <c r="N27"/>
  <c r="M27"/>
  <c r="L27"/>
  <c r="K27"/>
  <c r="J27"/>
  <c r="G27"/>
  <c r="H27" s="1"/>
  <c r="E27"/>
  <c r="F27" s="1"/>
  <c r="P26"/>
  <c r="N26"/>
  <c r="M26"/>
  <c r="L26"/>
  <c r="K26"/>
  <c r="J26"/>
  <c r="G26"/>
  <c r="H26" s="1"/>
  <c r="E26"/>
  <c r="F26" s="1"/>
  <c r="P25"/>
  <c r="N25"/>
  <c r="M25"/>
  <c r="L25"/>
  <c r="K25"/>
  <c r="J25"/>
  <c r="G25"/>
  <c r="H25" s="1"/>
  <c r="E25"/>
  <c r="F25" s="1"/>
  <c r="P24"/>
  <c r="N24"/>
  <c r="M24"/>
  <c r="L24"/>
  <c r="K24"/>
  <c r="J24"/>
  <c r="G24"/>
  <c r="H24" s="1"/>
  <c r="E24"/>
  <c r="F24" s="1"/>
  <c r="P23"/>
  <c r="N23"/>
  <c r="M23"/>
  <c r="L23"/>
  <c r="K23"/>
  <c r="J23"/>
  <c r="G23"/>
  <c r="H23" s="1"/>
  <c r="E23"/>
  <c r="F23" s="1"/>
  <c r="P22"/>
  <c r="N22"/>
  <c r="M22"/>
  <c r="L22"/>
  <c r="K22"/>
  <c r="J22"/>
  <c r="G22"/>
  <c r="H22" s="1"/>
  <c r="E22"/>
  <c r="F22" s="1"/>
  <c r="P21"/>
  <c r="N21"/>
  <c r="M21"/>
  <c r="L21"/>
  <c r="K21"/>
  <c r="J21"/>
  <c r="G21"/>
  <c r="H21" s="1"/>
  <c r="E21"/>
  <c r="F21" s="1"/>
  <c r="P20"/>
  <c r="N20"/>
  <c r="M20"/>
  <c r="L20"/>
  <c r="K20"/>
  <c r="J20"/>
  <c r="G20"/>
  <c r="H20" s="1"/>
  <c r="E20"/>
  <c r="F20" s="1"/>
  <c r="P19"/>
  <c r="N19"/>
  <c r="M19"/>
  <c r="L19"/>
  <c r="K19"/>
  <c r="J19"/>
  <c r="G19"/>
  <c r="H19" s="1"/>
  <c r="E19"/>
  <c r="F19" s="1"/>
  <c r="P18"/>
  <c r="N18"/>
  <c r="M18"/>
  <c r="L18"/>
  <c r="K18"/>
  <c r="J18"/>
  <c r="G18"/>
  <c r="H18" s="1"/>
  <c r="E18"/>
  <c r="F18" s="1"/>
  <c r="P17"/>
  <c r="N17"/>
  <c r="M17"/>
  <c r="L17"/>
  <c r="K17"/>
  <c r="J17"/>
  <c r="G17"/>
  <c r="H17" s="1"/>
  <c r="E17"/>
  <c r="F17" s="1"/>
  <c r="P16"/>
  <c r="N16"/>
  <c r="M16"/>
  <c r="L16"/>
  <c r="K16"/>
  <c r="J16"/>
  <c r="G16"/>
  <c r="H16" s="1"/>
  <c r="E16"/>
  <c r="F16" s="1"/>
  <c r="P15"/>
  <c r="N15"/>
  <c r="M15"/>
  <c r="L15"/>
  <c r="K15"/>
  <c r="J15"/>
  <c r="G15"/>
  <c r="H15" s="1"/>
  <c r="E15"/>
  <c r="F15" s="1"/>
  <c r="P14"/>
  <c r="N14"/>
  <c r="M14"/>
  <c r="L14"/>
  <c r="K14"/>
  <c r="J14"/>
  <c r="G14"/>
  <c r="H14" s="1"/>
  <c r="E14"/>
  <c r="F14" s="1"/>
  <c r="P13"/>
  <c r="N13"/>
  <c r="M13"/>
  <c r="L13"/>
  <c r="K13"/>
  <c r="J13"/>
  <c r="G13"/>
  <c r="H13" s="1"/>
  <c r="E13"/>
  <c r="F13" s="1"/>
  <c r="P12"/>
  <c r="N12"/>
  <c r="M12"/>
  <c r="L12"/>
  <c r="K12"/>
  <c r="J12"/>
  <c r="G12"/>
  <c r="H12" s="1"/>
  <c r="E12"/>
  <c r="F12" s="1"/>
  <c r="P11"/>
  <c r="N11"/>
  <c r="M11"/>
  <c r="L11"/>
  <c r="K11"/>
  <c r="J11"/>
  <c r="G11"/>
  <c r="K54" s="1"/>
  <c r="E11"/>
  <c r="F11" s="1"/>
  <c r="K55" i="2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N46"/>
  <c r="M46"/>
  <c r="L46"/>
  <c r="K46"/>
  <c r="J46"/>
  <c r="G46"/>
  <c r="H46" s="1"/>
  <c r="E46"/>
  <c r="F46" s="1"/>
  <c r="P45"/>
  <c r="N45"/>
  <c r="M45"/>
  <c r="L45"/>
  <c r="K45"/>
  <c r="J45"/>
  <c r="G45"/>
  <c r="H45" s="1"/>
  <c r="E45"/>
  <c r="F45" s="1"/>
  <c r="P44"/>
  <c r="N44"/>
  <c r="M44"/>
  <c r="L44"/>
  <c r="K44"/>
  <c r="J44"/>
  <c r="G44"/>
  <c r="H44" s="1"/>
  <c r="E44"/>
  <c r="F44" s="1"/>
  <c r="P43"/>
  <c r="N43"/>
  <c r="M43"/>
  <c r="L43"/>
  <c r="J43"/>
  <c r="G43"/>
  <c r="H43" s="1"/>
  <c r="E43"/>
  <c r="F43" s="1"/>
  <c r="P42"/>
  <c r="N42"/>
  <c r="M42"/>
  <c r="L42"/>
  <c r="K42"/>
  <c r="J42"/>
  <c r="G42"/>
  <c r="H42" s="1"/>
  <c r="E42"/>
  <c r="F42" s="1"/>
  <c r="P41"/>
  <c r="N41"/>
  <c r="M41"/>
  <c r="L41"/>
  <c r="K41"/>
  <c r="J41"/>
  <c r="G41"/>
  <c r="H41" s="1"/>
  <c r="E41"/>
  <c r="F41" s="1"/>
  <c r="P40"/>
  <c r="N40"/>
  <c r="M40"/>
  <c r="L40"/>
  <c r="K40"/>
  <c r="J40"/>
  <c r="G40"/>
  <c r="H40" s="1"/>
  <c r="E40"/>
  <c r="F40" s="1"/>
  <c r="P39"/>
  <c r="N39"/>
  <c r="M39"/>
  <c r="L39"/>
  <c r="K39"/>
  <c r="J39"/>
  <c r="G39"/>
  <c r="H39" s="1"/>
  <c r="E39"/>
  <c r="F39" s="1"/>
  <c r="P38"/>
  <c r="N38"/>
  <c r="M38"/>
  <c r="L38"/>
  <c r="K38"/>
  <c r="J38"/>
  <c r="G38"/>
  <c r="H38" s="1"/>
  <c r="E38"/>
  <c r="F38" s="1"/>
  <c r="P37"/>
  <c r="N37"/>
  <c r="M37"/>
  <c r="L37"/>
  <c r="K37"/>
  <c r="J37"/>
  <c r="G37"/>
  <c r="H37" s="1"/>
  <c r="E37"/>
  <c r="F37" s="1"/>
  <c r="P36"/>
  <c r="N36"/>
  <c r="M36"/>
  <c r="L36"/>
  <c r="K36"/>
  <c r="J36"/>
  <c r="G36"/>
  <c r="H36" s="1"/>
  <c r="E36"/>
  <c r="F36" s="1"/>
  <c r="P35"/>
  <c r="N35"/>
  <c r="M35"/>
  <c r="L35"/>
  <c r="K35"/>
  <c r="J35"/>
  <c r="G35"/>
  <c r="H35" s="1"/>
  <c r="E35"/>
  <c r="F35" s="1"/>
  <c r="P34"/>
  <c r="N34"/>
  <c r="M34"/>
  <c r="L34"/>
  <c r="K34"/>
  <c r="J34"/>
  <c r="G34"/>
  <c r="H34" s="1"/>
  <c r="E34"/>
  <c r="F34" s="1"/>
  <c r="P33"/>
  <c r="N33"/>
  <c r="M33"/>
  <c r="L33"/>
  <c r="K33"/>
  <c r="J33"/>
  <c r="G33"/>
  <c r="H33" s="1"/>
  <c r="E33"/>
  <c r="F33" s="1"/>
  <c r="P32"/>
  <c r="N32"/>
  <c r="M32"/>
  <c r="L32"/>
  <c r="K32"/>
  <c r="J32"/>
  <c r="G32"/>
  <c r="H32" s="1"/>
  <c r="E32"/>
  <c r="F32" s="1"/>
  <c r="P31"/>
  <c r="N31"/>
  <c r="M31"/>
  <c r="L31"/>
  <c r="K31"/>
  <c r="J31"/>
  <c r="G31"/>
  <c r="H31" s="1"/>
  <c r="E31"/>
  <c r="F31" s="1"/>
  <c r="P30"/>
  <c r="N30"/>
  <c r="M30"/>
  <c r="L30"/>
  <c r="K30"/>
  <c r="J30"/>
  <c r="G30"/>
  <c r="H30" s="1"/>
  <c r="E30"/>
  <c r="F30" s="1"/>
  <c r="P29"/>
  <c r="N29"/>
  <c r="M29"/>
  <c r="L29"/>
  <c r="K29"/>
  <c r="J29"/>
  <c r="G29"/>
  <c r="H29" s="1"/>
  <c r="E29"/>
  <c r="F29" s="1"/>
  <c r="P28"/>
  <c r="N28"/>
  <c r="M28"/>
  <c r="L28"/>
  <c r="K28"/>
  <c r="J28"/>
  <c r="G28"/>
  <c r="H28" s="1"/>
  <c r="E28"/>
  <c r="F28" s="1"/>
  <c r="P27"/>
  <c r="N27"/>
  <c r="M27"/>
  <c r="L27"/>
  <c r="K27"/>
  <c r="J27"/>
  <c r="G27"/>
  <c r="H27" s="1"/>
  <c r="E27"/>
  <c r="F27" s="1"/>
  <c r="P26"/>
  <c r="N26"/>
  <c r="M26"/>
  <c r="L26"/>
  <c r="K26"/>
  <c r="J26"/>
  <c r="G26"/>
  <c r="H26" s="1"/>
  <c r="E26"/>
  <c r="F26" s="1"/>
  <c r="P25"/>
  <c r="N25"/>
  <c r="M25"/>
  <c r="L25"/>
  <c r="K25"/>
  <c r="J25"/>
  <c r="G25"/>
  <c r="H25" s="1"/>
  <c r="E25"/>
  <c r="F25" s="1"/>
  <c r="P24"/>
  <c r="N24"/>
  <c r="M24"/>
  <c r="L24"/>
  <c r="K24"/>
  <c r="J24"/>
  <c r="G24"/>
  <c r="H24" s="1"/>
  <c r="E24"/>
  <c r="F24" s="1"/>
  <c r="P23"/>
  <c r="N23"/>
  <c r="M23"/>
  <c r="L23"/>
  <c r="K23"/>
  <c r="J23"/>
  <c r="G23"/>
  <c r="H23" s="1"/>
  <c r="E23"/>
  <c r="F23" s="1"/>
  <c r="P22"/>
  <c r="N22"/>
  <c r="M22"/>
  <c r="L22"/>
  <c r="K22"/>
  <c r="J22"/>
  <c r="G22"/>
  <c r="H22" s="1"/>
  <c r="E22"/>
  <c r="F22" s="1"/>
  <c r="P21"/>
  <c r="N21"/>
  <c r="M21"/>
  <c r="L21"/>
  <c r="K21"/>
  <c r="J21"/>
  <c r="G21"/>
  <c r="H21" s="1"/>
  <c r="E21"/>
  <c r="F21" s="1"/>
  <c r="P20"/>
  <c r="N20"/>
  <c r="M20"/>
  <c r="L20"/>
  <c r="K20"/>
  <c r="J20"/>
  <c r="G20"/>
  <c r="H20" s="1"/>
  <c r="E20"/>
  <c r="F20" s="1"/>
  <c r="P19"/>
  <c r="N19"/>
  <c r="M19"/>
  <c r="L19"/>
  <c r="K19"/>
  <c r="J19"/>
  <c r="G19"/>
  <c r="H19" s="1"/>
  <c r="E19"/>
  <c r="F19" s="1"/>
  <c r="P18"/>
  <c r="N18"/>
  <c r="M18"/>
  <c r="L18"/>
  <c r="K18"/>
  <c r="J18"/>
  <c r="G18"/>
  <c r="H18" s="1"/>
  <c r="E18"/>
  <c r="F18" s="1"/>
  <c r="P17"/>
  <c r="N17"/>
  <c r="M17"/>
  <c r="L17"/>
  <c r="K17"/>
  <c r="J17"/>
  <c r="G17"/>
  <c r="H17" s="1"/>
  <c r="E17"/>
  <c r="F17" s="1"/>
  <c r="P16"/>
  <c r="N16"/>
  <c r="M16"/>
  <c r="L16"/>
  <c r="K16"/>
  <c r="J16"/>
  <c r="G16"/>
  <c r="H16" s="1"/>
  <c r="E16"/>
  <c r="F16" s="1"/>
  <c r="P15"/>
  <c r="N15"/>
  <c r="M15"/>
  <c r="L15"/>
  <c r="K15"/>
  <c r="J15"/>
  <c r="G15"/>
  <c r="H15" s="1"/>
  <c r="E15"/>
  <c r="F15" s="1"/>
  <c r="P14"/>
  <c r="N14"/>
  <c r="M14"/>
  <c r="L14"/>
  <c r="K14"/>
  <c r="J14"/>
  <c r="G14"/>
  <c r="H14" s="1"/>
  <c r="E14"/>
  <c r="F14" s="1"/>
  <c r="P13"/>
  <c r="N13"/>
  <c r="M13"/>
  <c r="L13"/>
  <c r="K13"/>
  <c r="J13"/>
  <c r="G13"/>
  <c r="H13" s="1"/>
  <c r="E13"/>
  <c r="F13" s="1"/>
  <c r="P12"/>
  <c r="N12"/>
  <c r="M12"/>
  <c r="L12"/>
  <c r="K12"/>
  <c r="J12"/>
  <c r="G12"/>
  <c r="H12" s="1"/>
  <c r="E12"/>
  <c r="F12" s="1"/>
  <c r="P11"/>
  <c r="N11"/>
  <c r="M11"/>
  <c r="L11"/>
  <c r="K11"/>
  <c r="J11"/>
  <c r="G11"/>
  <c r="K54" s="1"/>
  <c r="E11"/>
  <c r="F11" s="1"/>
  <c r="K55" i="1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N46"/>
  <c r="M46"/>
  <c r="L46"/>
  <c r="K46"/>
  <c r="J46"/>
  <c r="G46"/>
  <c r="H46" s="1"/>
  <c r="E46"/>
  <c r="F46" s="1"/>
  <c r="P45"/>
  <c r="N45"/>
  <c r="M45"/>
  <c r="L45"/>
  <c r="K45"/>
  <c r="J45"/>
  <c r="G45"/>
  <c r="H45" s="1"/>
  <c r="E45"/>
  <c r="F45" s="1"/>
  <c r="P44"/>
  <c r="N44"/>
  <c r="M44"/>
  <c r="L44"/>
  <c r="K44"/>
  <c r="J44"/>
  <c r="G44"/>
  <c r="H44" s="1"/>
  <c r="E44"/>
  <c r="F44" s="1"/>
  <c r="P43"/>
  <c r="N43"/>
  <c r="M43"/>
  <c r="L43"/>
  <c r="K43"/>
  <c r="J43"/>
  <c r="G43"/>
  <c r="H43" s="1"/>
  <c r="E43"/>
  <c r="F43" s="1"/>
  <c r="P42"/>
  <c r="N42"/>
  <c r="M42"/>
  <c r="L42"/>
  <c r="K42"/>
  <c r="J42"/>
  <c r="G42"/>
  <c r="H42" s="1"/>
  <c r="E42"/>
  <c r="F42" s="1"/>
  <c r="P41"/>
  <c r="N41"/>
  <c r="M41"/>
  <c r="L41"/>
  <c r="K41"/>
  <c r="J41"/>
  <c r="G41"/>
  <c r="H41" s="1"/>
  <c r="E41"/>
  <c r="F41" s="1"/>
  <c r="P40"/>
  <c r="N40"/>
  <c r="M40"/>
  <c r="L40"/>
  <c r="K40"/>
  <c r="J40"/>
  <c r="G40"/>
  <c r="H40" s="1"/>
  <c r="E40"/>
  <c r="F40" s="1"/>
  <c r="P39"/>
  <c r="N39"/>
  <c r="M39"/>
  <c r="L39"/>
  <c r="K39"/>
  <c r="J39"/>
  <c r="G39"/>
  <c r="H39" s="1"/>
  <c r="E39"/>
  <c r="F39" s="1"/>
  <c r="P38"/>
  <c r="N38"/>
  <c r="M38"/>
  <c r="L38"/>
  <c r="K38"/>
  <c r="J38"/>
  <c r="G38"/>
  <c r="H38" s="1"/>
  <c r="E38"/>
  <c r="F38" s="1"/>
  <c r="P37"/>
  <c r="N37"/>
  <c r="M37"/>
  <c r="L37"/>
  <c r="K37"/>
  <c r="J37"/>
  <c r="G37"/>
  <c r="H37" s="1"/>
  <c r="E37"/>
  <c r="F37" s="1"/>
  <c r="P36"/>
  <c r="N36"/>
  <c r="M36"/>
  <c r="L36"/>
  <c r="K36"/>
  <c r="J36"/>
  <c r="G36"/>
  <c r="H36" s="1"/>
  <c r="E36"/>
  <c r="F36" s="1"/>
  <c r="P35"/>
  <c r="N35"/>
  <c r="M35"/>
  <c r="L35"/>
  <c r="K35"/>
  <c r="J35"/>
  <c r="G35"/>
  <c r="H35" s="1"/>
  <c r="E35"/>
  <c r="F35" s="1"/>
  <c r="P34"/>
  <c r="N34"/>
  <c r="M34"/>
  <c r="L34"/>
  <c r="K34"/>
  <c r="J34"/>
  <c r="G34"/>
  <c r="H34" s="1"/>
  <c r="E34"/>
  <c r="F34" s="1"/>
  <c r="P33"/>
  <c r="N33"/>
  <c r="M33"/>
  <c r="L33"/>
  <c r="K33"/>
  <c r="J33"/>
  <c r="G33"/>
  <c r="H33" s="1"/>
  <c r="E33"/>
  <c r="F33" s="1"/>
  <c r="P32"/>
  <c r="N32"/>
  <c r="M32"/>
  <c r="L32"/>
  <c r="K32"/>
  <c r="J32"/>
  <c r="G32"/>
  <c r="H32" s="1"/>
  <c r="E32"/>
  <c r="F32" s="1"/>
  <c r="P31"/>
  <c r="N31"/>
  <c r="M31"/>
  <c r="L31"/>
  <c r="K31"/>
  <c r="J31"/>
  <c r="G31"/>
  <c r="H31" s="1"/>
  <c r="E31"/>
  <c r="F31" s="1"/>
  <c r="P30"/>
  <c r="N30"/>
  <c r="M30"/>
  <c r="L30"/>
  <c r="K30"/>
  <c r="J30"/>
  <c r="G30"/>
  <c r="H30" s="1"/>
  <c r="E30"/>
  <c r="F30" s="1"/>
  <c r="P29"/>
  <c r="N29"/>
  <c r="M29"/>
  <c r="L29"/>
  <c r="K29"/>
  <c r="J29"/>
  <c r="G29"/>
  <c r="H29" s="1"/>
  <c r="E29"/>
  <c r="F29" s="1"/>
  <c r="P28"/>
  <c r="N28"/>
  <c r="M28"/>
  <c r="L28"/>
  <c r="K28"/>
  <c r="J28"/>
  <c r="G28"/>
  <c r="H28" s="1"/>
  <c r="E28"/>
  <c r="F28" s="1"/>
  <c r="P27"/>
  <c r="N27"/>
  <c r="M27"/>
  <c r="L27"/>
  <c r="K27"/>
  <c r="J27"/>
  <c r="G27"/>
  <c r="H27" s="1"/>
  <c r="E27"/>
  <c r="F27" s="1"/>
  <c r="P26"/>
  <c r="N26"/>
  <c r="M26"/>
  <c r="L26"/>
  <c r="K26"/>
  <c r="J26"/>
  <c r="G26"/>
  <c r="H26" s="1"/>
  <c r="E26"/>
  <c r="F26" s="1"/>
  <c r="P25"/>
  <c r="N25"/>
  <c r="M25"/>
  <c r="L25"/>
  <c r="K25"/>
  <c r="J25"/>
  <c r="G25"/>
  <c r="H25" s="1"/>
  <c r="E25"/>
  <c r="F25" s="1"/>
  <c r="P24"/>
  <c r="N24"/>
  <c r="M24"/>
  <c r="L24"/>
  <c r="K24"/>
  <c r="J24"/>
  <c r="G24"/>
  <c r="H24" s="1"/>
  <c r="E24"/>
  <c r="F24" s="1"/>
  <c r="P23"/>
  <c r="N23"/>
  <c r="M23"/>
  <c r="L23"/>
  <c r="K23"/>
  <c r="J23"/>
  <c r="G23"/>
  <c r="H23" s="1"/>
  <c r="E23"/>
  <c r="F23" s="1"/>
  <c r="P22"/>
  <c r="N22"/>
  <c r="M22"/>
  <c r="L22"/>
  <c r="K22"/>
  <c r="J22"/>
  <c r="G22"/>
  <c r="H22" s="1"/>
  <c r="E22"/>
  <c r="F22" s="1"/>
  <c r="P21"/>
  <c r="N21"/>
  <c r="M21"/>
  <c r="L21"/>
  <c r="K21"/>
  <c r="J21"/>
  <c r="G21"/>
  <c r="H21" s="1"/>
  <c r="E21"/>
  <c r="F21" s="1"/>
  <c r="P20"/>
  <c r="N20"/>
  <c r="M20"/>
  <c r="L20"/>
  <c r="K20"/>
  <c r="J20"/>
  <c r="G20"/>
  <c r="H20" s="1"/>
  <c r="E20"/>
  <c r="F20" s="1"/>
  <c r="P19"/>
  <c r="N19"/>
  <c r="M19"/>
  <c r="L19"/>
  <c r="K19"/>
  <c r="J19"/>
  <c r="G19"/>
  <c r="H19" s="1"/>
  <c r="E19"/>
  <c r="F19" s="1"/>
  <c r="P18"/>
  <c r="N18"/>
  <c r="M18"/>
  <c r="L18"/>
  <c r="K18"/>
  <c r="J18"/>
  <c r="G18"/>
  <c r="H18" s="1"/>
  <c r="E18"/>
  <c r="F18" s="1"/>
  <c r="P17"/>
  <c r="N17"/>
  <c r="M17"/>
  <c r="L17"/>
  <c r="K17"/>
  <c r="J17"/>
  <c r="G17"/>
  <c r="H17" s="1"/>
  <c r="E17"/>
  <c r="F17" s="1"/>
  <c r="P16"/>
  <c r="N16"/>
  <c r="M16"/>
  <c r="L16"/>
  <c r="K16"/>
  <c r="J16"/>
  <c r="G16"/>
  <c r="H16" s="1"/>
  <c r="E16"/>
  <c r="F16" s="1"/>
  <c r="P15"/>
  <c r="N15"/>
  <c r="M15"/>
  <c r="L15"/>
  <c r="K15"/>
  <c r="J15"/>
  <c r="G15"/>
  <c r="H15" s="1"/>
  <c r="E15"/>
  <c r="F15" s="1"/>
  <c r="P14"/>
  <c r="N14"/>
  <c r="M14"/>
  <c r="L14"/>
  <c r="K14"/>
  <c r="J14"/>
  <c r="G14"/>
  <c r="H14" s="1"/>
  <c r="E14"/>
  <c r="F14" s="1"/>
  <c r="P13"/>
  <c r="N13"/>
  <c r="M13"/>
  <c r="L13"/>
  <c r="K13"/>
  <c r="J13"/>
  <c r="G13"/>
  <c r="H13" s="1"/>
  <c r="E13"/>
  <c r="F13" s="1"/>
  <c r="P12"/>
  <c r="N12"/>
  <c r="M12"/>
  <c r="L12"/>
  <c r="K12"/>
  <c r="J12"/>
  <c r="G12"/>
  <c r="H12" s="1"/>
  <c r="E12"/>
  <c r="F12" s="1"/>
  <c r="P11"/>
  <c r="N11"/>
  <c r="M11"/>
  <c r="L11"/>
  <c r="K11"/>
  <c r="J11"/>
  <c r="G11"/>
  <c r="K54" s="1"/>
  <c r="E11"/>
  <c r="F11" s="1"/>
  <c r="K52" i="2" l="1"/>
  <c r="H11" i="1"/>
  <c r="K53"/>
  <c r="H11" i="2"/>
  <c r="K53"/>
  <c r="H11" i="3"/>
  <c r="K53"/>
  <c r="K52" i="1"/>
  <c r="K52" i="3"/>
</calcChain>
</file>

<file path=xl/sharedStrings.xml><?xml version="1.0" encoding="utf-8"?>
<sst xmlns="http://schemas.openxmlformats.org/spreadsheetml/2006/main" count="561" uniqueCount="197">
  <si>
    <t>DAFTAR NILAI SISWA SMAN 9 SEMARANG SEMESTER GENAP TAHUN PELAJARAN 2017/2018</t>
  </si>
  <si>
    <t>Guru :</t>
  </si>
  <si>
    <t>Dra. VDR Andri W M.Ed.</t>
  </si>
  <si>
    <t>Kelas X-MIPA 1</t>
  </si>
  <si>
    <t>Mapel :</t>
  </si>
  <si>
    <t>Kimia [ Kelompok C (Peminatan) ]</t>
  </si>
  <si>
    <t>didownload 30/05/2018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</si>
  <si>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</si>
  <si>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</si>
  <si>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</si>
  <si>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</si>
  <si>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</si>
  <si>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</si>
  <si>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</si>
  <si>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</si>
  <si>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</si>
  <si>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</si>
  <si>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</si>
  <si>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</si>
  <si>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</si>
  <si>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</si>
  <si>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</si>
  <si>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</si>
  <si>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</si>
  <si>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</si>
  <si>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</si>
  <si>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</si>
  <si>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</si>
  <si>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</si>
  <si>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</si>
  <si>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</si>
  <si>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</si>
  <si>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</si>
  <si>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</si>
  <si>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</si>
  <si>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</si>
  <si>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</si>
  <si>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</si>
  <si>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</si>
  <si>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</si>
  <si>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</si>
  <si>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</si>
  <si>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</si>
  <si>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</si>
  <si>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</si>
  <si>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</si>
  <si>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</si>
  <si>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</si>
  <si>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</si>
  <si>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</si>
  <si>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</si>
  <si>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</si>
  <si>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</si>
  <si>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</si>
  <si>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</si>
  <si>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</si>
  <si>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</si>
  <si>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</si>
  <si>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</si>
  <si>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</si>
  <si>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</si>
  <si>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</si>
  <si>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</si>
  <si>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</si>
  <si>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</si>
  <si>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</si>
  <si>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</si>
  <si>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</si>
  <si>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</si>
  <si>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</si>
  <si>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</si>
  <si>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</si>
  <si>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</si>
  <si>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</si>
  <si>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</si>
  <si>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</si>
  <si>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</si>
  <si>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</si>
  <si>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</si>
  <si>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</si>
  <si>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</si>
  <si>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</si>
  <si>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</si>
  <si>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</si>
  <si>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</si>
  <si>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</si>
  <si>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</si>
  <si>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</si>
  <si>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</si>
  <si>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</si>
  <si>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</si>
  <si>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</si>
  <si>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</si>
  <si>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</si>
  <si>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</si>
  <si>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</si>
  <si>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</si>
  <si>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</si>
  <si>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</si>
  <si>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</si>
  <si>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</si>
  <si>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</si>
  <si>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</si>
  <si>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</si>
  <si>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</si>
  <si>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</si>
  <si>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</si>
  <si>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</si>
  <si>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</si>
  <si>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</si>
  <si>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</si>
  <si>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</si>
  <si>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</si>
  <si>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19621121 199412 2 001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</si>
  <si>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</si>
  <si>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</si>
  <si>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</si>
  <si>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</si>
  <si>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</si>
  <si>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</si>
  <si>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</si>
  <si>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</si>
  <si>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</si>
  <si>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</si>
  <si>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</si>
  <si>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</si>
  <si>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</si>
  <si>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</si>
  <si>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</si>
  <si>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</si>
  <si>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</si>
  <si>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</si>
  <si>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</si>
  <si>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</si>
  <si>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</si>
  <si>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</si>
  <si>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</si>
  <si>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</si>
  <si>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</si>
  <si>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</si>
  <si>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</si>
  <si>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</si>
  <si>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</si>
  <si>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</si>
  <si>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</si>
  <si>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</si>
  <si>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</si>
  <si>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</si>
  <si>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</si>
  <si>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</si>
  <si>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</si>
  <si>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</si>
  <si>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</si>
  <si>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</si>
  <si>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</si>
  <si>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</si>
  <si>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</si>
  <si>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</si>
  <si>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</si>
  <si>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</si>
  <si>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</si>
  <si>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</si>
  <si>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</si>
  <si>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</si>
  <si>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</si>
  <si>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</si>
  <si>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</si>
  <si>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</si>
  <si>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</si>
  <si>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</si>
  <si>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</si>
  <si>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</si>
  <si>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</si>
  <si>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</si>
  <si>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</si>
  <si>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</si>
  <si>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</si>
  <si>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</si>
  <si>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</si>
  <si>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</si>
  <si>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</si>
  <si>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</si>
  <si>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</si>
  <si>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</si>
  <si>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</si>
  <si>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</si>
  <si>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</si>
  <si>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</si>
  <si>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</si>
  <si>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memahami Daya Hantar Listrik Larutan, Konsep Redoks dan Hukum-hukum Dasar Kimia, namun perlu peningkatan pemahaman Stoikiometri.</t>
  </si>
  <si>
    <t xml:space="preserve"> Memiliki keterampilan melakukan percobaan Uji Daya Hantar Listrik Larutan, Reaksi Redoks dan Hukum Kekekalan Massa</t>
  </si>
  <si>
    <t>Memiliki kemampuan memahami Daya Hantar Listrik Larutan dan Konsep Redoks, namun perlu peningkatan pemahaman Hukum-hukum Dasar Kimia dan Stoikiometri.</t>
  </si>
  <si>
    <t xml:space="preserve"> Memiliki keterampilan melakukan percobaan Uji Daya Hantar Listrik Larutan dan Hukum Kekekalan Massa</t>
  </si>
  <si>
    <t>Memiliki kemampuan memahami Daya Hantar Listrik Larutan, namun perlu peningkatan pemahaman Konsep Redoks, Hukum-hukum Dasar Kimia dan Stoikiometri.</t>
  </si>
  <si>
    <t xml:space="preserve"> Memiliki keterampilan melakukan percobaan Uji Daya Hantar Listrik Larutan dan Reaksi Redoks.</t>
  </si>
  <si>
    <t>Perlu peningkatan pemahaman materi Daya Hantar Listrik Larutan, Konsep Redoks, Hukum-hukum Dasar Kimia dan Stoikiometri.</t>
  </si>
  <si>
    <t>Perlu peningkatan keterampilan melakukan percobaan Uji Daya Hantar Listrik Larutan, Reaksi Redoks dan Hukum Kekekalan Massa.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</si>
</sst>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9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E47" sqref="E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553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114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63339</v>
      </c>
      <c r="C11" s="19" t="s">
        <v>55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Larutan, Konsep Redoks dan Hukum-hukum Dasar Kimia, namun perlu peningkatan pemahaman Stoikiometri.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 dan Hukum Kekekalan Massa</v>
      </c>
      <c r="Q11" s="40" t="s">
        <v>8</v>
      </c>
      <c r="R11" s="40"/>
      <c r="S11" s="18"/>
      <c r="T11" s="1"/>
      <c r="U11" s="1"/>
      <c r="V11" s="1"/>
      <c r="W11" s="1"/>
      <c r="X11" s="1"/>
      <c r="Y11" s="1"/>
      <c r="Z11" s="1">
        <v>96</v>
      </c>
      <c r="AA11" s="1">
        <v>83</v>
      </c>
      <c r="AB11" s="1">
        <v>80</v>
      </c>
      <c r="AC11" s="1">
        <v>81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80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>
      <c r="A12" s="19">
        <v>2</v>
      </c>
      <c r="B12" s="19">
        <v>63355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memahami Daya Hantar Listrik Larutan, Konsep Redoks dan Hukum-hukum Dasar Kimia, namun perlu peningkatan pemahaman Stoikiometri.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 xml:space="preserve"> Memiliki keterampilan melakukan percobaan Uji Daya Hantar Listrik Larutan dan Hukum Kekekalan Massa</v>
      </c>
      <c r="Q12" s="40" t="s">
        <v>8</v>
      </c>
      <c r="R12" s="40"/>
      <c r="S12" s="18"/>
      <c r="T12" s="1"/>
      <c r="U12" s="1"/>
      <c r="V12" s="1"/>
      <c r="W12" s="1"/>
      <c r="X12" s="1"/>
      <c r="Y12" s="1"/>
      <c r="Z12" s="1">
        <v>87</v>
      </c>
      <c r="AA12" s="1">
        <v>90</v>
      </c>
      <c r="AB12" s="1">
        <v>86</v>
      </c>
      <c r="AC12" s="1">
        <v>82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80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63371</v>
      </c>
      <c r="C13" s="19" t="s">
        <v>67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memahami Daya Hantar Listrik Larutan dan Konsep Redoks, namun perlu peningkatan pemahaman Hukum-hukum Dasar Kimia dan Stoikiometri.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 xml:space="preserve"> Memiliki keterampilan melakukan percobaan Uji Daya Hantar Listrik Larutan dan Hukum Kekekalan Massa</v>
      </c>
      <c r="Q13" s="40" t="s">
        <v>8</v>
      </c>
      <c r="R13" s="40"/>
      <c r="S13" s="18"/>
      <c r="T13" s="1"/>
      <c r="U13" s="1"/>
      <c r="V13" s="1"/>
      <c r="W13" s="1"/>
      <c r="X13" s="1"/>
      <c r="Y13" s="1"/>
      <c r="Z13" s="1">
        <v>85</v>
      </c>
      <c r="AA13" s="1">
        <v>85</v>
      </c>
      <c r="AB13" s="1">
        <v>82</v>
      </c>
      <c r="AC13" s="1">
        <v>76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80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189</v>
      </c>
      <c r="FI13" s="45" t="s">
        <v>190</v>
      </c>
      <c r="FJ13" s="42">
        <v>14941</v>
      </c>
      <c r="FK13" s="42">
        <v>14951</v>
      </c>
    </row>
    <row r="14" spans="1:167">
      <c r="A14" s="19">
        <v>4</v>
      </c>
      <c r="B14" s="19">
        <v>63387</v>
      </c>
      <c r="C14" s="19" t="s">
        <v>68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memahami Daya Hantar Listrik Larutan, Konsep Redoks dan Hukum-hukum Dasar Kimia, namun perlu peningkatan pemahaman Stoikiometri.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 xml:space="preserve"> Memiliki keterampilan melakukan percobaan Uji Daya Hantar Listrik Larutan dan Hukum Kekekalan Massa</v>
      </c>
      <c r="Q14" s="40" t="s">
        <v>8</v>
      </c>
      <c r="R14" s="40"/>
      <c r="S14" s="18"/>
      <c r="T14" s="1"/>
      <c r="U14" s="1"/>
      <c r="V14" s="1"/>
      <c r="W14" s="1"/>
      <c r="X14" s="1"/>
      <c r="Y14" s="1"/>
      <c r="Z14" s="1">
        <v>90</v>
      </c>
      <c r="AA14" s="1">
        <v>90</v>
      </c>
      <c r="AB14" s="1">
        <v>88</v>
      </c>
      <c r="AC14" s="1">
        <v>85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80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6"/>
      <c r="FI14" s="46"/>
      <c r="FJ14" s="42"/>
      <c r="FK14" s="42"/>
    </row>
    <row r="15" spans="1:167">
      <c r="A15" s="19">
        <v>5</v>
      </c>
      <c r="B15" s="19">
        <v>63403</v>
      </c>
      <c r="C15" s="19" t="s">
        <v>69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memahami Daya Hantar Listrik Larutan dan Konsep Redoks, namun perlu peningkatan pemahaman Hukum-hukum Dasar Kimia dan Stoikiometri.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 xml:space="preserve"> Memiliki keterampilan melakukan percobaan Uji Daya Hantar Listrik Larutan dan Hukum Kekekalan Massa</v>
      </c>
      <c r="Q15" s="40" t="s">
        <v>8</v>
      </c>
      <c r="R15" s="40"/>
      <c r="S15" s="18"/>
      <c r="T15" s="1"/>
      <c r="U15" s="1"/>
      <c r="V15" s="1"/>
      <c r="W15" s="1"/>
      <c r="X15" s="1"/>
      <c r="Y15" s="1"/>
      <c r="Z15" s="1">
        <v>82</v>
      </c>
      <c r="AA15" s="1">
        <v>88</v>
      </c>
      <c r="AB15" s="1">
        <v>80</v>
      </c>
      <c r="AC15" s="1">
        <v>78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80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191</v>
      </c>
      <c r="FI15" s="45" t="s">
        <v>192</v>
      </c>
      <c r="FJ15" s="42">
        <v>14942</v>
      </c>
      <c r="FK15" s="42">
        <v>14952</v>
      </c>
    </row>
    <row r="16" spans="1:167">
      <c r="A16" s="19">
        <v>6</v>
      </c>
      <c r="B16" s="19">
        <v>63419</v>
      </c>
      <c r="C16" s="19" t="s">
        <v>70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memahami Daya Hantar Listrik Larutan dan Konsep Redoks, namun perlu peningkatan pemahaman Hukum-hukum Dasar Kimia dan Stoikiometri.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 xml:space="preserve"> Memiliki keterampilan melakukan percobaan Uji Daya Hantar Listrik Larutan dan Hukum Kekekalan Massa</v>
      </c>
      <c r="Q16" s="40" t="s">
        <v>8</v>
      </c>
      <c r="R16" s="40"/>
      <c r="S16" s="18"/>
      <c r="T16" s="1"/>
      <c r="U16" s="1"/>
      <c r="V16" s="1"/>
      <c r="W16" s="1"/>
      <c r="X16" s="1"/>
      <c r="Y16" s="1"/>
      <c r="Z16" s="1">
        <v>85</v>
      </c>
      <c r="AA16" s="1">
        <v>87</v>
      </c>
      <c r="AB16" s="1">
        <v>84</v>
      </c>
      <c r="AC16" s="1">
        <v>77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80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6"/>
      <c r="FI16" s="46"/>
      <c r="FJ16" s="42"/>
      <c r="FK16" s="42"/>
    </row>
    <row r="17" spans="1:167">
      <c r="A17" s="19">
        <v>7</v>
      </c>
      <c r="B17" s="19">
        <v>63435</v>
      </c>
      <c r="C17" s="19" t="s">
        <v>71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memahami Daya Hantar Listrik Larutan dan Konsep Redoks, namun perlu peningkatan pemahaman Hukum-hukum Dasar Kimia dan Stoikiometri.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 xml:space="preserve"> Memiliki keterampilan melakukan percobaan Uji Daya Hantar Listrik Larutan dan Hukum Kekekalan Massa</v>
      </c>
      <c r="Q17" s="40" t="s">
        <v>8</v>
      </c>
      <c r="R17" s="40"/>
      <c r="S17" s="18"/>
      <c r="T17" s="1"/>
      <c r="U17" s="1"/>
      <c r="V17" s="1"/>
      <c r="W17" s="1"/>
      <c r="X17" s="1"/>
      <c r="Y17" s="1"/>
      <c r="Z17" s="1">
        <v>83</v>
      </c>
      <c r="AA17" s="1">
        <v>85</v>
      </c>
      <c r="AB17" s="1">
        <v>82</v>
      </c>
      <c r="AC17" s="1">
        <v>77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80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193</v>
      </c>
      <c r="FI17" s="45" t="s">
        <v>194</v>
      </c>
      <c r="FJ17" s="42">
        <v>14943</v>
      </c>
      <c r="FK17" s="42">
        <v>14953</v>
      </c>
    </row>
    <row r="18" spans="1:167">
      <c r="A18" s="19">
        <v>8</v>
      </c>
      <c r="B18" s="19">
        <v>63451</v>
      </c>
      <c r="C18" s="19" t="s">
        <v>72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memahami Daya Hantar Listrik Larutan dan Konsep Redoks, namun perlu peningkatan pemahaman Hukum-hukum Dasar Kimia dan Stoikiometri.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 xml:space="preserve"> Memiliki keterampilan melakukan percobaan Uji Daya Hantar Listrik Larutan dan Hukum Kekekalan Massa</v>
      </c>
      <c r="Q18" s="40" t="s">
        <v>8</v>
      </c>
      <c r="R18" s="40"/>
      <c r="S18" s="18"/>
      <c r="T18" s="1"/>
      <c r="U18" s="1"/>
      <c r="V18" s="1"/>
      <c r="W18" s="1"/>
      <c r="X18" s="1"/>
      <c r="Y18" s="1"/>
      <c r="Z18" s="1">
        <v>91</v>
      </c>
      <c r="AA18" s="1">
        <v>77</v>
      </c>
      <c r="AB18" s="1">
        <v>76</v>
      </c>
      <c r="AC18" s="1">
        <v>77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80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6"/>
      <c r="FI18" s="46"/>
      <c r="FJ18" s="42"/>
      <c r="FK18" s="42"/>
    </row>
    <row r="19" spans="1:167">
      <c r="A19" s="19">
        <v>9</v>
      </c>
      <c r="B19" s="19">
        <v>63467</v>
      </c>
      <c r="C19" s="19" t="s">
        <v>73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>Memiliki kemampuan memahami Daya Hantar Listrik Larutan dan Konsep Redoks, namun perlu peningkatan pemahaman Hukum-hukum Dasar Kimia dan Stoikiometri.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 xml:space="preserve"> Memiliki keterampilan melakukan percobaan Uji Daya Hantar Listrik Larutan dan Hukum Kekekalan Massa</v>
      </c>
      <c r="Q19" s="40" t="s">
        <v>8</v>
      </c>
      <c r="R19" s="40"/>
      <c r="S19" s="18"/>
      <c r="T19" s="1"/>
      <c r="U19" s="1"/>
      <c r="V19" s="1"/>
      <c r="W19" s="1"/>
      <c r="X19" s="1"/>
      <c r="Y19" s="1"/>
      <c r="Z19" s="1">
        <v>81</v>
      </c>
      <c r="AA19" s="1">
        <v>90</v>
      </c>
      <c r="AB19" s="1">
        <v>85</v>
      </c>
      <c r="AC19" s="1">
        <v>78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80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195</v>
      </c>
      <c r="FI19" s="45" t="s">
        <v>196</v>
      </c>
      <c r="FJ19" s="42">
        <v>14944</v>
      </c>
      <c r="FK19" s="42">
        <v>14954</v>
      </c>
    </row>
    <row r="20" spans="1:167">
      <c r="A20" s="19">
        <v>10</v>
      </c>
      <c r="B20" s="19">
        <v>63483</v>
      </c>
      <c r="C20" s="19" t="s">
        <v>74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2</v>
      </c>
      <c r="J20" s="28" t="str">
        <f t="shared" si="3"/>
        <v>Memiliki kemampuan memahami Daya Hantar Listrik Larutan dan Konsep Redoks, namun perlu peningkatan pemahaman Hukum-hukum Dasar Kimia dan Stoikiometri.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 xml:space="preserve"> Memiliki keterampilan melakukan percobaan Uji Daya Hantar Listrik Larutan dan Hukum Kekekalan Massa</v>
      </c>
      <c r="Q20" s="40" t="s">
        <v>8</v>
      </c>
      <c r="R20" s="40"/>
      <c r="S20" s="18"/>
      <c r="T20" s="1"/>
      <c r="U20" s="1"/>
      <c r="V20" s="1"/>
      <c r="W20" s="1"/>
      <c r="X20" s="1"/>
      <c r="Y20" s="1"/>
      <c r="Z20" s="1">
        <v>83</v>
      </c>
      <c r="AA20" s="1">
        <v>72</v>
      </c>
      <c r="AB20" s="1">
        <v>72</v>
      </c>
      <c r="AC20" s="1">
        <v>78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80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6"/>
      <c r="FI20" s="46"/>
      <c r="FJ20" s="42"/>
      <c r="FK20" s="42"/>
    </row>
    <row r="21" spans="1:167">
      <c r="A21" s="19">
        <v>11</v>
      </c>
      <c r="B21" s="19">
        <v>63499</v>
      </c>
      <c r="C21" s="19" t="s">
        <v>75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2</v>
      </c>
      <c r="J21" s="28" t="str">
        <f t="shared" si="3"/>
        <v>Memiliki kemampuan memahami Daya Hantar Listrik Larutan dan Konsep Redoks, namun perlu peningkatan pemahaman Hukum-hukum Dasar Kimia dan Stoikiometri.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 xml:space="preserve"> Memiliki keterampilan melakukan percobaan Uji Daya Hantar Listrik Larutan dan Hukum Kekekalan Massa</v>
      </c>
      <c r="Q21" s="40" t="s">
        <v>8</v>
      </c>
      <c r="R21" s="40"/>
      <c r="S21" s="18"/>
      <c r="T21" s="1"/>
      <c r="U21" s="1"/>
      <c r="V21" s="1"/>
      <c r="W21" s="1"/>
      <c r="X21" s="1"/>
      <c r="Y21" s="1"/>
      <c r="Z21" s="1">
        <v>71</v>
      </c>
      <c r="AA21" s="1">
        <v>80</v>
      </c>
      <c r="AB21" s="1">
        <v>78</v>
      </c>
      <c r="AC21" s="1">
        <v>77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80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14945</v>
      </c>
      <c r="FK21" s="42">
        <v>14955</v>
      </c>
    </row>
    <row r="22" spans="1:167">
      <c r="A22" s="19">
        <v>12</v>
      </c>
      <c r="B22" s="19">
        <v>63515</v>
      </c>
      <c r="C22" s="19" t="s">
        <v>76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memahami Daya Hantar Listrik Larutan, Konsep Redoks dan Hukum-hukum Dasar Kimia, namun perlu peningkatan pemahaman Stoikiometri.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 xml:space="preserve"> Memiliki keterampilan melakukan percobaan Uji Daya Hantar Listrik Larutan dan Hukum Kekekalan Massa</v>
      </c>
      <c r="Q22" s="40" t="s">
        <v>8</v>
      </c>
      <c r="R22" s="40"/>
      <c r="S22" s="18"/>
      <c r="T22" s="1"/>
      <c r="U22" s="1"/>
      <c r="V22" s="1"/>
      <c r="W22" s="1"/>
      <c r="X22" s="1"/>
      <c r="Y22" s="1"/>
      <c r="Z22" s="1">
        <v>78</v>
      </c>
      <c r="AA22" s="1">
        <v>98</v>
      </c>
      <c r="AB22" s="1">
        <v>87</v>
      </c>
      <c r="AC22" s="1">
        <v>78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80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63531</v>
      </c>
      <c r="C23" s="19" t="s">
        <v>77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memahami Daya Hantar Listrik Larutan, Konsep Redoks dan Hukum-hukum Dasar Kimia, namun perlu peningkatan pemahaman Stoikiometri.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 xml:space="preserve"> Memiliki keterampilan melakukan percobaan Uji Daya Hantar Listrik Larutan dan Hukum Kekekalan Massa</v>
      </c>
      <c r="Q23" s="40" t="s">
        <v>8</v>
      </c>
      <c r="R23" s="40"/>
      <c r="S23" s="18"/>
      <c r="T23" s="1"/>
      <c r="U23" s="1"/>
      <c r="V23" s="1"/>
      <c r="W23" s="1"/>
      <c r="X23" s="1"/>
      <c r="Y23" s="1"/>
      <c r="Z23" s="1">
        <v>93</v>
      </c>
      <c r="AA23" s="1">
        <v>85</v>
      </c>
      <c r="AB23" s="1">
        <v>83</v>
      </c>
      <c r="AC23" s="1">
        <v>79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80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14946</v>
      </c>
      <c r="FK23" s="42">
        <v>14956</v>
      </c>
    </row>
    <row r="24" spans="1:167">
      <c r="A24" s="19">
        <v>14</v>
      </c>
      <c r="B24" s="19">
        <v>63547</v>
      </c>
      <c r="C24" s="19" t="s">
        <v>78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memahami Daya Hantar Listrik Larutan, Konsep Redoks dan Hukum-hukum Dasar Kimia, namun perlu peningkatan pemahaman Stoikiometri.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 xml:space="preserve"> Memiliki keterampilan melakukan percobaan Uji Daya Hantar Listrik Larutan dan Hukum Kekekalan Massa</v>
      </c>
      <c r="Q24" s="40" t="s">
        <v>8</v>
      </c>
      <c r="R24" s="40"/>
      <c r="S24" s="18"/>
      <c r="T24" s="1"/>
      <c r="U24" s="1"/>
      <c r="V24" s="1"/>
      <c r="W24" s="1"/>
      <c r="X24" s="1"/>
      <c r="Y24" s="1"/>
      <c r="Z24" s="1">
        <v>93</v>
      </c>
      <c r="AA24" s="1">
        <v>93</v>
      </c>
      <c r="AB24" s="1">
        <v>87</v>
      </c>
      <c r="AC24" s="1">
        <v>79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80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63563</v>
      </c>
      <c r="C25" s="19" t="s">
        <v>79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memahami Daya Hantar Listrik Larutan dan Konsep Redoks, namun perlu peningkatan pemahaman Hukum-hukum Dasar Kimia dan Stoikiometri.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 xml:space="preserve"> Memiliki keterampilan melakukan percobaan Uji Daya Hantar Listrik Larutan dan Hukum Kekekalan Massa</v>
      </c>
      <c r="Q25" s="40" t="s">
        <v>8</v>
      </c>
      <c r="R25" s="40"/>
      <c r="S25" s="18"/>
      <c r="T25" s="1"/>
      <c r="U25" s="1"/>
      <c r="V25" s="1"/>
      <c r="W25" s="1"/>
      <c r="X25" s="1"/>
      <c r="Y25" s="1"/>
      <c r="Z25" s="1">
        <v>82</v>
      </c>
      <c r="AA25" s="1">
        <v>92</v>
      </c>
      <c r="AB25" s="1">
        <v>86</v>
      </c>
      <c r="AC25" s="1">
        <v>76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80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3">
        <v>7</v>
      </c>
      <c r="FH25" s="44"/>
      <c r="FI25" s="44"/>
      <c r="FJ25" s="42">
        <v>14947</v>
      </c>
      <c r="FK25" s="42">
        <v>14957</v>
      </c>
    </row>
    <row r="26" spans="1:167">
      <c r="A26" s="19">
        <v>16</v>
      </c>
      <c r="B26" s="19">
        <v>63579</v>
      </c>
      <c r="C26" s="19" t="s">
        <v>81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Memiliki kemampuan memahami Daya Hantar Listrik Larutan, Konsep Redoks dan Hukum-hukum Dasar Kimia, namun perlu peningkatan pemahaman Stoikiometri.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 xml:space="preserve"> Memiliki keterampilan melakukan percobaan Uji Daya Hantar Listrik Larutan dan Hukum Kekekalan Massa</v>
      </c>
      <c r="Q26" s="40" t="s">
        <v>8</v>
      </c>
      <c r="R26" s="40"/>
      <c r="S26" s="18"/>
      <c r="T26" s="1"/>
      <c r="U26" s="1"/>
      <c r="V26" s="1"/>
      <c r="W26" s="1"/>
      <c r="X26" s="1"/>
      <c r="Y26" s="1"/>
      <c r="Z26" s="1">
        <v>93</v>
      </c>
      <c r="AA26" s="1">
        <v>85</v>
      </c>
      <c r="AB26" s="1">
        <v>84</v>
      </c>
      <c r="AC26" s="1">
        <v>79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80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63595</v>
      </c>
      <c r="C27" s="19" t="s">
        <v>82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1</v>
      </c>
      <c r="J27" s="28" t="str">
        <f t="shared" si="3"/>
        <v>Memiliki kemampuan memahami Daya Hantar Listrik Larutan, Konsep Redoks dan Hukum-hukum Dasar Kimia, namun perlu peningkatan pemahaman Stoikiometri.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 xml:space="preserve"> Memiliki keterampilan melakukan percobaan Uji Daya Hantar Listrik Larutan dan Hukum Kekekalan Massa</v>
      </c>
      <c r="Q27" s="40" t="s">
        <v>8</v>
      </c>
      <c r="R27" s="40"/>
      <c r="S27" s="18"/>
      <c r="T27" s="1"/>
      <c r="U27" s="1"/>
      <c r="V27" s="1"/>
      <c r="W27" s="1"/>
      <c r="X27" s="1"/>
      <c r="Y27" s="1"/>
      <c r="Z27" s="1">
        <v>91</v>
      </c>
      <c r="AA27" s="1">
        <v>88</v>
      </c>
      <c r="AB27" s="1">
        <v>84</v>
      </c>
      <c r="AC27" s="1">
        <v>79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80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14948</v>
      </c>
      <c r="FK27" s="42">
        <v>14958</v>
      </c>
    </row>
    <row r="28" spans="1:167">
      <c r="A28" s="19">
        <v>18</v>
      </c>
      <c r="B28" s="19">
        <v>63611</v>
      </c>
      <c r="C28" s="19" t="s">
        <v>83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>Memiliki kemampuan memahami Daya Hantar Listrik Larutan, Konsep Redoks dan Hukum-hukum Dasar Kimia, namun perlu peningkatan pemahaman Stoikiometri.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 xml:space="preserve"> Memiliki keterampilan melakukan percobaan Uji Daya Hantar Listrik Larutan dan Hukum Kekekalan Massa</v>
      </c>
      <c r="Q28" s="40" t="s">
        <v>8</v>
      </c>
      <c r="R28" s="40"/>
      <c r="S28" s="18"/>
      <c r="T28" s="1"/>
      <c r="U28" s="1"/>
      <c r="V28" s="1"/>
      <c r="W28" s="1"/>
      <c r="X28" s="1"/>
      <c r="Y28" s="1"/>
      <c r="Z28" s="1">
        <v>87</v>
      </c>
      <c r="AA28" s="1">
        <v>90</v>
      </c>
      <c r="AB28" s="1">
        <v>86</v>
      </c>
      <c r="AC28" s="1">
        <v>80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80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63627</v>
      </c>
      <c r="C29" s="19" t="s">
        <v>84</v>
      </c>
      <c r="D29" s="18"/>
      <c r="E29" s="36">
        <f t="shared" si="0"/>
        <v>73</v>
      </c>
      <c r="F29" s="28" t="str">
        <f t="shared" si="1"/>
        <v>C</v>
      </c>
      <c r="G29" s="28">
        <f>IF((COUNTA(T12:AC12)&gt;0),(ROUND((AVERAGE(T29:AD29)),0)),"")</f>
        <v>73</v>
      </c>
      <c r="H29" s="28" t="str">
        <f t="shared" si="2"/>
        <v>C</v>
      </c>
      <c r="I29" s="38">
        <v>3</v>
      </c>
      <c r="J29" s="28" t="str">
        <f t="shared" si="3"/>
        <v>Memiliki kemampuan memahami Daya Hantar Listrik Larutan, namun perlu peningkatan pemahaman Konsep Redoks, Hukum-hukum Dasar Kimia dan Stoikiometri.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 xml:space="preserve"> Memiliki keterampilan melakukan percobaan Uji Daya Hantar Listrik Larutan dan Hukum Kekekalan Massa</v>
      </c>
      <c r="Q29" s="40" t="s">
        <v>9</v>
      </c>
      <c r="R29" s="40"/>
      <c r="S29" s="18"/>
      <c r="T29" s="1"/>
      <c r="U29" s="1"/>
      <c r="V29" s="1"/>
      <c r="W29" s="1"/>
      <c r="X29" s="1"/>
      <c r="Y29" s="1"/>
      <c r="Z29" s="1">
        <v>70</v>
      </c>
      <c r="AA29" s="1">
        <v>70</v>
      </c>
      <c r="AB29" s="1">
        <v>74</v>
      </c>
      <c r="AC29" s="1">
        <v>78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80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14949</v>
      </c>
      <c r="FK29" s="42">
        <v>14959</v>
      </c>
    </row>
    <row r="30" spans="1:167">
      <c r="A30" s="19">
        <v>20</v>
      </c>
      <c r="B30" s="19">
        <v>63643</v>
      </c>
      <c r="C30" s="19" t="s">
        <v>85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>Memiliki kemampuan memahami Daya Hantar Listrik Larutan dan Konsep Redoks, namun perlu peningkatan pemahaman Hukum-hukum Dasar Kimia dan Stoikiometri.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 xml:space="preserve"> Memiliki keterampilan melakukan percobaan Uji Daya Hantar Listrik Larutan dan Hukum Kekekalan Massa</v>
      </c>
      <c r="Q30" s="40" t="s">
        <v>8</v>
      </c>
      <c r="R30" s="40"/>
      <c r="S30" s="18"/>
      <c r="T30" s="1"/>
      <c r="U30" s="1"/>
      <c r="V30" s="1"/>
      <c r="W30" s="1"/>
      <c r="X30" s="1"/>
      <c r="Y30" s="1"/>
      <c r="Z30" s="1">
        <v>85</v>
      </c>
      <c r="AA30" s="1">
        <v>78</v>
      </c>
      <c r="AB30" s="1">
        <v>76</v>
      </c>
      <c r="AC30" s="1">
        <v>77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80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63659</v>
      </c>
      <c r="C31" s="19" t="s">
        <v>86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memahami Daya Hantar Listrik Larutan, Konsep Redoks dan Hukum-hukum Dasar Kimia, namun perlu peningkatan pemahaman Stoikiometri.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 xml:space="preserve"> Memiliki keterampilan melakukan percobaan Uji Daya Hantar Listrik Larutan dan Hukum Kekekalan Massa</v>
      </c>
      <c r="Q31" s="40" t="s">
        <v>8</v>
      </c>
      <c r="R31" s="40"/>
      <c r="S31" s="18"/>
      <c r="T31" s="1"/>
      <c r="U31" s="1"/>
      <c r="V31" s="1"/>
      <c r="W31" s="1"/>
      <c r="X31" s="1"/>
      <c r="Y31" s="1"/>
      <c r="Z31" s="1">
        <v>91</v>
      </c>
      <c r="AA31" s="1">
        <v>90</v>
      </c>
      <c r="AB31" s="1">
        <v>84</v>
      </c>
      <c r="AC31" s="1">
        <v>78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80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14950</v>
      </c>
      <c r="FK31" s="42">
        <v>14960</v>
      </c>
    </row>
    <row r="32" spans="1:167">
      <c r="A32" s="19">
        <v>22</v>
      </c>
      <c r="B32" s="19">
        <v>63675</v>
      </c>
      <c r="C32" s="19" t="s">
        <v>87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memahami Daya Hantar Listrik Larutan dan Konsep Redoks, namun perlu peningkatan pemahaman Hukum-hukum Dasar Kimia dan Stoikiometri.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 xml:space="preserve"> Memiliki keterampilan melakukan percobaan Uji Daya Hantar Listrik Larutan dan Hukum Kekekalan Massa</v>
      </c>
      <c r="Q32" s="40" t="s">
        <v>8</v>
      </c>
      <c r="R32" s="40"/>
      <c r="S32" s="18"/>
      <c r="T32" s="1"/>
      <c r="U32" s="1"/>
      <c r="V32" s="1"/>
      <c r="W32" s="1"/>
      <c r="X32" s="1"/>
      <c r="Y32" s="1"/>
      <c r="Z32" s="1">
        <v>77</v>
      </c>
      <c r="AA32" s="1">
        <v>83</v>
      </c>
      <c r="AB32" s="1">
        <v>82</v>
      </c>
      <c r="AC32" s="1">
        <v>79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80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63691</v>
      </c>
      <c r="C33" s="19" t="s">
        <v>88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1</v>
      </c>
      <c r="J33" s="28" t="str">
        <f t="shared" si="3"/>
        <v>Memiliki kemampuan memahami Daya Hantar Listrik Larutan, Konsep Redoks dan Hukum-hukum Dasar Kimia, namun perlu peningkatan pemahaman Stoikiometri.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 xml:space="preserve"> Memiliki keterampilan melakukan percobaan Uji Daya Hantar Listrik Larutan dan Hukum Kekekalan Massa</v>
      </c>
      <c r="Q33" s="40" t="s">
        <v>8</v>
      </c>
      <c r="R33" s="40"/>
      <c r="S33" s="18"/>
      <c r="T33" s="1"/>
      <c r="U33" s="1"/>
      <c r="V33" s="1"/>
      <c r="W33" s="1"/>
      <c r="X33" s="1"/>
      <c r="Y33" s="1"/>
      <c r="Z33" s="1">
        <v>94</v>
      </c>
      <c r="AA33" s="1">
        <v>90</v>
      </c>
      <c r="AB33" s="1">
        <v>84</v>
      </c>
      <c r="AC33" s="1">
        <v>80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80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63707</v>
      </c>
      <c r="C34" s="19" t="s">
        <v>89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>Memiliki kemampuan memahami Daya Hantar Listrik Larutan dan Konsep Redoks, namun perlu peningkatan pemahaman Hukum-hukum Dasar Kimia dan Stoikiometri.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 xml:space="preserve"> Memiliki keterampilan melakukan percobaan Uji Daya Hantar Listrik Larutan dan Hukum Kekekalan Massa</v>
      </c>
      <c r="Q34" s="40" t="s">
        <v>8</v>
      </c>
      <c r="R34" s="40"/>
      <c r="S34" s="18"/>
      <c r="T34" s="1"/>
      <c r="U34" s="1"/>
      <c r="V34" s="1"/>
      <c r="W34" s="1"/>
      <c r="X34" s="1"/>
      <c r="Y34" s="1"/>
      <c r="Z34" s="1">
        <v>87</v>
      </c>
      <c r="AA34" s="1">
        <v>70</v>
      </c>
      <c r="AB34" s="1">
        <v>75</v>
      </c>
      <c r="AC34" s="1">
        <v>79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80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63723</v>
      </c>
      <c r="C35" s="19" t="s">
        <v>90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2</v>
      </c>
      <c r="J35" s="28" t="str">
        <f t="shared" si="3"/>
        <v>Memiliki kemampuan memahami Daya Hantar Listrik Larutan dan Konsep Redoks, namun perlu peningkatan pemahaman Hukum-hukum Dasar Kimia dan Stoikiometri.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 xml:space="preserve"> Memiliki keterampilan melakukan percobaan Uji Daya Hantar Listrik Larutan dan Hukum Kekekalan Massa</v>
      </c>
      <c r="Q35" s="40" t="s">
        <v>8</v>
      </c>
      <c r="R35" s="40"/>
      <c r="S35" s="18"/>
      <c r="T35" s="1"/>
      <c r="U35" s="1"/>
      <c r="V35" s="1"/>
      <c r="W35" s="1"/>
      <c r="X35" s="1"/>
      <c r="Y35" s="1"/>
      <c r="Z35" s="1">
        <v>86</v>
      </c>
      <c r="AA35" s="1">
        <v>87</v>
      </c>
      <c r="AB35" s="1">
        <v>85</v>
      </c>
      <c r="AC35" s="1">
        <v>77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80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63739</v>
      </c>
      <c r="C36" s="19" t="s">
        <v>91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memahami Daya Hantar Listrik Larutan, Konsep Redoks dan Hukum-hukum Dasar Kimia, namun perlu peningkatan pemahaman Stoikiometri.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 xml:space="preserve"> Memiliki keterampilan melakukan percobaan Uji Daya Hantar Listrik Larutan dan Hukum Kekekalan Massa</v>
      </c>
      <c r="Q36" s="40" t="s">
        <v>8</v>
      </c>
      <c r="R36" s="40"/>
      <c r="S36" s="18"/>
      <c r="T36" s="1"/>
      <c r="U36" s="1"/>
      <c r="V36" s="1"/>
      <c r="W36" s="1"/>
      <c r="X36" s="1"/>
      <c r="Y36" s="1"/>
      <c r="Z36" s="1">
        <v>80</v>
      </c>
      <c r="AA36" s="1">
        <v>92</v>
      </c>
      <c r="AB36" s="1">
        <v>88</v>
      </c>
      <c r="AC36" s="1">
        <v>78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80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63755</v>
      </c>
      <c r="C37" s="19" t="s">
        <v>92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memahami Daya Hantar Listrik Larutan, Konsep Redoks dan Hukum-hukum Dasar Kimia, namun perlu peningkatan pemahaman Stoikiometri.</v>
      </c>
      <c r="K37" s="36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8">
        <v>2</v>
      </c>
      <c r="P37" s="28" t="str">
        <f t="shared" si="8"/>
        <v xml:space="preserve"> Memiliki keterampilan melakukan percobaan Uji Daya Hantar Listrik Larutan dan Hukum Kekekalan Massa</v>
      </c>
      <c r="Q37" s="40" t="s">
        <v>8</v>
      </c>
      <c r="R37" s="40"/>
      <c r="S37" s="18"/>
      <c r="T37" s="1"/>
      <c r="U37" s="1"/>
      <c r="V37" s="1"/>
      <c r="W37" s="1"/>
      <c r="X37" s="1"/>
      <c r="Y37" s="1"/>
      <c r="Z37" s="1">
        <v>91</v>
      </c>
      <c r="AA37" s="1">
        <v>93</v>
      </c>
      <c r="AB37" s="1">
        <v>86</v>
      </c>
      <c r="AC37" s="1">
        <v>70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80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63771</v>
      </c>
      <c r="C38" s="19" t="s">
        <v>93</v>
      </c>
      <c r="D38" s="18"/>
      <c r="E38" s="36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8">
        <v>1</v>
      </c>
      <c r="J38" s="28" t="str">
        <f t="shared" si="3"/>
        <v>Memiliki kemampuan memahami Daya Hantar Listrik Larutan, Konsep Redoks dan Hukum-hukum Dasar Kimia, namun perlu peningkatan pemahaman Stoikiometri.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 xml:space="preserve"> Memiliki keterampilan melakukan percobaan Uji Daya Hantar Listrik Larutan dan Hukum Kekekalan Massa</v>
      </c>
      <c r="Q38" s="40" t="s">
        <v>8</v>
      </c>
      <c r="R38" s="40"/>
      <c r="S38" s="18"/>
      <c r="T38" s="1"/>
      <c r="U38" s="1"/>
      <c r="V38" s="1"/>
      <c r="W38" s="1"/>
      <c r="X38" s="1"/>
      <c r="Y38" s="1"/>
      <c r="Z38" s="1">
        <v>99</v>
      </c>
      <c r="AA38" s="1">
        <v>95</v>
      </c>
      <c r="AB38" s="1">
        <v>85</v>
      </c>
      <c r="AC38" s="1">
        <v>78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80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63787</v>
      </c>
      <c r="C39" s="19" t="s">
        <v>94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 t="shared" si="3"/>
        <v>Memiliki kemampuan memahami Daya Hantar Listrik Larutan dan Konsep Redoks, namun perlu peningkatan pemahaman Hukum-hukum Dasar Kimia dan Stoikiometri.</v>
      </c>
      <c r="K39" s="36">
        <f t="shared" si="4"/>
        <v>70</v>
      </c>
      <c r="L39" s="28" t="str">
        <f t="shared" si="5"/>
        <v>C</v>
      </c>
      <c r="M39" s="28">
        <f t="shared" si="6"/>
        <v>70</v>
      </c>
      <c r="N39" s="28" t="str">
        <f t="shared" si="7"/>
        <v>C</v>
      </c>
      <c r="O39" s="38">
        <v>3</v>
      </c>
      <c r="P39" s="28" t="str">
        <f t="shared" si="8"/>
        <v xml:space="preserve"> Memiliki keterampilan melakukan percobaan Uji Daya Hantar Listrik Larutan dan Reaksi Redoks.</v>
      </c>
      <c r="Q39" s="40" t="s">
        <v>8</v>
      </c>
      <c r="R39" s="40"/>
      <c r="S39" s="18"/>
      <c r="T39" s="1"/>
      <c r="U39" s="1"/>
      <c r="V39" s="1"/>
      <c r="W39" s="1"/>
      <c r="X39" s="1"/>
      <c r="Y39" s="1"/>
      <c r="Z39" s="1">
        <v>85</v>
      </c>
      <c r="AA39" s="1">
        <v>82</v>
      </c>
      <c r="AB39" s="1">
        <v>80</v>
      </c>
      <c r="AC39" s="1">
        <v>76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70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63803</v>
      </c>
      <c r="C40" s="19" t="s">
        <v>95</v>
      </c>
      <c r="D40" s="18"/>
      <c r="E40" s="36">
        <f t="shared" si="0"/>
        <v>72</v>
      </c>
      <c r="F40" s="28" t="str">
        <f t="shared" si="1"/>
        <v>C</v>
      </c>
      <c r="G40" s="28">
        <f>IF((COUNTA(T12:AC12)&gt;0),(ROUND((AVERAGE(T40:AD40)),0)),"")</f>
        <v>72</v>
      </c>
      <c r="H40" s="28" t="str">
        <f t="shared" si="2"/>
        <v>C</v>
      </c>
      <c r="I40" s="38">
        <v>3</v>
      </c>
      <c r="J40" s="28" t="str">
        <f t="shared" si="3"/>
        <v>Memiliki kemampuan memahami Daya Hantar Listrik Larutan, namun perlu peningkatan pemahaman Konsep Redoks, Hukum-hukum Dasar Kimia dan Stoikiometri.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 xml:space="preserve"> Memiliki keterampilan melakukan percobaan Uji Daya Hantar Listrik Larutan dan Hukum Kekekalan Massa</v>
      </c>
      <c r="Q40" s="40" t="s">
        <v>9</v>
      </c>
      <c r="R40" s="40"/>
      <c r="S40" s="18"/>
      <c r="T40" s="1"/>
      <c r="U40" s="1"/>
      <c r="V40" s="1"/>
      <c r="W40" s="1"/>
      <c r="X40" s="1"/>
      <c r="Y40" s="1"/>
      <c r="Z40" s="1">
        <v>70</v>
      </c>
      <c r="AA40" s="1">
        <v>70</v>
      </c>
      <c r="AB40" s="1">
        <v>72</v>
      </c>
      <c r="AC40" s="1">
        <v>76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80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63819</v>
      </c>
      <c r="C41" s="19" t="s">
        <v>96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memahami Daya Hantar Listrik Larutan dan Konsep Redoks, namun perlu peningkatan pemahaman Hukum-hukum Dasar Kimia dan Stoikiometri.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 xml:space="preserve"> Memiliki keterampilan melakukan percobaan Uji Daya Hantar Listrik Larutan dan Hukum Kekekalan Massa</v>
      </c>
      <c r="Q41" s="40" t="s">
        <v>8</v>
      </c>
      <c r="R41" s="40"/>
      <c r="S41" s="18"/>
      <c r="T41" s="1"/>
      <c r="U41" s="1"/>
      <c r="V41" s="1"/>
      <c r="W41" s="1"/>
      <c r="X41" s="1"/>
      <c r="Y41" s="1"/>
      <c r="Z41" s="1">
        <v>88</v>
      </c>
      <c r="AA41" s="1">
        <v>83</v>
      </c>
      <c r="AB41" s="1">
        <v>80</v>
      </c>
      <c r="AC41" s="1">
        <v>70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80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63835</v>
      </c>
      <c r="C42" s="19" t="s">
        <v>97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memahami Daya Hantar Listrik Larutan dan Konsep Redoks, namun perlu peningkatan pemahaman Hukum-hukum Dasar Kimia dan Stoikiometri.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 xml:space="preserve"> Memiliki keterampilan melakukan percobaan Uji Daya Hantar Listrik Larutan dan Hukum Kekekalan Massa</v>
      </c>
      <c r="Q42" s="40" t="s">
        <v>8</v>
      </c>
      <c r="R42" s="40"/>
      <c r="S42" s="18"/>
      <c r="T42" s="1"/>
      <c r="U42" s="1"/>
      <c r="V42" s="1"/>
      <c r="W42" s="1"/>
      <c r="X42" s="1"/>
      <c r="Y42" s="1"/>
      <c r="Z42" s="1">
        <v>96</v>
      </c>
      <c r="AA42" s="1">
        <v>80</v>
      </c>
      <c r="AB42" s="1">
        <v>78</v>
      </c>
      <c r="AC42" s="1">
        <v>81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80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63851</v>
      </c>
      <c r="C43" s="19" t="s">
        <v>98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memahami Daya Hantar Listrik Larutan dan Konsep Redoks, namun perlu peningkatan pemahaman Hukum-hukum Dasar Kimia dan Stoikiometri.</v>
      </c>
      <c r="K43" s="36">
        <f t="shared" si="4"/>
        <v>70</v>
      </c>
      <c r="L43" s="28" t="str">
        <f t="shared" si="5"/>
        <v>C</v>
      </c>
      <c r="M43" s="28">
        <f t="shared" si="6"/>
        <v>70</v>
      </c>
      <c r="N43" s="28" t="str">
        <f t="shared" si="7"/>
        <v>C</v>
      </c>
      <c r="O43" s="38">
        <v>3</v>
      </c>
      <c r="P43" s="28" t="str">
        <f t="shared" si="8"/>
        <v xml:space="preserve"> Memiliki keterampilan melakukan percobaan Uji Daya Hantar Listrik Larutan dan Reaksi Redoks.</v>
      </c>
      <c r="Q43" s="40" t="s">
        <v>8</v>
      </c>
      <c r="R43" s="40"/>
      <c r="S43" s="18"/>
      <c r="T43" s="1"/>
      <c r="U43" s="1"/>
      <c r="V43" s="1"/>
      <c r="W43" s="1"/>
      <c r="X43" s="1"/>
      <c r="Y43" s="1"/>
      <c r="Z43" s="1">
        <v>86</v>
      </c>
      <c r="AA43" s="1">
        <v>85</v>
      </c>
      <c r="AB43" s="1">
        <v>80</v>
      </c>
      <c r="AC43" s="1">
        <v>78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70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63867</v>
      </c>
      <c r="C44" s="19" t="s">
        <v>99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>Memiliki kemampuan memahami Daya Hantar Listrik Larutan dan Konsep Redoks, namun perlu peningkatan pemahaman Hukum-hukum Dasar Kimia dan Stoikiometri.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 xml:space="preserve"> Memiliki keterampilan melakukan percobaan Uji Daya Hantar Listrik Larutan dan Hukum Kekekalan Massa</v>
      </c>
      <c r="Q44" s="40" t="s">
        <v>8</v>
      </c>
      <c r="R44" s="40"/>
      <c r="S44" s="18"/>
      <c r="T44" s="1"/>
      <c r="U44" s="1"/>
      <c r="V44" s="1"/>
      <c r="W44" s="1"/>
      <c r="X44" s="1"/>
      <c r="Y44" s="1"/>
      <c r="Z44" s="1">
        <v>89</v>
      </c>
      <c r="AA44" s="1">
        <v>83</v>
      </c>
      <c r="AB44" s="1">
        <v>81</v>
      </c>
      <c r="AC44" s="1">
        <v>80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80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63883</v>
      </c>
      <c r="C45" s="19" t="s">
        <v>100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Memiliki kemampuan memahami Daya Hantar Listrik Larutan, Konsep Redoks dan Hukum-hukum Dasar Kimia, namun perlu peningkatan pemahaman Stoikiometri.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 xml:space="preserve"> Memiliki keterampilan melakukan percobaan Uji Daya Hantar Listrik Larutan dan Hukum Kekekalan Massa</v>
      </c>
      <c r="Q45" s="40" t="s">
        <v>8</v>
      </c>
      <c r="R45" s="40"/>
      <c r="S45" s="18"/>
      <c r="T45" s="1"/>
      <c r="U45" s="1"/>
      <c r="V45" s="1"/>
      <c r="W45" s="1"/>
      <c r="X45" s="1"/>
      <c r="Y45" s="1"/>
      <c r="Z45" s="1">
        <v>98</v>
      </c>
      <c r="AA45" s="1">
        <v>85</v>
      </c>
      <c r="AB45" s="1">
        <v>83</v>
      </c>
      <c r="AC45" s="1">
        <v>78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80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69129</v>
      </c>
      <c r="C46" s="19" t="s">
        <v>101</v>
      </c>
      <c r="D46" s="18"/>
      <c r="E46" s="36">
        <f t="shared" si="0"/>
        <v>74</v>
      </c>
      <c r="F46" s="28" t="str">
        <f t="shared" si="1"/>
        <v>C</v>
      </c>
      <c r="G46" s="28">
        <f>IF((COUNTA(T12:AC12)&gt;0),(ROUND((AVERAGE(T46:AD46)),0)),"")</f>
        <v>74</v>
      </c>
      <c r="H46" s="28" t="str">
        <f t="shared" si="2"/>
        <v>C</v>
      </c>
      <c r="I46" s="38">
        <v>3</v>
      </c>
      <c r="J46" s="28" t="str">
        <f t="shared" si="3"/>
        <v>Memiliki kemampuan memahami Daya Hantar Listrik Larutan, namun perlu peningkatan pemahaman Konsep Redoks, Hukum-hukum Dasar Kimia dan Stoikiometri.</v>
      </c>
      <c r="K46" s="36">
        <f t="shared" si="4"/>
        <v>70</v>
      </c>
      <c r="L46" s="28" t="str">
        <f t="shared" si="5"/>
        <v>C</v>
      </c>
      <c r="M46" s="28">
        <f t="shared" si="6"/>
        <v>70</v>
      </c>
      <c r="N46" s="28" t="str">
        <f t="shared" si="7"/>
        <v>C</v>
      </c>
      <c r="O46" s="38">
        <v>3</v>
      </c>
      <c r="P46" s="28" t="str">
        <f t="shared" si="8"/>
        <v xml:space="preserve"> Memiliki keterampilan melakukan percobaan Uji Daya Hantar Listrik Larutan dan Reaksi Redoks.</v>
      </c>
      <c r="Q46" s="40" t="s">
        <v>9</v>
      </c>
      <c r="R46" s="40"/>
      <c r="S46" s="18"/>
      <c r="T46" s="1"/>
      <c r="U46" s="1"/>
      <c r="V46" s="1"/>
      <c r="W46" s="1"/>
      <c r="X46" s="1"/>
      <c r="Y46" s="1"/>
      <c r="Z46" s="1">
        <v>70</v>
      </c>
      <c r="AA46" s="1">
        <v>78</v>
      </c>
      <c r="AB46" s="1">
        <v>76</v>
      </c>
      <c r="AC46" s="1">
        <v>70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70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985" yWindow="26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E7" sqref="E7:R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553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115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63899</v>
      </c>
      <c r="C11" s="19" t="s">
        <v>116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 dan Konsep Redoks, namun perlu peningkatan pemahaman Hukum-hukum Dasar Kimia dan Stoikiometri.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Larutan, Reaksi Redoks dan Hukum Kekekalan Massa</v>
      </c>
      <c r="Q11" s="40" t="s">
        <v>8</v>
      </c>
      <c r="R11" s="40"/>
      <c r="S11" s="18"/>
      <c r="T11" s="1"/>
      <c r="U11" s="1"/>
      <c r="V11" s="1"/>
      <c r="W11" s="1"/>
      <c r="X11" s="1"/>
      <c r="Y11" s="1"/>
      <c r="Z11" s="1">
        <v>85</v>
      </c>
      <c r="AA11" s="1">
        <v>82</v>
      </c>
      <c r="AB11" s="1">
        <v>80</v>
      </c>
      <c r="AC11" s="1">
        <v>80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85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>
      <c r="A12" s="19">
        <v>2</v>
      </c>
      <c r="B12" s="19">
        <v>63915</v>
      </c>
      <c r="C12" s="19" t="s">
        <v>117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memahami Daya Hantar Listrik Larutan dan Konsep Redoks, namun perlu peningkatan pemahaman Hukum-hukum Dasar Kimia dan Stoikiometri.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 xml:space="preserve"> Memiliki keterampilan melakukan percobaan Uji Daya Hantar Listrik Larutan, Reaksi Redoks dan Hukum Kekekalan Massa</v>
      </c>
      <c r="Q12" s="40" t="s">
        <v>8</v>
      </c>
      <c r="R12" s="40"/>
      <c r="S12" s="18"/>
      <c r="T12" s="1"/>
      <c r="U12" s="1"/>
      <c r="V12" s="1"/>
      <c r="W12" s="1"/>
      <c r="X12" s="1"/>
      <c r="Y12" s="1"/>
      <c r="Z12" s="1">
        <v>76</v>
      </c>
      <c r="AA12" s="1">
        <v>89</v>
      </c>
      <c r="AB12" s="1">
        <v>80</v>
      </c>
      <c r="AC12" s="1">
        <v>76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85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63931</v>
      </c>
      <c r="C13" s="19" t="s">
        <v>118</v>
      </c>
      <c r="D13" s="18"/>
      <c r="E13" s="36">
        <f t="shared" si="0"/>
        <v>77</v>
      </c>
      <c r="F13" s="28" t="str">
        <f t="shared" si="1"/>
        <v>B</v>
      </c>
      <c r="G13" s="28">
        <f>IF((COUNTA(T12:AC12)&gt;0),(ROUND((AVERAGE(T13:AD13)),0)),"")</f>
        <v>77</v>
      </c>
      <c r="H13" s="28" t="str">
        <f t="shared" si="2"/>
        <v>B</v>
      </c>
      <c r="I13" s="38">
        <v>2</v>
      </c>
      <c r="J13" s="28" t="str">
        <f t="shared" si="3"/>
        <v>Memiliki kemampuan memahami Daya Hantar Listrik Larutan dan Konsep Redoks, namun perlu peningkatan pemahaman Hukum-hukum Dasar Kimia dan Stoikiometri.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 xml:space="preserve"> Memiliki keterampilan melakukan percobaan Uji Daya Hantar Listrik Larutan, Reaksi Redoks dan Hukum Kekekalan Massa</v>
      </c>
      <c r="Q13" s="40" t="s">
        <v>8</v>
      </c>
      <c r="R13" s="40"/>
      <c r="S13" s="18"/>
      <c r="T13" s="1"/>
      <c r="U13" s="1"/>
      <c r="V13" s="1"/>
      <c r="W13" s="1"/>
      <c r="X13" s="1"/>
      <c r="Y13" s="1"/>
      <c r="Z13" s="1">
        <v>76</v>
      </c>
      <c r="AA13" s="1">
        <v>77</v>
      </c>
      <c r="AB13" s="1">
        <v>78</v>
      </c>
      <c r="AC13" s="1">
        <v>76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85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189</v>
      </c>
      <c r="FI13" s="45" t="s">
        <v>190</v>
      </c>
      <c r="FJ13" s="42">
        <v>14961</v>
      </c>
      <c r="FK13" s="42">
        <v>14971</v>
      </c>
    </row>
    <row r="14" spans="1:167">
      <c r="A14" s="19">
        <v>4</v>
      </c>
      <c r="B14" s="19">
        <v>63947</v>
      </c>
      <c r="C14" s="19" t="s">
        <v>119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memahami Daya Hantar Listrik Larutan dan Konsep Redoks, namun perlu peningkatan pemahaman Hukum-hukum Dasar Kimia dan Stoikiometri.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 xml:space="preserve"> Memiliki keterampilan melakukan percobaan Uji Daya Hantar Listrik Larutan, Reaksi Redoks dan Hukum Kekekalan Massa</v>
      </c>
      <c r="Q14" s="40" t="s">
        <v>8</v>
      </c>
      <c r="R14" s="40"/>
      <c r="S14" s="18"/>
      <c r="T14" s="1"/>
      <c r="U14" s="1"/>
      <c r="V14" s="1"/>
      <c r="W14" s="1"/>
      <c r="X14" s="1"/>
      <c r="Y14" s="1"/>
      <c r="Z14" s="1">
        <v>85</v>
      </c>
      <c r="AA14" s="1">
        <v>86</v>
      </c>
      <c r="AB14" s="1">
        <v>80</v>
      </c>
      <c r="AC14" s="1">
        <v>80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6"/>
      <c r="FI14" s="46"/>
      <c r="FJ14" s="42"/>
      <c r="FK14" s="42"/>
    </row>
    <row r="15" spans="1:167">
      <c r="A15" s="19">
        <v>5</v>
      </c>
      <c r="B15" s="19">
        <v>63963</v>
      </c>
      <c r="C15" s="19" t="s">
        <v>120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Memiliki kemampuan memahami Daya Hantar Listrik Larutan, Konsep Redoks dan Hukum-hukum Dasar Kimia, namun perlu peningkatan pemahaman Stoikiometri.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 xml:space="preserve"> Memiliki keterampilan melakukan percobaan Uji Daya Hantar Listrik Larutan, Reaksi Redoks dan Hukum Kekekalan Massa</v>
      </c>
      <c r="Q15" s="40" t="s">
        <v>8</v>
      </c>
      <c r="R15" s="40"/>
      <c r="S15" s="18"/>
      <c r="T15" s="1"/>
      <c r="U15" s="1"/>
      <c r="V15" s="1"/>
      <c r="W15" s="1"/>
      <c r="X15" s="1"/>
      <c r="Y15" s="1"/>
      <c r="Z15" s="1">
        <v>85</v>
      </c>
      <c r="AA15" s="1">
        <v>88</v>
      </c>
      <c r="AB15" s="1">
        <v>85</v>
      </c>
      <c r="AC15" s="1">
        <v>82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85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191</v>
      </c>
      <c r="FI15" s="45" t="s">
        <v>192</v>
      </c>
      <c r="FJ15" s="42">
        <v>14962</v>
      </c>
      <c r="FK15" s="42">
        <v>14972</v>
      </c>
    </row>
    <row r="16" spans="1:167">
      <c r="A16" s="19">
        <v>6</v>
      </c>
      <c r="B16" s="19">
        <v>63979</v>
      </c>
      <c r="C16" s="19" t="s">
        <v>121</v>
      </c>
      <c r="D16" s="18"/>
      <c r="E16" s="36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8">
        <v>2</v>
      </c>
      <c r="J16" s="28" t="str">
        <f t="shared" si="3"/>
        <v>Memiliki kemampuan memahami Daya Hantar Listrik Larutan dan Konsep Redoks, namun perlu peningkatan pemahaman Hukum-hukum Dasar Kimia dan Stoikiometri.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 xml:space="preserve"> Memiliki keterampilan melakukan percobaan Uji Daya Hantar Listrik Larutan, Reaksi Redoks dan Hukum Kekekalan Massa</v>
      </c>
      <c r="Q16" s="40" t="s">
        <v>8</v>
      </c>
      <c r="R16" s="40"/>
      <c r="S16" s="18"/>
      <c r="T16" s="1"/>
      <c r="U16" s="1"/>
      <c r="V16" s="1"/>
      <c r="W16" s="1"/>
      <c r="X16" s="1"/>
      <c r="Y16" s="1"/>
      <c r="Z16" s="1">
        <v>74</v>
      </c>
      <c r="AA16" s="1">
        <v>80</v>
      </c>
      <c r="AB16" s="1">
        <v>78</v>
      </c>
      <c r="AC16" s="1">
        <v>77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6"/>
      <c r="FI16" s="46"/>
      <c r="FJ16" s="42"/>
      <c r="FK16" s="42"/>
    </row>
    <row r="17" spans="1:167">
      <c r="A17" s="19">
        <v>7</v>
      </c>
      <c r="B17" s="19">
        <v>63995</v>
      </c>
      <c r="C17" s="19" t="s">
        <v>122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memahami Daya Hantar Listrik Larutan dan Konsep Redoks, namun perlu peningkatan pemahaman Hukum-hukum Dasar Kimia dan Stoikiometri.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 xml:space="preserve"> Memiliki keterampilan melakukan percobaan Uji Daya Hantar Listrik Larutan, Reaksi Redoks dan Hukum Kekekalan Massa</v>
      </c>
      <c r="Q17" s="40" t="s">
        <v>8</v>
      </c>
      <c r="R17" s="40"/>
      <c r="S17" s="18"/>
      <c r="T17" s="1"/>
      <c r="U17" s="1"/>
      <c r="V17" s="1"/>
      <c r="W17" s="1"/>
      <c r="X17" s="1"/>
      <c r="Y17" s="1"/>
      <c r="Z17" s="1">
        <v>84</v>
      </c>
      <c r="AA17" s="1">
        <v>89</v>
      </c>
      <c r="AB17" s="1">
        <v>85</v>
      </c>
      <c r="AC17" s="1">
        <v>78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193</v>
      </c>
      <c r="FI17" s="45" t="s">
        <v>194</v>
      </c>
      <c r="FJ17" s="42">
        <v>14963</v>
      </c>
      <c r="FK17" s="42">
        <v>14973</v>
      </c>
    </row>
    <row r="18" spans="1:167">
      <c r="A18" s="19">
        <v>8</v>
      </c>
      <c r="B18" s="19">
        <v>64011</v>
      </c>
      <c r="C18" s="19" t="s">
        <v>123</v>
      </c>
      <c r="D18" s="18"/>
      <c r="E18" s="36">
        <f t="shared" si="0"/>
        <v>78</v>
      </c>
      <c r="F18" s="28" t="str">
        <f t="shared" si="1"/>
        <v>B</v>
      </c>
      <c r="G18" s="28">
        <f>IF((COUNTA(T12:AC12)&gt;0),(ROUND((AVERAGE(T18:AD18)),0)),"")</f>
        <v>78</v>
      </c>
      <c r="H18" s="28" t="str">
        <f t="shared" si="2"/>
        <v>B</v>
      </c>
      <c r="I18" s="38">
        <v>2</v>
      </c>
      <c r="J18" s="28" t="str">
        <f t="shared" si="3"/>
        <v>Memiliki kemampuan memahami Daya Hantar Listrik Larutan dan Konsep Redoks, namun perlu peningkatan pemahaman Hukum-hukum Dasar Kimia dan Stoikiometri.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 xml:space="preserve"> Memiliki keterampilan melakukan percobaan Uji Daya Hantar Listrik Larutan, Reaksi Redoks dan Hukum Kekekalan Massa</v>
      </c>
      <c r="Q18" s="40" t="s">
        <v>8</v>
      </c>
      <c r="R18" s="40"/>
      <c r="S18" s="18"/>
      <c r="T18" s="1"/>
      <c r="U18" s="1"/>
      <c r="V18" s="1"/>
      <c r="W18" s="1"/>
      <c r="X18" s="1"/>
      <c r="Y18" s="1"/>
      <c r="Z18" s="1">
        <v>79</v>
      </c>
      <c r="AA18" s="1">
        <v>78</v>
      </c>
      <c r="AB18" s="1">
        <v>76</v>
      </c>
      <c r="AC18" s="1">
        <v>78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85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6"/>
      <c r="FI18" s="46"/>
      <c r="FJ18" s="42"/>
      <c r="FK18" s="42"/>
    </row>
    <row r="19" spans="1:167">
      <c r="A19" s="19">
        <v>9</v>
      </c>
      <c r="B19" s="19">
        <v>64027</v>
      </c>
      <c r="C19" s="19" t="s">
        <v>124</v>
      </c>
      <c r="D19" s="18"/>
      <c r="E19" s="36">
        <f t="shared" si="0"/>
        <v>76</v>
      </c>
      <c r="F19" s="28" t="str">
        <f t="shared" si="1"/>
        <v>B</v>
      </c>
      <c r="G19" s="28">
        <f>IF((COUNTA(T12:AC12)&gt;0),(ROUND((AVERAGE(T19:AD19)),0)),"")</f>
        <v>76</v>
      </c>
      <c r="H19" s="28" t="str">
        <f t="shared" si="2"/>
        <v>B</v>
      </c>
      <c r="I19" s="38">
        <v>2</v>
      </c>
      <c r="J19" s="28" t="str">
        <f t="shared" si="3"/>
        <v>Memiliki kemampuan memahami Daya Hantar Listrik Larutan dan Konsep Redoks, namun perlu peningkatan pemahaman Hukum-hukum Dasar Kimia dan Stoikiometri.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 xml:space="preserve"> Memiliki keterampilan melakukan percobaan Uji Daya Hantar Listrik Larutan, Reaksi Redoks dan Hukum Kekekalan Massa</v>
      </c>
      <c r="Q19" s="40" t="s">
        <v>8</v>
      </c>
      <c r="R19" s="40"/>
      <c r="S19" s="18"/>
      <c r="T19" s="1"/>
      <c r="U19" s="1"/>
      <c r="V19" s="1"/>
      <c r="W19" s="1"/>
      <c r="X19" s="1"/>
      <c r="Y19" s="1"/>
      <c r="Z19" s="1">
        <v>81</v>
      </c>
      <c r="AA19" s="1">
        <v>70</v>
      </c>
      <c r="AB19" s="1">
        <v>73</v>
      </c>
      <c r="AC19" s="1">
        <v>78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85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195</v>
      </c>
      <c r="FI19" s="45" t="s">
        <v>196</v>
      </c>
      <c r="FJ19" s="42">
        <v>14964</v>
      </c>
      <c r="FK19" s="42">
        <v>14974</v>
      </c>
    </row>
    <row r="20" spans="1:167">
      <c r="A20" s="19">
        <v>10</v>
      </c>
      <c r="B20" s="19">
        <v>64043</v>
      </c>
      <c r="C20" s="19" t="s">
        <v>125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2</v>
      </c>
      <c r="J20" s="28" t="str">
        <f t="shared" si="3"/>
        <v>Memiliki kemampuan memahami Daya Hantar Listrik Larutan dan Konsep Redoks, namun perlu peningkatan pemahaman Hukum-hukum Dasar Kimia dan Stoikiometri.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 xml:space="preserve"> Memiliki keterampilan melakukan percobaan Uji Daya Hantar Listrik Larutan, Reaksi Redoks dan Hukum Kekekalan Massa</v>
      </c>
      <c r="Q20" s="40" t="s">
        <v>8</v>
      </c>
      <c r="R20" s="40"/>
      <c r="S20" s="18"/>
      <c r="T20" s="1"/>
      <c r="U20" s="1"/>
      <c r="V20" s="1"/>
      <c r="W20" s="1"/>
      <c r="X20" s="1"/>
      <c r="Y20" s="1"/>
      <c r="Z20" s="1">
        <v>70</v>
      </c>
      <c r="AA20" s="1">
        <v>85</v>
      </c>
      <c r="AB20" s="1">
        <v>80</v>
      </c>
      <c r="AC20" s="1">
        <v>76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85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6"/>
      <c r="FI20" s="46"/>
      <c r="FJ20" s="42"/>
      <c r="FK20" s="42"/>
    </row>
    <row r="21" spans="1:167">
      <c r="A21" s="19">
        <v>11</v>
      </c>
      <c r="B21" s="19">
        <v>64059</v>
      </c>
      <c r="C21" s="19" t="s">
        <v>126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Memiliki kemampuan memahami Daya Hantar Listrik Larutan dan Konsep Redoks, namun perlu peningkatan pemahaman Hukum-hukum Dasar Kimia dan Stoikiometri.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 xml:space="preserve"> Memiliki keterampilan melakukan percobaan Uji Daya Hantar Listrik Larutan, Reaksi Redoks dan Hukum Kekekalan Massa</v>
      </c>
      <c r="Q21" s="40" t="s">
        <v>8</v>
      </c>
      <c r="R21" s="40"/>
      <c r="S21" s="18"/>
      <c r="T21" s="1"/>
      <c r="U21" s="1"/>
      <c r="V21" s="1"/>
      <c r="W21" s="1"/>
      <c r="X21" s="1"/>
      <c r="Y21" s="1"/>
      <c r="Z21" s="1">
        <v>80</v>
      </c>
      <c r="AA21" s="1">
        <v>87</v>
      </c>
      <c r="AB21" s="1">
        <v>84</v>
      </c>
      <c r="AC21" s="1">
        <v>80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14965</v>
      </c>
      <c r="FK21" s="42">
        <v>14975</v>
      </c>
    </row>
    <row r="22" spans="1:167">
      <c r="A22" s="19">
        <v>12</v>
      </c>
      <c r="B22" s="19">
        <v>64075</v>
      </c>
      <c r="C22" s="19" t="s">
        <v>127</v>
      </c>
      <c r="D22" s="18"/>
      <c r="E22" s="36">
        <f t="shared" si="0"/>
        <v>72</v>
      </c>
      <c r="F22" s="28" t="str">
        <f t="shared" si="1"/>
        <v>C</v>
      </c>
      <c r="G22" s="28">
        <f>IF((COUNTA(T12:AC12)&gt;0),(ROUND((AVERAGE(T22:AD22)),0)),"")</f>
        <v>72</v>
      </c>
      <c r="H22" s="28" t="str">
        <f t="shared" si="2"/>
        <v>C</v>
      </c>
      <c r="I22" s="38">
        <v>3</v>
      </c>
      <c r="J22" s="28" t="str">
        <f t="shared" si="3"/>
        <v>Memiliki kemampuan memahami Daya Hantar Listrik Larutan, namun perlu peningkatan pemahaman Konsep Redoks, Hukum-hukum Dasar Kimia dan Stoikiometri.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 xml:space="preserve"> Memiliki keterampilan melakukan percobaan Uji Daya Hantar Listrik Larutan, Reaksi Redoks dan Hukum Kekekalan Massa</v>
      </c>
      <c r="Q22" s="40" t="s">
        <v>8</v>
      </c>
      <c r="R22" s="40"/>
      <c r="S22" s="18"/>
      <c r="T22" s="1"/>
      <c r="U22" s="1"/>
      <c r="V22" s="1"/>
      <c r="W22" s="1"/>
      <c r="X22" s="1"/>
      <c r="Y22" s="1"/>
      <c r="Z22" s="1">
        <v>70</v>
      </c>
      <c r="AA22" s="1">
        <v>70</v>
      </c>
      <c r="AB22" s="1">
        <v>72</v>
      </c>
      <c r="AC22" s="1">
        <v>75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85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64091</v>
      </c>
      <c r="C23" s="19" t="s">
        <v>128</v>
      </c>
      <c r="D23" s="18"/>
      <c r="E23" s="36">
        <f t="shared" si="0"/>
        <v>89</v>
      </c>
      <c r="F23" s="28" t="str">
        <f t="shared" si="1"/>
        <v>A</v>
      </c>
      <c r="G23" s="28">
        <f>IF((COUNTA(T12:AC12)&gt;0),(ROUND((AVERAGE(T23:AD23)),0)),"")</f>
        <v>89</v>
      </c>
      <c r="H23" s="28" t="str">
        <f t="shared" si="2"/>
        <v>A</v>
      </c>
      <c r="I23" s="38">
        <v>1</v>
      </c>
      <c r="J23" s="28" t="str">
        <f t="shared" si="3"/>
        <v>Memiliki kemampuan memahami Daya Hantar Listrik Larutan, Konsep Redoks dan Hukum-hukum Dasar Kimia, namun perlu peningkatan pemahaman Stoikiometri.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 xml:space="preserve"> Memiliki keterampilan melakukan percobaan Uji Daya Hantar Listrik Larutan, Reaksi Redoks dan Hukum Kekekalan Massa</v>
      </c>
      <c r="Q23" s="40" t="s">
        <v>8</v>
      </c>
      <c r="R23" s="40"/>
      <c r="S23" s="18"/>
      <c r="T23" s="1"/>
      <c r="U23" s="1"/>
      <c r="V23" s="1"/>
      <c r="W23" s="1"/>
      <c r="X23" s="1"/>
      <c r="Y23" s="1"/>
      <c r="Z23" s="1">
        <v>98</v>
      </c>
      <c r="AA23" s="1">
        <v>87</v>
      </c>
      <c r="AB23" s="1">
        <v>85</v>
      </c>
      <c r="AC23" s="1">
        <v>86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85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14966</v>
      </c>
      <c r="FK23" s="42">
        <v>14976</v>
      </c>
    </row>
    <row r="24" spans="1:167">
      <c r="A24" s="19">
        <v>14</v>
      </c>
      <c r="B24" s="19">
        <v>64107</v>
      </c>
      <c r="C24" s="19" t="s">
        <v>129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memahami Daya Hantar Listrik Larutan dan Konsep Redoks, namun perlu peningkatan pemahaman Hukum-hukum Dasar Kimia dan Stoikiometri.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 xml:space="preserve"> Memiliki keterampilan melakukan percobaan Uji Daya Hantar Listrik Larutan, Reaksi Redoks dan Hukum Kekekalan Massa</v>
      </c>
      <c r="Q24" s="40" t="s">
        <v>8</v>
      </c>
      <c r="R24" s="40"/>
      <c r="S24" s="18"/>
      <c r="T24" s="1"/>
      <c r="U24" s="1"/>
      <c r="V24" s="1"/>
      <c r="W24" s="1"/>
      <c r="X24" s="1"/>
      <c r="Y24" s="1"/>
      <c r="Z24" s="1">
        <v>93</v>
      </c>
      <c r="AA24" s="1">
        <v>80</v>
      </c>
      <c r="AB24" s="1">
        <v>78</v>
      </c>
      <c r="AC24" s="1">
        <v>80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85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64123</v>
      </c>
      <c r="C25" s="19" t="s">
        <v>130</v>
      </c>
      <c r="D25" s="18"/>
      <c r="E25" s="36">
        <f t="shared" si="0"/>
        <v>73</v>
      </c>
      <c r="F25" s="28" t="str">
        <f t="shared" si="1"/>
        <v>C</v>
      </c>
      <c r="G25" s="28">
        <f>IF((COUNTA(T12:AC12)&gt;0),(ROUND((AVERAGE(T25:AD25)),0)),"")</f>
        <v>73</v>
      </c>
      <c r="H25" s="28" t="str">
        <f t="shared" si="2"/>
        <v>C</v>
      </c>
      <c r="I25" s="38">
        <v>3</v>
      </c>
      <c r="J25" s="28" t="str">
        <f t="shared" si="3"/>
        <v>Memiliki kemampuan memahami Daya Hantar Listrik Larutan, namun perlu peningkatan pemahaman Konsep Redoks, Hukum-hukum Dasar Kimia dan Stoikiometri.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 xml:space="preserve"> Memiliki keterampilan melakukan percobaan Uji Daya Hantar Listrik Larutan, Reaksi Redoks dan Hukum Kekekalan Massa</v>
      </c>
      <c r="Q25" s="40" t="s">
        <v>9</v>
      </c>
      <c r="R25" s="40"/>
      <c r="S25" s="18"/>
      <c r="T25" s="1"/>
      <c r="U25" s="1"/>
      <c r="V25" s="1"/>
      <c r="W25" s="1"/>
      <c r="X25" s="1"/>
      <c r="Y25" s="1"/>
      <c r="Z25" s="1">
        <v>60</v>
      </c>
      <c r="AA25" s="1">
        <v>81</v>
      </c>
      <c r="AB25" s="1">
        <v>76</v>
      </c>
      <c r="AC25" s="1">
        <v>75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3">
        <v>7</v>
      </c>
      <c r="FH25" s="44"/>
      <c r="FI25" s="44"/>
      <c r="FJ25" s="42">
        <v>14967</v>
      </c>
      <c r="FK25" s="42">
        <v>14977</v>
      </c>
    </row>
    <row r="26" spans="1:167">
      <c r="A26" s="19">
        <v>16</v>
      </c>
      <c r="B26" s="19">
        <v>64139</v>
      </c>
      <c r="C26" s="19" t="s">
        <v>131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2</v>
      </c>
      <c r="J26" s="28" t="str">
        <f t="shared" si="3"/>
        <v>Memiliki kemampuan memahami Daya Hantar Listrik Larutan dan Konsep Redoks, namun perlu peningkatan pemahaman Hukum-hukum Dasar Kimia dan Stoikiometri.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 xml:space="preserve"> Memiliki keterampilan melakukan percobaan Uji Daya Hantar Listrik Larutan, Reaksi Redoks dan Hukum Kekekalan Massa</v>
      </c>
      <c r="Q26" s="40" t="s">
        <v>8</v>
      </c>
      <c r="R26" s="40"/>
      <c r="S26" s="18"/>
      <c r="T26" s="1"/>
      <c r="U26" s="1"/>
      <c r="V26" s="1"/>
      <c r="W26" s="1"/>
      <c r="X26" s="1"/>
      <c r="Y26" s="1"/>
      <c r="Z26" s="1">
        <v>86</v>
      </c>
      <c r="AA26" s="1">
        <v>80</v>
      </c>
      <c r="AB26" s="1">
        <v>78</v>
      </c>
      <c r="AC26" s="1">
        <v>80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85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64155</v>
      </c>
      <c r="C27" s="19" t="s">
        <v>132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memahami Daya Hantar Listrik Larutan dan Konsep Redoks, namun perlu peningkatan pemahaman Hukum-hukum Dasar Kimia dan Stoikiometri.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1</v>
      </c>
      <c r="P27" s="28" t="str">
        <f t="shared" si="8"/>
        <v xml:space="preserve"> Memiliki keterampilan melakukan percobaan Uji Daya Hantar Listrik Larutan, Reaksi Redoks dan Hukum Kekekalan Massa</v>
      </c>
      <c r="Q27" s="40" t="s">
        <v>8</v>
      </c>
      <c r="R27" s="40"/>
      <c r="S27" s="18"/>
      <c r="T27" s="1"/>
      <c r="U27" s="1"/>
      <c r="V27" s="1"/>
      <c r="W27" s="1"/>
      <c r="X27" s="1"/>
      <c r="Y27" s="1"/>
      <c r="Z27" s="1">
        <v>85</v>
      </c>
      <c r="AA27" s="1">
        <v>84</v>
      </c>
      <c r="AB27" s="1">
        <v>80</v>
      </c>
      <c r="AC27" s="1">
        <v>77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85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14968</v>
      </c>
      <c r="FK27" s="42">
        <v>14978</v>
      </c>
    </row>
    <row r="28" spans="1:167">
      <c r="A28" s="19">
        <v>18</v>
      </c>
      <c r="B28" s="19">
        <v>64171</v>
      </c>
      <c r="C28" s="19" t="s">
        <v>133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>Memiliki kemampuan memahami Daya Hantar Listrik Larutan, Konsep Redoks dan Hukum-hukum Dasar Kimia, namun perlu peningkatan pemahaman Stoikiometri.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 xml:space="preserve"> Memiliki keterampilan melakukan percobaan Uji Daya Hantar Listrik Larutan, Reaksi Redoks dan Hukum Kekekalan Massa</v>
      </c>
      <c r="Q28" s="40" t="s">
        <v>8</v>
      </c>
      <c r="R28" s="40"/>
      <c r="S28" s="18"/>
      <c r="T28" s="1"/>
      <c r="U28" s="1"/>
      <c r="V28" s="1"/>
      <c r="W28" s="1"/>
      <c r="X28" s="1"/>
      <c r="Y28" s="1"/>
      <c r="Z28" s="1">
        <v>99</v>
      </c>
      <c r="AA28" s="1">
        <v>80</v>
      </c>
      <c r="AB28" s="1">
        <v>78</v>
      </c>
      <c r="AC28" s="1">
        <v>85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85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64187</v>
      </c>
      <c r="C29" s="19" t="s">
        <v>134</v>
      </c>
      <c r="D29" s="18"/>
      <c r="E29" s="36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8">
        <v>2</v>
      </c>
      <c r="J29" s="28" t="str">
        <f t="shared" si="3"/>
        <v>Memiliki kemampuan memahami Daya Hantar Listrik Larutan dan Konsep Redoks, namun perlu peningkatan pemahaman Hukum-hukum Dasar Kimia dan Stoikiometri.</v>
      </c>
      <c r="K29" s="36">
        <f t="shared" si="4"/>
        <v>70</v>
      </c>
      <c r="L29" s="28" t="str">
        <f t="shared" si="5"/>
        <v>C</v>
      </c>
      <c r="M29" s="28">
        <f t="shared" si="6"/>
        <v>70</v>
      </c>
      <c r="N29" s="28" t="str">
        <f t="shared" si="7"/>
        <v>C</v>
      </c>
      <c r="O29" s="38">
        <v>3</v>
      </c>
      <c r="P29" s="28" t="str">
        <f t="shared" si="8"/>
        <v xml:space="preserve"> Memiliki keterampilan melakukan percobaan Uji Daya Hantar Listrik Larutan dan Reaksi Redoks.</v>
      </c>
      <c r="Q29" s="40" t="s">
        <v>9</v>
      </c>
      <c r="R29" s="40"/>
      <c r="S29" s="18"/>
      <c r="T29" s="1"/>
      <c r="U29" s="1"/>
      <c r="V29" s="1"/>
      <c r="W29" s="1"/>
      <c r="X29" s="1"/>
      <c r="Y29" s="1"/>
      <c r="Z29" s="1">
        <v>70</v>
      </c>
      <c r="AA29" s="1">
        <v>80</v>
      </c>
      <c r="AB29" s="1">
        <v>76</v>
      </c>
      <c r="AC29" s="1">
        <v>77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70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14969</v>
      </c>
      <c r="FK29" s="42">
        <v>14979</v>
      </c>
    </row>
    <row r="30" spans="1:167">
      <c r="A30" s="19">
        <v>20</v>
      </c>
      <c r="B30" s="19">
        <v>64203</v>
      </c>
      <c r="C30" s="19" t="s">
        <v>135</v>
      </c>
      <c r="D30" s="18"/>
      <c r="E30" s="36">
        <f t="shared" si="0"/>
        <v>74</v>
      </c>
      <c r="F30" s="28" t="str">
        <f t="shared" si="1"/>
        <v>C</v>
      </c>
      <c r="G30" s="28">
        <f>IF((COUNTA(T12:AC12)&gt;0),(ROUND((AVERAGE(T30:AD30)),0)),"")</f>
        <v>74</v>
      </c>
      <c r="H30" s="28" t="str">
        <f t="shared" si="2"/>
        <v>C</v>
      </c>
      <c r="I30" s="38">
        <v>3</v>
      </c>
      <c r="J30" s="28" t="str">
        <f t="shared" si="3"/>
        <v>Memiliki kemampuan memahami Daya Hantar Listrik Larutan, namun perlu peningkatan pemahaman Konsep Redoks, Hukum-hukum Dasar Kimia dan Stoikiometri.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 xml:space="preserve"> Memiliki keterampilan melakukan percobaan Uji Daya Hantar Listrik Larutan, Reaksi Redoks dan Hukum Kekekalan Massa</v>
      </c>
      <c r="Q30" s="40" t="s">
        <v>9</v>
      </c>
      <c r="R30" s="40"/>
      <c r="S30" s="18"/>
      <c r="T30" s="1"/>
      <c r="U30" s="1"/>
      <c r="V30" s="1"/>
      <c r="W30" s="1"/>
      <c r="X30" s="1"/>
      <c r="Y30" s="1"/>
      <c r="Z30" s="1">
        <v>70</v>
      </c>
      <c r="AA30" s="1">
        <v>74</v>
      </c>
      <c r="AB30" s="1">
        <v>74</v>
      </c>
      <c r="AC30" s="1">
        <v>78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64219</v>
      </c>
      <c r="C31" s="19" t="s">
        <v>136</v>
      </c>
      <c r="D31" s="18"/>
      <c r="E31" s="36">
        <f t="shared" si="0"/>
        <v>73</v>
      </c>
      <c r="F31" s="28" t="str">
        <f t="shared" si="1"/>
        <v>C</v>
      </c>
      <c r="G31" s="28">
        <f>IF((COUNTA(T12:AC12)&gt;0),(ROUND((AVERAGE(T31:AD31)),0)),"")</f>
        <v>73</v>
      </c>
      <c r="H31" s="28" t="str">
        <f t="shared" si="2"/>
        <v>C</v>
      </c>
      <c r="I31" s="38">
        <v>3</v>
      </c>
      <c r="J31" s="28" t="str">
        <f t="shared" si="3"/>
        <v>Memiliki kemampuan memahami Daya Hantar Listrik Larutan, namun perlu peningkatan pemahaman Konsep Redoks, Hukum-hukum Dasar Kimia dan Stoikiometri.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1</v>
      </c>
      <c r="P31" s="28" t="str">
        <f t="shared" si="8"/>
        <v xml:space="preserve"> Memiliki keterampilan melakukan percobaan Uji Daya Hantar Listrik Larutan, Reaksi Redoks dan Hukum Kekekalan Massa</v>
      </c>
      <c r="Q31" s="40" t="s">
        <v>9</v>
      </c>
      <c r="R31" s="40"/>
      <c r="S31" s="18"/>
      <c r="T31" s="1"/>
      <c r="U31" s="1"/>
      <c r="V31" s="1"/>
      <c r="W31" s="1"/>
      <c r="X31" s="1"/>
      <c r="Y31" s="1"/>
      <c r="Z31" s="1">
        <v>71</v>
      </c>
      <c r="AA31" s="1">
        <v>72</v>
      </c>
      <c r="AB31" s="1">
        <v>72</v>
      </c>
      <c r="AC31" s="1">
        <v>76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85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14970</v>
      </c>
      <c r="FK31" s="42">
        <v>14980</v>
      </c>
    </row>
    <row r="32" spans="1:167">
      <c r="A32" s="19">
        <v>22</v>
      </c>
      <c r="B32" s="19">
        <v>64235</v>
      </c>
      <c r="C32" s="19" t="s">
        <v>137</v>
      </c>
      <c r="D32" s="18"/>
      <c r="E32" s="36">
        <f t="shared" si="0"/>
        <v>75</v>
      </c>
      <c r="F32" s="28" t="str">
        <f t="shared" si="1"/>
        <v>C</v>
      </c>
      <c r="G32" s="28">
        <f>IF((COUNTA(T12:AC12)&gt;0),(ROUND((AVERAGE(T32:AD32)),0)),"")</f>
        <v>75</v>
      </c>
      <c r="H32" s="28" t="str">
        <f t="shared" si="2"/>
        <v>C</v>
      </c>
      <c r="I32" s="38">
        <v>3</v>
      </c>
      <c r="J32" s="28" t="str">
        <f t="shared" si="3"/>
        <v>Memiliki kemampuan memahami Daya Hantar Listrik Larutan, namun perlu peningkatan pemahaman Konsep Redoks, Hukum-hukum Dasar Kimia dan Stoikiometri.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 xml:space="preserve"> Memiliki keterampilan melakukan percobaan Uji Daya Hantar Listrik Larutan, Reaksi Redoks dan Hukum Kekekalan Massa</v>
      </c>
      <c r="Q32" s="40" t="s">
        <v>9</v>
      </c>
      <c r="R32" s="40"/>
      <c r="S32" s="18"/>
      <c r="T32" s="1"/>
      <c r="U32" s="1"/>
      <c r="V32" s="1"/>
      <c r="W32" s="1"/>
      <c r="X32" s="1"/>
      <c r="Y32" s="1"/>
      <c r="Z32" s="1">
        <v>70</v>
      </c>
      <c r="AA32" s="1">
        <v>77</v>
      </c>
      <c r="AB32" s="1">
        <v>76</v>
      </c>
      <c r="AC32" s="1">
        <v>77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85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64251</v>
      </c>
      <c r="C33" s="19" t="s">
        <v>138</v>
      </c>
      <c r="D33" s="18"/>
      <c r="E33" s="36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8">
        <v>2</v>
      </c>
      <c r="J33" s="28" t="str">
        <f t="shared" si="3"/>
        <v>Memiliki kemampuan memahami Daya Hantar Listrik Larutan dan Konsep Redoks, namun perlu peningkatan pemahaman Hukum-hukum Dasar Kimia dan Stoikiometri.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 xml:space="preserve"> Memiliki keterampilan melakukan percobaan Uji Daya Hantar Listrik Larutan, Reaksi Redoks dan Hukum Kekekalan Massa</v>
      </c>
      <c r="Q33" s="40" t="s">
        <v>9</v>
      </c>
      <c r="R33" s="40"/>
      <c r="S33" s="18"/>
      <c r="T33" s="1"/>
      <c r="U33" s="1"/>
      <c r="V33" s="1"/>
      <c r="W33" s="1"/>
      <c r="X33" s="1"/>
      <c r="Y33" s="1"/>
      <c r="Z33" s="1">
        <v>81</v>
      </c>
      <c r="AA33" s="1">
        <v>74</v>
      </c>
      <c r="AB33" s="1">
        <v>72</v>
      </c>
      <c r="AC33" s="1">
        <v>76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64267</v>
      </c>
      <c r="C34" s="19" t="s">
        <v>139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memahami Daya Hantar Listrik Larutan dan Konsep Redoks, namun perlu peningkatan pemahaman Hukum-hukum Dasar Kimia dan Stoikiometri.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 xml:space="preserve"> Memiliki keterampilan melakukan percobaan Uji Daya Hantar Listrik Larutan, Reaksi Redoks dan Hukum Kekekalan Massa</v>
      </c>
      <c r="Q34" s="40" t="s">
        <v>8</v>
      </c>
      <c r="R34" s="40"/>
      <c r="S34" s="18"/>
      <c r="T34" s="1"/>
      <c r="U34" s="1"/>
      <c r="V34" s="1"/>
      <c r="W34" s="1"/>
      <c r="X34" s="1"/>
      <c r="Y34" s="1"/>
      <c r="Z34" s="1">
        <v>81</v>
      </c>
      <c r="AA34" s="1">
        <v>87</v>
      </c>
      <c r="AB34" s="1">
        <v>85</v>
      </c>
      <c r="AC34" s="1">
        <v>78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64283</v>
      </c>
      <c r="C35" s="19" t="s">
        <v>140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memahami Daya Hantar Listrik Larutan dan Konsep Redoks, namun perlu peningkatan pemahaman Hukum-hukum Dasar Kimia dan Stoikiometri.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 xml:space="preserve"> Memiliki keterampilan melakukan percobaan Uji Daya Hantar Listrik Larutan, Reaksi Redoks dan Hukum Kekekalan Massa</v>
      </c>
      <c r="Q35" s="40" t="s">
        <v>8</v>
      </c>
      <c r="R35" s="40"/>
      <c r="S35" s="18"/>
      <c r="T35" s="1"/>
      <c r="U35" s="1"/>
      <c r="V35" s="1"/>
      <c r="W35" s="1"/>
      <c r="X35" s="1"/>
      <c r="Y35" s="1"/>
      <c r="Z35" s="1">
        <v>79</v>
      </c>
      <c r="AA35" s="1">
        <v>83</v>
      </c>
      <c r="AB35" s="1">
        <v>80</v>
      </c>
      <c r="AC35" s="1">
        <v>78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64299</v>
      </c>
      <c r="C36" s="19" t="s">
        <v>141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Memiliki kemampuan memahami Daya Hantar Listrik Larutan dan Konsep Redoks, namun perlu peningkatan pemahaman Hukum-hukum Dasar Kimia dan Stoikiometri.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 xml:space="preserve"> Memiliki keterampilan melakukan percobaan Uji Daya Hantar Listrik Larutan, Reaksi Redoks dan Hukum Kekekalan Massa</v>
      </c>
      <c r="Q36" s="40" t="s">
        <v>8</v>
      </c>
      <c r="R36" s="40"/>
      <c r="S36" s="18"/>
      <c r="T36" s="1"/>
      <c r="U36" s="1"/>
      <c r="V36" s="1"/>
      <c r="W36" s="1"/>
      <c r="X36" s="1"/>
      <c r="Y36" s="1"/>
      <c r="Z36" s="1">
        <v>76</v>
      </c>
      <c r="AA36" s="1">
        <v>88</v>
      </c>
      <c r="AB36" s="1">
        <v>84</v>
      </c>
      <c r="AC36" s="1">
        <v>80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85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64315</v>
      </c>
      <c r="C37" s="19" t="s">
        <v>142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memahami Daya Hantar Listrik Larutan dan Konsep Redoks, namun perlu peningkatan pemahaman Hukum-hukum Dasar Kimia dan Stoikiometri.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 xml:space="preserve"> Memiliki keterampilan melakukan percobaan Uji Daya Hantar Listrik Larutan, Reaksi Redoks dan Hukum Kekekalan Massa</v>
      </c>
      <c r="Q37" s="40" t="s">
        <v>8</v>
      </c>
      <c r="R37" s="40"/>
      <c r="S37" s="18"/>
      <c r="T37" s="1"/>
      <c r="U37" s="1"/>
      <c r="V37" s="1"/>
      <c r="W37" s="1"/>
      <c r="X37" s="1"/>
      <c r="Y37" s="1"/>
      <c r="Z37" s="1">
        <v>80</v>
      </c>
      <c r="AA37" s="1">
        <v>86</v>
      </c>
      <c r="AB37" s="1">
        <v>84</v>
      </c>
      <c r="AC37" s="1">
        <v>78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64331</v>
      </c>
      <c r="C38" s="19" t="s">
        <v>143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memahami Daya Hantar Listrik Larutan dan Konsep Redoks, namun perlu peningkatan pemahaman Hukum-hukum Dasar Kimia dan Stoikiometri.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 xml:space="preserve"> Memiliki keterampilan melakukan percobaan Uji Daya Hantar Listrik Larutan, Reaksi Redoks dan Hukum Kekekalan Massa</v>
      </c>
      <c r="Q38" s="40" t="s">
        <v>8</v>
      </c>
      <c r="R38" s="40"/>
      <c r="S38" s="18"/>
      <c r="T38" s="1"/>
      <c r="U38" s="1"/>
      <c r="V38" s="1"/>
      <c r="W38" s="1"/>
      <c r="X38" s="1"/>
      <c r="Y38" s="1"/>
      <c r="Z38" s="1">
        <v>82</v>
      </c>
      <c r="AA38" s="1">
        <v>80</v>
      </c>
      <c r="AB38" s="1">
        <v>78</v>
      </c>
      <c r="AC38" s="1">
        <v>78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64347</v>
      </c>
      <c r="C39" s="19" t="s">
        <v>144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2</v>
      </c>
      <c r="J39" s="28" t="str">
        <f t="shared" si="3"/>
        <v>Memiliki kemampuan memahami Daya Hantar Listrik Larutan dan Konsep Redoks, namun perlu peningkatan pemahaman Hukum-hukum Dasar Kimia dan Stoikiometri.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 xml:space="preserve"> Memiliki keterampilan melakukan percobaan Uji Daya Hantar Listrik Larutan, Reaksi Redoks dan Hukum Kekekalan Massa</v>
      </c>
      <c r="Q39" s="40" t="s">
        <v>9</v>
      </c>
      <c r="R39" s="40"/>
      <c r="S39" s="18"/>
      <c r="T39" s="1"/>
      <c r="U39" s="1"/>
      <c r="V39" s="1"/>
      <c r="W39" s="1"/>
      <c r="X39" s="1"/>
      <c r="Y39" s="1"/>
      <c r="Z39" s="1">
        <v>67</v>
      </c>
      <c r="AA39" s="1">
        <v>82</v>
      </c>
      <c r="AB39" s="1">
        <v>80</v>
      </c>
      <c r="AC39" s="1">
        <v>76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64363</v>
      </c>
      <c r="C40" s="19" t="s">
        <v>145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2</v>
      </c>
      <c r="J40" s="28" t="str">
        <f t="shared" si="3"/>
        <v>Memiliki kemampuan memahami Daya Hantar Listrik Larutan dan Konsep Redoks, namun perlu peningkatan pemahaman Hukum-hukum Dasar Kimia dan Stoikiometri.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 xml:space="preserve"> Memiliki keterampilan melakukan percobaan Uji Daya Hantar Listrik Larutan, Reaksi Redoks dan Hukum Kekekalan Massa</v>
      </c>
      <c r="Q40" s="40" t="s">
        <v>8</v>
      </c>
      <c r="R40" s="40"/>
      <c r="S40" s="18"/>
      <c r="T40" s="1"/>
      <c r="U40" s="1"/>
      <c r="V40" s="1"/>
      <c r="W40" s="1"/>
      <c r="X40" s="1"/>
      <c r="Y40" s="1"/>
      <c r="Z40" s="1">
        <v>79</v>
      </c>
      <c r="AA40" s="1">
        <v>79</v>
      </c>
      <c r="AB40" s="1">
        <v>77</v>
      </c>
      <c r="AC40" s="1">
        <v>77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85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64379</v>
      </c>
      <c r="C41" s="19" t="s">
        <v>146</v>
      </c>
      <c r="D41" s="18"/>
      <c r="E41" s="36">
        <f t="shared" si="0"/>
        <v>71</v>
      </c>
      <c r="F41" s="28" t="str">
        <f t="shared" si="1"/>
        <v>C</v>
      </c>
      <c r="G41" s="28">
        <f>IF((COUNTA(T12:AC12)&gt;0),(ROUND((AVERAGE(T41:AD41)),0)),"")</f>
        <v>71</v>
      </c>
      <c r="H41" s="28" t="str">
        <f t="shared" si="2"/>
        <v>C</v>
      </c>
      <c r="I41" s="38">
        <v>3</v>
      </c>
      <c r="J41" s="28" t="str">
        <f t="shared" si="3"/>
        <v>Memiliki kemampuan memahami Daya Hantar Listrik Larutan, namun perlu peningkatan pemahaman Konsep Redoks, Hukum-hukum Dasar Kimia dan Stoikiometri.</v>
      </c>
      <c r="K41" s="36">
        <f t="shared" si="4"/>
        <v>70</v>
      </c>
      <c r="L41" s="28" t="str">
        <f t="shared" si="5"/>
        <v>C</v>
      </c>
      <c r="M41" s="28">
        <f t="shared" si="6"/>
        <v>70</v>
      </c>
      <c r="N41" s="28" t="str">
        <f t="shared" si="7"/>
        <v>C</v>
      </c>
      <c r="O41" s="38">
        <v>3</v>
      </c>
      <c r="P41" s="28" t="str">
        <f t="shared" si="8"/>
        <v xml:space="preserve"> Memiliki keterampilan melakukan percobaan Uji Daya Hantar Listrik Larutan dan Reaksi Redoks.</v>
      </c>
      <c r="Q41" s="40" t="s">
        <v>9</v>
      </c>
      <c r="R41" s="40"/>
      <c r="S41" s="18"/>
      <c r="T41" s="1"/>
      <c r="U41" s="1"/>
      <c r="V41" s="1"/>
      <c r="W41" s="1"/>
      <c r="X41" s="1"/>
      <c r="Y41" s="1"/>
      <c r="Z41" s="1">
        <v>70</v>
      </c>
      <c r="AA41" s="1">
        <v>74</v>
      </c>
      <c r="AB41" s="1">
        <v>74</v>
      </c>
      <c r="AC41" s="1">
        <v>65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70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64395</v>
      </c>
      <c r="C42" s="19" t="s">
        <v>147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1</v>
      </c>
      <c r="J42" s="28" t="str">
        <f t="shared" si="3"/>
        <v>Memiliki kemampuan memahami Daya Hantar Listrik Larutan, Konsep Redoks dan Hukum-hukum Dasar Kimia, namun perlu peningkatan pemahaman Stoikiometri.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 xml:space="preserve"> Memiliki keterampilan melakukan percobaan Uji Daya Hantar Listrik Larutan, Reaksi Redoks dan Hukum Kekekalan Massa</v>
      </c>
      <c r="Q42" s="40" t="s">
        <v>8</v>
      </c>
      <c r="R42" s="40"/>
      <c r="S42" s="18"/>
      <c r="T42" s="1"/>
      <c r="U42" s="1"/>
      <c r="V42" s="1"/>
      <c r="W42" s="1"/>
      <c r="X42" s="1"/>
      <c r="Y42" s="1"/>
      <c r="Z42" s="1">
        <v>88</v>
      </c>
      <c r="AA42" s="1">
        <v>88</v>
      </c>
      <c r="AB42" s="1">
        <v>85</v>
      </c>
      <c r="AC42" s="1">
        <v>82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64411</v>
      </c>
      <c r="C43" s="19" t="s">
        <v>148</v>
      </c>
      <c r="D43" s="18"/>
      <c r="E43" s="36">
        <f t="shared" si="0"/>
        <v>89</v>
      </c>
      <c r="F43" s="28" t="str">
        <f t="shared" si="1"/>
        <v>A</v>
      </c>
      <c r="G43" s="28">
        <f>IF((COUNTA(T12:AC12)&gt;0),(ROUND((AVERAGE(T43:AD43)),0)),"")</f>
        <v>89</v>
      </c>
      <c r="H43" s="28" t="str">
        <f t="shared" si="2"/>
        <v>A</v>
      </c>
      <c r="I43" s="38">
        <v>1</v>
      </c>
      <c r="J43" s="28" t="str">
        <f t="shared" si="3"/>
        <v>Memiliki kemampuan memahami Daya Hantar Listrik Larutan, Konsep Redoks dan Hukum-hukum Dasar Kimia, namun perlu peningkatan pemahaman Stoikiometri.</v>
      </c>
      <c r="K43" s="36">
        <v>80</v>
      </c>
      <c r="L43" s="28" t="str">
        <f t="shared" si="5"/>
        <v>B</v>
      </c>
      <c r="M43" s="28">
        <f t="shared" si="6"/>
        <v>70</v>
      </c>
      <c r="N43" s="28" t="str">
        <f t="shared" si="7"/>
        <v>C</v>
      </c>
      <c r="O43" s="38">
        <v>3</v>
      </c>
      <c r="P43" s="28" t="str">
        <f t="shared" si="8"/>
        <v xml:space="preserve"> Memiliki keterampilan melakukan percobaan Uji Daya Hantar Listrik Larutan dan Reaksi Redoks.</v>
      </c>
      <c r="Q43" s="40" t="s">
        <v>8</v>
      </c>
      <c r="R43" s="40"/>
      <c r="S43" s="18"/>
      <c r="T43" s="1"/>
      <c r="U43" s="1"/>
      <c r="V43" s="1"/>
      <c r="W43" s="1"/>
      <c r="X43" s="1"/>
      <c r="Y43" s="1"/>
      <c r="Z43" s="1">
        <v>93</v>
      </c>
      <c r="AA43" s="1">
        <v>90</v>
      </c>
      <c r="AB43" s="1">
        <v>88</v>
      </c>
      <c r="AC43" s="1">
        <v>85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70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64427</v>
      </c>
      <c r="C44" s="19" t="s">
        <v>149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>Memiliki kemampuan memahami Daya Hantar Listrik Larutan dan Konsep Redoks, namun perlu peningkatan pemahaman Hukum-hukum Dasar Kimia dan Stoikiometri.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 xml:space="preserve"> Memiliki keterampilan melakukan percobaan Uji Daya Hantar Listrik Larutan, Reaksi Redoks dan Hukum Kekekalan Massa</v>
      </c>
      <c r="Q44" s="40" t="s">
        <v>8</v>
      </c>
      <c r="R44" s="40"/>
      <c r="S44" s="18"/>
      <c r="T44" s="1"/>
      <c r="U44" s="1"/>
      <c r="V44" s="1"/>
      <c r="W44" s="1"/>
      <c r="X44" s="1"/>
      <c r="Y44" s="1"/>
      <c r="Z44" s="1">
        <v>85</v>
      </c>
      <c r="AA44" s="1">
        <v>85</v>
      </c>
      <c r="AB44" s="1">
        <v>83</v>
      </c>
      <c r="AC44" s="1">
        <v>79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85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64443</v>
      </c>
      <c r="C45" s="19" t="s">
        <v>150</v>
      </c>
      <c r="D45" s="18"/>
      <c r="E45" s="36">
        <f t="shared" si="0"/>
        <v>75</v>
      </c>
      <c r="F45" s="28" t="str">
        <f t="shared" si="1"/>
        <v>C</v>
      </c>
      <c r="G45" s="28">
        <f>IF((COUNTA(T12:AC12)&gt;0),(ROUND((AVERAGE(T45:AD45)),0)),"")</f>
        <v>75</v>
      </c>
      <c r="H45" s="28" t="str">
        <f t="shared" si="2"/>
        <v>C</v>
      </c>
      <c r="I45" s="38">
        <v>3</v>
      </c>
      <c r="J45" s="28" t="str">
        <f t="shared" si="3"/>
        <v>Memiliki kemampuan memahami Daya Hantar Listrik Larutan, namun perlu peningkatan pemahaman Konsep Redoks, Hukum-hukum Dasar Kimia dan Stoikiometri.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 xml:space="preserve"> Memiliki keterampilan melakukan percobaan Uji Daya Hantar Listrik Larutan, Reaksi Redoks dan Hukum Kekekalan Massa</v>
      </c>
      <c r="Q45" s="40" t="s">
        <v>9</v>
      </c>
      <c r="R45" s="40"/>
      <c r="S45" s="18"/>
      <c r="T45" s="1"/>
      <c r="U45" s="1"/>
      <c r="V45" s="1"/>
      <c r="W45" s="1"/>
      <c r="X45" s="1"/>
      <c r="Y45" s="1"/>
      <c r="Z45" s="1">
        <v>67</v>
      </c>
      <c r="AA45" s="1">
        <v>83</v>
      </c>
      <c r="AB45" s="1">
        <v>80</v>
      </c>
      <c r="AC45" s="1">
        <v>70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85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64459</v>
      </c>
      <c r="C46" s="19" t="s">
        <v>151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Memiliki kemampuan memahami Daya Hantar Listrik Larutan, Konsep Redoks dan Hukum-hukum Dasar Kimia, namun perlu peningkatan pemahaman Stoikiometri.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 xml:space="preserve"> Memiliki keterampilan melakukan percobaan Uji Daya Hantar Listrik Larutan, Reaksi Redoks dan Hukum Kekekalan Massa</v>
      </c>
      <c r="Q46" s="40" t="s">
        <v>8</v>
      </c>
      <c r="R46" s="40"/>
      <c r="S46" s="18"/>
      <c r="T46" s="1"/>
      <c r="U46" s="1"/>
      <c r="V46" s="1"/>
      <c r="W46" s="1"/>
      <c r="X46" s="1"/>
      <c r="Y46" s="1"/>
      <c r="Z46" s="1">
        <v>86</v>
      </c>
      <c r="AA46" s="1">
        <v>88</v>
      </c>
      <c r="AB46" s="1">
        <v>84</v>
      </c>
      <c r="AC46" s="1">
        <v>80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85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72" yWindow="21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5" activePane="bottomRight" state="frozen"/>
      <selection pane="topRight"/>
      <selection pane="bottomLeft"/>
      <selection pane="bottomRight" activeCell="F60" sqref="F6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553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116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64474</v>
      </c>
      <c r="C11" s="19" t="s">
        <v>153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Daya Hantar Listrik Larutan, Konsep Redoks dan Hukum-hukum Dasar Kimia, namun perlu peningkatan pemahaman Stoikiometri.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Uji Daya Hantar Listrik Larutan, Reaksi Redoks dan Hukum Kekekalan Massa</v>
      </c>
      <c r="Q11" s="40" t="s">
        <v>8</v>
      </c>
      <c r="R11" s="40"/>
      <c r="S11" s="18"/>
      <c r="T11" s="1"/>
      <c r="U11" s="1"/>
      <c r="V11" s="1"/>
      <c r="W11" s="1"/>
      <c r="X11" s="1"/>
      <c r="Y11" s="1"/>
      <c r="Z11" s="1">
        <v>91</v>
      </c>
      <c r="AA11" s="1">
        <v>85</v>
      </c>
      <c r="AB11" s="1">
        <v>84</v>
      </c>
      <c r="AC11" s="1">
        <v>81</v>
      </c>
      <c r="AD11" s="1"/>
      <c r="AE11" s="18"/>
      <c r="AF11" s="1"/>
      <c r="AG11" s="1"/>
      <c r="AH11" s="1"/>
      <c r="AI11" s="1"/>
      <c r="AJ11" s="1"/>
      <c r="AK11" s="1"/>
      <c r="AL11" s="1"/>
      <c r="AM11" s="1">
        <v>85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>
      <c r="A12" s="19">
        <v>2</v>
      </c>
      <c r="B12" s="19">
        <v>64490</v>
      </c>
      <c r="C12" s="19" t="s">
        <v>154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memahami Daya Hantar Listrik Larutan dan Konsep Redoks, namun perlu peningkatan pemahaman Hukum-hukum Dasar Kimia dan Stoikiometri.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 xml:space="preserve"> Memiliki keterampilan melakukan percobaan Uji Daya Hantar Listrik Larutan, Reaksi Redoks dan Hukum Kekekalan Massa</v>
      </c>
      <c r="Q12" s="40" t="s">
        <v>8</v>
      </c>
      <c r="R12" s="40"/>
      <c r="S12" s="18"/>
      <c r="T12" s="1"/>
      <c r="U12" s="1"/>
      <c r="V12" s="1"/>
      <c r="W12" s="1"/>
      <c r="X12" s="1"/>
      <c r="Y12" s="1"/>
      <c r="Z12" s="1">
        <v>75</v>
      </c>
      <c r="AA12" s="1">
        <v>78</v>
      </c>
      <c r="AB12" s="1">
        <v>80</v>
      </c>
      <c r="AC12" s="1">
        <v>80</v>
      </c>
      <c r="AD12" s="1"/>
      <c r="AE12" s="18"/>
      <c r="AF12" s="1"/>
      <c r="AG12" s="1"/>
      <c r="AH12" s="1"/>
      <c r="AI12" s="1"/>
      <c r="AJ12" s="1"/>
      <c r="AK12" s="1"/>
      <c r="AL12" s="1"/>
      <c r="AM12" s="1">
        <v>85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64506</v>
      </c>
      <c r="C13" s="19" t="s">
        <v>155</v>
      </c>
      <c r="D13" s="18"/>
      <c r="E13" s="36">
        <f t="shared" si="0"/>
        <v>76</v>
      </c>
      <c r="F13" s="28" t="str">
        <f t="shared" si="1"/>
        <v>B</v>
      </c>
      <c r="G13" s="28">
        <f>IF((COUNTA(T12:AC12)&gt;0),(ROUND((AVERAGE(T13:AD13)),0)),"")</f>
        <v>76</v>
      </c>
      <c r="H13" s="28" t="str">
        <f t="shared" si="2"/>
        <v>B</v>
      </c>
      <c r="I13" s="38">
        <v>2</v>
      </c>
      <c r="J13" s="28" t="str">
        <f t="shared" si="3"/>
        <v>Memiliki kemampuan memahami Daya Hantar Listrik Larutan dan Konsep Redoks, namun perlu peningkatan pemahaman Hukum-hukum Dasar Kimia dan Stoikiometri.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 xml:space="preserve"> Memiliki keterampilan melakukan percobaan Uji Daya Hantar Listrik Larutan, Reaksi Redoks dan Hukum Kekekalan Massa</v>
      </c>
      <c r="Q13" s="40" t="s">
        <v>8</v>
      </c>
      <c r="R13" s="40"/>
      <c r="S13" s="18"/>
      <c r="T13" s="1"/>
      <c r="U13" s="1"/>
      <c r="V13" s="1"/>
      <c r="W13" s="1"/>
      <c r="X13" s="1"/>
      <c r="Y13" s="1"/>
      <c r="Z13" s="1">
        <v>80</v>
      </c>
      <c r="AA13" s="1">
        <v>70</v>
      </c>
      <c r="AB13" s="1">
        <v>75</v>
      </c>
      <c r="AC13" s="1">
        <v>80</v>
      </c>
      <c r="AD13" s="1"/>
      <c r="AE13" s="18"/>
      <c r="AF13" s="1"/>
      <c r="AG13" s="1"/>
      <c r="AH13" s="1"/>
      <c r="AI13" s="1"/>
      <c r="AJ13" s="1"/>
      <c r="AK13" s="1"/>
      <c r="AL13" s="1"/>
      <c r="AM13" s="1">
        <v>85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189</v>
      </c>
      <c r="FI13" s="45" t="s">
        <v>190</v>
      </c>
      <c r="FJ13" s="42">
        <v>14981</v>
      </c>
      <c r="FK13" s="42">
        <v>14991</v>
      </c>
    </row>
    <row r="14" spans="1:167">
      <c r="A14" s="19">
        <v>4</v>
      </c>
      <c r="B14" s="19">
        <v>64522</v>
      </c>
      <c r="C14" s="19" t="s">
        <v>156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memahami Daya Hantar Listrik Larutan, Konsep Redoks dan Hukum-hukum Dasar Kimia, namun perlu peningkatan pemahaman Stoikiometri.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 xml:space="preserve"> Memiliki keterampilan melakukan percobaan Uji Daya Hantar Listrik Larutan, Reaksi Redoks dan Hukum Kekekalan Massa</v>
      </c>
      <c r="Q14" s="40" t="s">
        <v>8</v>
      </c>
      <c r="R14" s="40"/>
      <c r="S14" s="18"/>
      <c r="T14" s="1"/>
      <c r="U14" s="1"/>
      <c r="V14" s="1"/>
      <c r="W14" s="1"/>
      <c r="X14" s="1"/>
      <c r="Y14" s="1"/>
      <c r="Z14" s="1">
        <v>82</v>
      </c>
      <c r="AA14" s="1">
        <v>88</v>
      </c>
      <c r="AB14" s="1">
        <v>86</v>
      </c>
      <c r="AC14" s="1">
        <v>84</v>
      </c>
      <c r="AD14" s="1"/>
      <c r="AE14" s="18"/>
      <c r="AF14" s="1"/>
      <c r="AG14" s="1"/>
      <c r="AH14" s="1"/>
      <c r="AI14" s="1"/>
      <c r="AJ14" s="1"/>
      <c r="AK14" s="1"/>
      <c r="AL14" s="1"/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6"/>
      <c r="FI14" s="46"/>
      <c r="FJ14" s="42"/>
      <c r="FK14" s="42"/>
    </row>
    <row r="15" spans="1:167">
      <c r="A15" s="19">
        <v>5</v>
      </c>
      <c r="B15" s="19">
        <v>64538</v>
      </c>
      <c r="C15" s="19" t="s">
        <v>157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memahami Daya Hantar Listrik Larutan dan Konsep Redoks, namun perlu peningkatan pemahaman Hukum-hukum Dasar Kimia dan Stoikiometri.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 xml:space="preserve"> Memiliki keterampilan melakukan percobaan Uji Daya Hantar Listrik Larutan, Reaksi Redoks dan Hukum Kekekalan Massa</v>
      </c>
      <c r="Q15" s="40" t="s">
        <v>8</v>
      </c>
      <c r="R15" s="40"/>
      <c r="S15" s="18"/>
      <c r="T15" s="1"/>
      <c r="U15" s="1"/>
      <c r="V15" s="1"/>
      <c r="W15" s="1"/>
      <c r="X15" s="1"/>
      <c r="Y15" s="1"/>
      <c r="Z15" s="1">
        <v>82</v>
      </c>
      <c r="AA15" s="1">
        <v>80</v>
      </c>
      <c r="AB15" s="1">
        <v>78</v>
      </c>
      <c r="AC15" s="1">
        <v>78</v>
      </c>
      <c r="AD15" s="1"/>
      <c r="AE15" s="18"/>
      <c r="AF15" s="1"/>
      <c r="AG15" s="1"/>
      <c r="AH15" s="1"/>
      <c r="AI15" s="1"/>
      <c r="AJ15" s="1"/>
      <c r="AK15" s="1"/>
      <c r="AL15" s="1"/>
      <c r="AM15" s="1">
        <v>85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191</v>
      </c>
      <c r="FI15" s="45" t="s">
        <v>192</v>
      </c>
      <c r="FJ15" s="42">
        <v>14982</v>
      </c>
      <c r="FK15" s="42">
        <v>14992</v>
      </c>
    </row>
    <row r="16" spans="1:167">
      <c r="A16" s="19">
        <v>6</v>
      </c>
      <c r="B16" s="19">
        <v>64554</v>
      </c>
      <c r="C16" s="19" t="s">
        <v>158</v>
      </c>
      <c r="D16" s="18"/>
      <c r="E16" s="36">
        <f t="shared" si="0"/>
        <v>79</v>
      </c>
      <c r="F16" s="28" t="str">
        <f t="shared" si="1"/>
        <v>B</v>
      </c>
      <c r="G16" s="28">
        <f>IF((COUNTA(T12:AC12)&gt;0),(ROUND((AVERAGE(T16:AD16)),0)),"")</f>
        <v>79</v>
      </c>
      <c r="H16" s="28" t="str">
        <f t="shared" si="2"/>
        <v>B</v>
      </c>
      <c r="I16" s="38">
        <v>2</v>
      </c>
      <c r="J16" s="28" t="str">
        <f t="shared" si="3"/>
        <v>Memiliki kemampuan memahami Daya Hantar Listrik Larutan dan Konsep Redoks, namun perlu peningkatan pemahaman Hukum-hukum Dasar Kimia dan Stoikiometri.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 xml:space="preserve"> Memiliki keterampilan melakukan percobaan Uji Daya Hantar Listrik Larutan, Reaksi Redoks dan Hukum Kekekalan Massa</v>
      </c>
      <c r="Q16" s="40" t="s">
        <v>8</v>
      </c>
      <c r="R16" s="40"/>
      <c r="S16" s="18"/>
      <c r="T16" s="1"/>
      <c r="U16" s="1"/>
      <c r="V16" s="1"/>
      <c r="W16" s="1"/>
      <c r="X16" s="1"/>
      <c r="Y16" s="1"/>
      <c r="Z16" s="1">
        <v>77</v>
      </c>
      <c r="AA16" s="1">
        <v>77</v>
      </c>
      <c r="AB16" s="1">
        <v>78</v>
      </c>
      <c r="AC16" s="1">
        <v>82</v>
      </c>
      <c r="AD16" s="1"/>
      <c r="AE16" s="18"/>
      <c r="AF16" s="1"/>
      <c r="AG16" s="1"/>
      <c r="AH16" s="1"/>
      <c r="AI16" s="1"/>
      <c r="AJ16" s="1"/>
      <c r="AK16" s="1"/>
      <c r="AL16" s="1"/>
      <c r="AM16" s="1">
        <v>85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6"/>
      <c r="FI16" s="46"/>
      <c r="FJ16" s="42"/>
      <c r="FK16" s="42"/>
    </row>
    <row r="17" spans="1:167">
      <c r="A17" s="19">
        <v>7</v>
      </c>
      <c r="B17" s="19">
        <v>64570</v>
      </c>
      <c r="C17" s="19" t="s">
        <v>159</v>
      </c>
      <c r="D17" s="18"/>
      <c r="E17" s="36">
        <f t="shared" si="0"/>
        <v>73</v>
      </c>
      <c r="F17" s="28" t="str">
        <f t="shared" si="1"/>
        <v>C</v>
      </c>
      <c r="G17" s="28">
        <f>IF((COUNTA(T12:AC12)&gt;0),(ROUND((AVERAGE(T17:AD17)),0)),"")</f>
        <v>73</v>
      </c>
      <c r="H17" s="28" t="str">
        <f t="shared" si="2"/>
        <v>C</v>
      </c>
      <c r="I17" s="38">
        <v>3</v>
      </c>
      <c r="J17" s="28" t="str">
        <f t="shared" si="3"/>
        <v>Memiliki kemampuan memahami Daya Hantar Listrik Larutan, namun perlu peningkatan pemahaman Konsep Redoks, Hukum-hukum Dasar Kimia dan Stoikiometri.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 xml:space="preserve"> Memiliki keterampilan melakukan percobaan Uji Daya Hantar Listrik Larutan, Reaksi Redoks dan Hukum Kekekalan Massa</v>
      </c>
      <c r="Q17" s="40" t="s">
        <v>8</v>
      </c>
      <c r="R17" s="40"/>
      <c r="S17" s="18"/>
      <c r="T17" s="1"/>
      <c r="U17" s="1"/>
      <c r="V17" s="1"/>
      <c r="W17" s="1"/>
      <c r="X17" s="1"/>
      <c r="Y17" s="1"/>
      <c r="Z17" s="1">
        <v>70</v>
      </c>
      <c r="AA17" s="1">
        <v>74</v>
      </c>
      <c r="AB17" s="1">
        <v>70</v>
      </c>
      <c r="AC17" s="1">
        <v>77</v>
      </c>
      <c r="AD17" s="1"/>
      <c r="AE17" s="18"/>
      <c r="AF17" s="1"/>
      <c r="AG17" s="1"/>
      <c r="AH17" s="1"/>
      <c r="AI17" s="1"/>
      <c r="AJ17" s="1"/>
      <c r="AK17" s="1"/>
      <c r="AL17" s="1"/>
      <c r="AM17" s="1">
        <v>85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193</v>
      </c>
      <c r="FI17" s="45" t="s">
        <v>194</v>
      </c>
      <c r="FJ17" s="42">
        <v>14983</v>
      </c>
      <c r="FK17" s="42">
        <v>14993</v>
      </c>
    </row>
    <row r="18" spans="1:167">
      <c r="A18" s="19">
        <v>8</v>
      </c>
      <c r="B18" s="19">
        <v>64586</v>
      </c>
      <c r="C18" s="19" t="s">
        <v>160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>Memiliki kemampuan memahami Daya Hantar Listrik Larutan, Konsep Redoks dan Hukum-hukum Dasar Kimia, namun perlu peningkatan pemahaman Stoikiometri.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 xml:space="preserve"> Memiliki keterampilan melakukan percobaan Uji Daya Hantar Listrik Larutan, Reaksi Redoks dan Hukum Kekekalan Massa</v>
      </c>
      <c r="Q18" s="40" t="s">
        <v>8</v>
      </c>
      <c r="R18" s="40"/>
      <c r="S18" s="18"/>
      <c r="T18" s="1"/>
      <c r="U18" s="1"/>
      <c r="V18" s="1"/>
      <c r="W18" s="1"/>
      <c r="X18" s="1"/>
      <c r="Y18" s="1"/>
      <c r="Z18" s="1">
        <v>98</v>
      </c>
      <c r="AA18" s="1">
        <v>83</v>
      </c>
      <c r="AB18" s="1">
        <v>80</v>
      </c>
      <c r="AC18" s="1">
        <v>78</v>
      </c>
      <c r="AD18" s="1"/>
      <c r="AE18" s="18"/>
      <c r="AF18" s="1"/>
      <c r="AG18" s="1"/>
      <c r="AH18" s="1"/>
      <c r="AI18" s="1"/>
      <c r="AJ18" s="1"/>
      <c r="AK18" s="1"/>
      <c r="AL18" s="1"/>
      <c r="AM18" s="1">
        <v>85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6"/>
      <c r="FI18" s="46"/>
      <c r="FJ18" s="42"/>
      <c r="FK18" s="42"/>
    </row>
    <row r="19" spans="1:167">
      <c r="A19" s="19">
        <v>9</v>
      </c>
      <c r="B19" s="19">
        <v>64602</v>
      </c>
      <c r="C19" s="19" t="s">
        <v>161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memahami Daya Hantar Listrik Larutan dan Konsep Redoks, namun perlu peningkatan pemahaman Hukum-hukum Dasar Kimia dan Stoikiometri.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 xml:space="preserve"> Memiliki keterampilan melakukan percobaan Uji Daya Hantar Listrik Larutan, Reaksi Redoks dan Hukum Kekekalan Massa</v>
      </c>
      <c r="Q19" s="40" t="s">
        <v>8</v>
      </c>
      <c r="R19" s="40"/>
      <c r="S19" s="18"/>
      <c r="T19" s="1"/>
      <c r="U19" s="1"/>
      <c r="V19" s="1"/>
      <c r="W19" s="1"/>
      <c r="X19" s="1"/>
      <c r="Y19" s="1"/>
      <c r="Z19" s="1">
        <v>74</v>
      </c>
      <c r="AA19" s="1">
        <v>86</v>
      </c>
      <c r="AB19" s="1">
        <v>84</v>
      </c>
      <c r="AC19" s="1">
        <v>78</v>
      </c>
      <c r="AD19" s="1"/>
      <c r="AE19" s="18"/>
      <c r="AF19" s="1"/>
      <c r="AG19" s="1"/>
      <c r="AH19" s="1"/>
      <c r="AI19" s="1"/>
      <c r="AJ19" s="1"/>
      <c r="AK19" s="1"/>
      <c r="AL19" s="1"/>
      <c r="AM19" s="1">
        <v>85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 t="s">
        <v>195</v>
      </c>
      <c r="FI19" s="45" t="s">
        <v>196</v>
      </c>
      <c r="FJ19" s="42">
        <v>14984</v>
      </c>
      <c r="FK19" s="42">
        <v>14994</v>
      </c>
    </row>
    <row r="20" spans="1:167">
      <c r="A20" s="19">
        <v>10</v>
      </c>
      <c r="B20" s="19">
        <v>64618</v>
      </c>
      <c r="C20" s="19" t="s">
        <v>162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>Memiliki kemampuan memahami Daya Hantar Listrik Larutan dan Konsep Redoks, namun perlu peningkatan pemahaman Hukum-hukum Dasar Kimia dan Stoikiometri.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 xml:space="preserve"> Memiliki keterampilan melakukan percobaan Uji Daya Hantar Listrik Larutan, Reaksi Redoks dan Hukum Kekekalan Massa</v>
      </c>
      <c r="Q20" s="40" t="s">
        <v>8</v>
      </c>
      <c r="R20" s="40"/>
      <c r="S20" s="18"/>
      <c r="T20" s="1"/>
      <c r="U20" s="1"/>
      <c r="V20" s="1"/>
      <c r="W20" s="1"/>
      <c r="X20" s="1"/>
      <c r="Y20" s="1"/>
      <c r="Z20" s="1">
        <v>81</v>
      </c>
      <c r="AA20" s="1">
        <v>78</v>
      </c>
      <c r="AB20" s="1">
        <v>77</v>
      </c>
      <c r="AC20" s="1">
        <v>78</v>
      </c>
      <c r="AD20" s="1"/>
      <c r="AE20" s="18"/>
      <c r="AF20" s="1"/>
      <c r="AG20" s="1"/>
      <c r="AH20" s="1"/>
      <c r="AI20" s="1"/>
      <c r="AJ20" s="1"/>
      <c r="AK20" s="1"/>
      <c r="AL20" s="1"/>
      <c r="AM20" s="1">
        <v>85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6"/>
      <c r="FI20" s="46"/>
      <c r="FJ20" s="42"/>
      <c r="FK20" s="42"/>
    </row>
    <row r="21" spans="1:167">
      <c r="A21" s="19">
        <v>11</v>
      </c>
      <c r="B21" s="19">
        <v>64634</v>
      </c>
      <c r="C21" s="19" t="s">
        <v>163</v>
      </c>
      <c r="D21" s="18"/>
      <c r="E21" s="36">
        <f t="shared" si="0"/>
        <v>71</v>
      </c>
      <c r="F21" s="28" t="str">
        <f t="shared" si="1"/>
        <v>C</v>
      </c>
      <c r="G21" s="28">
        <f>IF((COUNTA(T12:AC12)&gt;0),(ROUND((AVERAGE(T21:AD21)),0)),"")</f>
        <v>71</v>
      </c>
      <c r="H21" s="28" t="str">
        <f t="shared" si="2"/>
        <v>C</v>
      </c>
      <c r="I21" s="38">
        <v>3</v>
      </c>
      <c r="J21" s="28" t="str">
        <f t="shared" si="3"/>
        <v>Memiliki kemampuan memahami Daya Hantar Listrik Larutan, namun perlu peningkatan pemahaman Konsep Redoks, Hukum-hukum Dasar Kimia dan Stoikiometri.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 xml:space="preserve"> Memiliki keterampilan melakukan percobaan Uji Daya Hantar Listrik Larutan, Reaksi Redoks dan Hukum Kekekalan Massa</v>
      </c>
      <c r="Q21" s="40" t="s">
        <v>9</v>
      </c>
      <c r="R21" s="40"/>
      <c r="S21" s="18"/>
      <c r="T21" s="1"/>
      <c r="U21" s="1"/>
      <c r="V21" s="1"/>
      <c r="W21" s="1"/>
      <c r="X21" s="1"/>
      <c r="Y21" s="1"/>
      <c r="Z21" s="1">
        <v>70</v>
      </c>
      <c r="AA21" s="1">
        <v>70</v>
      </c>
      <c r="AB21" s="1">
        <v>76</v>
      </c>
      <c r="AC21" s="1">
        <v>67</v>
      </c>
      <c r="AD21" s="1"/>
      <c r="AE21" s="18"/>
      <c r="AF21" s="1"/>
      <c r="AG21" s="1"/>
      <c r="AH21" s="1"/>
      <c r="AI21" s="1"/>
      <c r="AJ21" s="1"/>
      <c r="AK21" s="1"/>
      <c r="AL21" s="1"/>
      <c r="AM21" s="1">
        <v>85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14985</v>
      </c>
      <c r="FK21" s="42">
        <v>14995</v>
      </c>
    </row>
    <row r="22" spans="1:167">
      <c r="A22" s="19">
        <v>12</v>
      </c>
      <c r="B22" s="19">
        <v>64650</v>
      </c>
      <c r="C22" s="19" t="s">
        <v>164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Memiliki kemampuan memahami Daya Hantar Listrik Larutan, Konsep Redoks dan Hukum-hukum Dasar Kimia, namun perlu peningkatan pemahaman Stoikiometri.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 xml:space="preserve"> Memiliki keterampilan melakukan percobaan Uji Daya Hantar Listrik Larutan, Reaksi Redoks dan Hukum Kekekalan Massa</v>
      </c>
      <c r="Q22" s="40" t="s">
        <v>8</v>
      </c>
      <c r="R22" s="40"/>
      <c r="S22" s="18"/>
      <c r="T22" s="1"/>
      <c r="U22" s="1"/>
      <c r="V22" s="1"/>
      <c r="W22" s="1"/>
      <c r="X22" s="1"/>
      <c r="Y22" s="1"/>
      <c r="Z22" s="1">
        <v>84</v>
      </c>
      <c r="AA22" s="1">
        <v>88</v>
      </c>
      <c r="AB22" s="1">
        <v>86</v>
      </c>
      <c r="AC22" s="1">
        <v>84</v>
      </c>
      <c r="AD22" s="1"/>
      <c r="AE22" s="18"/>
      <c r="AF22" s="1"/>
      <c r="AG22" s="1"/>
      <c r="AH22" s="1"/>
      <c r="AI22" s="1"/>
      <c r="AJ22" s="1"/>
      <c r="AK22" s="1"/>
      <c r="AL22" s="1"/>
      <c r="AM22" s="1">
        <v>85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64666</v>
      </c>
      <c r="C23" s="19" t="s">
        <v>165</v>
      </c>
      <c r="D23" s="18"/>
      <c r="E23" s="36">
        <f t="shared" si="0"/>
        <v>75</v>
      </c>
      <c r="F23" s="28" t="str">
        <f t="shared" si="1"/>
        <v>C</v>
      </c>
      <c r="G23" s="28">
        <f>IF((COUNTA(T12:AC12)&gt;0),(ROUND((AVERAGE(T23:AD23)),0)),"")</f>
        <v>75</v>
      </c>
      <c r="H23" s="28" t="str">
        <f t="shared" si="2"/>
        <v>C</v>
      </c>
      <c r="I23" s="38">
        <v>3</v>
      </c>
      <c r="J23" s="28" t="str">
        <f t="shared" si="3"/>
        <v>Memiliki kemampuan memahami Daya Hantar Listrik Larutan, namun perlu peningkatan pemahaman Konsep Redoks, Hukum-hukum Dasar Kimia dan Stoikiometri.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 xml:space="preserve"> Memiliki keterampilan melakukan percobaan Uji Daya Hantar Listrik Larutan, Reaksi Redoks dan Hukum Kekekalan Massa</v>
      </c>
      <c r="Q23" s="40" t="s">
        <v>8</v>
      </c>
      <c r="R23" s="40"/>
      <c r="S23" s="18"/>
      <c r="T23" s="1"/>
      <c r="U23" s="1"/>
      <c r="V23" s="1"/>
      <c r="W23" s="1"/>
      <c r="X23" s="1"/>
      <c r="Y23" s="1"/>
      <c r="Z23" s="1">
        <v>75</v>
      </c>
      <c r="AA23" s="1">
        <v>72</v>
      </c>
      <c r="AB23" s="1">
        <v>75</v>
      </c>
      <c r="AC23" s="1">
        <v>79</v>
      </c>
      <c r="AD23" s="1"/>
      <c r="AE23" s="18"/>
      <c r="AF23" s="1"/>
      <c r="AG23" s="1"/>
      <c r="AH23" s="1"/>
      <c r="AI23" s="1"/>
      <c r="AJ23" s="1"/>
      <c r="AK23" s="1"/>
      <c r="AL23" s="1"/>
      <c r="AM23" s="1">
        <v>85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14986</v>
      </c>
      <c r="FK23" s="42">
        <v>14996</v>
      </c>
    </row>
    <row r="24" spans="1:167">
      <c r="A24" s="19">
        <v>14</v>
      </c>
      <c r="B24" s="19">
        <v>64682</v>
      </c>
      <c r="C24" s="19" t="s">
        <v>166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memahami Daya Hantar Listrik Larutan dan Konsep Redoks, namun perlu peningkatan pemahaman Hukum-hukum Dasar Kimia dan Stoikiometri.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 xml:space="preserve"> Memiliki keterampilan melakukan percobaan Uji Daya Hantar Listrik Larutan, Reaksi Redoks dan Hukum Kekekalan Massa</v>
      </c>
      <c r="Q24" s="40" t="s">
        <v>8</v>
      </c>
      <c r="R24" s="40"/>
      <c r="S24" s="18"/>
      <c r="T24" s="1"/>
      <c r="U24" s="1"/>
      <c r="V24" s="1"/>
      <c r="W24" s="1"/>
      <c r="X24" s="1"/>
      <c r="Y24" s="1"/>
      <c r="Z24" s="1">
        <v>81</v>
      </c>
      <c r="AA24" s="1">
        <v>80</v>
      </c>
      <c r="AB24" s="1">
        <v>78</v>
      </c>
      <c r="AC24" s="1">
        <v>80</v>
      </c>
      <c r="AD24" s="1"/>
      <c r="AE24" s="18"/>
      <c r="AF24" s="1"/>
      <c r="AG24" s="1"/>
      <c r="AH24" s="1"/>
      <c r="AI24" s="1"/>
      <c r="AJ24" s="1"/>
      <c r="AK24" s="1"/>
      <c r="AL24" s="1"/>
      <c r="AM24" s="1">
        <v>85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64698</v>
      </c>
      <c r="C25" s="19" t="s">
        <v>167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>Memiliki kemampuan memahami Daya Hantar Listrik Larutan dan Konsep Redoks, namun perlu peningkatan pemahaman Hukum-hukum Dasar Kimia dan Stoikiometri.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 xml:space="preserve"> Memiliki keterampilan melakukan percobaan Uji Daya Hantar Listrik Larutan, Reaksi Redoks dan Hukum Kekekalan Massa</v>
      </c>
      <c r="Q25" s="40" t="s">
        <v>8</v>
      </c>
      <c r="R25" s="40"/>
      <c r="S25" s="18"/>
      <c r="T25" s="1"/>
      <c r="U25" s="1"/>
      <c r="V25" s="1"/>
      <c r="W25" s="1"/>
      <c r="X25" s="1"/>
      <c r="Y25" s="1"/>
      <c r="Z25" s="1">
        <v>81</v>
      </c>
      <c r="AA25" s="1">
        <v>70</v>
      </c>
      <c r="AB25" s="1">
        <v>74</v>
      </c>
      <c r="AC25" s="1">
        <v>78</v>
      </c>
      <c r="AD25" s="1"/>
      <c r="AE25" s="18"/>
      <c r="AF25" s="1"/>
      <c r="AG25" s="1"/>
      <c r="AH25" s="1"/>
      <c r="AI25" s="1"/>
      <c r="AJ25" s="1"/>
      <c r="AK25" s="1"/>
      <c r="AL25" s="1"/>
      <c r="AM25" s="1">
        <v>85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3">
        <v>7</v>
      </c>
      <c r="FH25" s="44"/>
      <c r="FI25" s="44"/>
      <c r="FJ25" s="42">
        <v>14987</v>
      </c>
      <c r="FK25" s="42">
        <v>14997</v>
      </c>
    </row>
    <row r="26" spans="1:167">
      <c r="A26" s="19">
        <v>16</v>
      </c>
      <c r="B26" s="19">
        <v>64714</v>
      </c>
      <c r="C26" s="19" t="s">
        <v>168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memahami Daya Hantar Listrik Larutan dan Konsep Redoks, namun perlu peningkatan pemahaman Hukum-hukum Dasar Kimia dan Stoikiometri.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 xml:space="preserve"> Memiliki keterampilan melakukan percobaan Uji Daya Hantar Listrik Larutan, Reaksi Redoks dan Hukum Kekekalan Massa</v>
      </c>
      <c r="Q26" s="40" t="s">
        <v>8</v>
      </c>
      <c r="R26" s="40"/>
      <c r="S26" s="18"/>
      <c r="T26" s="1"/>
      <c r="U26" s="1"/>
      <c r="V26" s="1"/>
      <c r="W26" s="1"/>
      <c r="X26" s="1"/>
      <c r="Y26" s="1"/>
      <c r="Z26" s="1">
        <v>80</v>
      </c>
      <c r="AA26" s="1">
        <v>82</v>
      </c>
      <c r="AB26" s="1">
        <v>80</v>
      </c>
      <c r="AC26" s="1">
        <v>78</v>
      </c>
      <c r="AD26" s="1"/>
      <c r="AE26" s="18"/>
      <c r="AF26" s="1"/>
      <c r="AG26" s="1"/>
      <c r="AH26" s="1"/>
      <c r="AI26" s="1"/>
      <c r="AJ26" s="1"/>
      <c r="AK26" s="1"/>
      <c r="AL26" s="1"/>
      <c r="AM26" s="1">
        <v>85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64730</v>
      </c>
      <c r="C27" s="19" t="s">
        <v>169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memahami Daya Hantar Listrik Larutan dan Konsep Redoks, namun perlu peningkatan pemahaman Hukum-hukum Dasar Kimia dan Stoikiometri.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1</v>
      </c>
      <c r="P27" s="28" t="str">
        <f t="shared" si="8"/>
        <v xml:space="preserve"> Memiliki keterampilan melakukan percobaan Uji Daya Hantar Listrik Larutan, Reaksi Redoks dan Hukum Kekekalan Massa</v>
      </c>
      <c r="Q27" s="40" t="s">
        <v>8</v>
      </c>
      <c r="R27" s="40"/>
      <c r="S27" s="18"/>
      <c r="T27" s="1"/>
      <c r="U27" s="1"/>
      <c r="V27" s="1"/>
      <c r="W27" s="1"/>
      <c r="X27" s="1"/>
      <c r="Y27" s="1"/>
      <c r="Z27" s="1">
        <v>75</v>
      </c>
      <c r="AA27" s="1">
        <v>82</v>
      </c>
      <c r="AB27" s="1">
        <v>80</v>
      </c>
      <c r="AC27" s="1">
        <v>78</v>
      </c>
      <c r="AD27" s="1"/>
      <c r="AE27" s="18"/>
      <c r="AF27" s="1"/>
      <c r="AG27" s="1"/>
      <c r="AH27" s="1"/>
      <c r="AI27" s="1"/>
      <c r="AJ27" s="1"/>
      <c r="AK27" s="1"/>
      <c r="AL27" s="1"/>
      <c r="AM27" s="1">
        <v>85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>
        <v>1</v>
      </c>
      <c r="FI27" s="44"/>
      <c r="FJ27" s="42">
        <v>14988</v>
      </c>
      <c r="FK27" s="42">
        <v>14998</v>
      </c>
    </row>
    <row r="28" spans="1:167">
      <c r="A28" s="19">
        <v>18</v>
      </c>
      <c r="B28" s="19">
        <v>64746</v>
      </c>
      <c r="C28" s="19" t="s">
        <v>170</v>
      </c>
      <c r="D28" s="18"/>
      <c r="E28" s="36">
        <f t="shared" si="0"/>
        <v>76</v>
      </c>
      <c r="F28" s="28" t="str">
        <f t="shared" si="1"/>
        <v>B</v>
      </c>
      <c r="G28" s="28">
        <f>IF((COUNTA(T12:AC12)&gt;0),(ROUND((AVERAGE(T28:AD28)),0)),"")</f>
        <v>76</v>
      </c>
      <c r="H28" s="28" t="str">
        <f t="shared" si="2"/>
        <v>B</v>
      </c>
      <c r="I28" s="38">
        <v>2</v>
      </c>
      <c r="J28" s="28" t="str">
        <f t="shared" si="3"/>
        <v>Memiliki kemampuan memahami Daya Hantar Listrik Larutan dan Konsep Redoks, namun perlu peningkatan pemahaman Hukum-hukum Dasar Kimia dan Stoikiometri.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 xml:space="preserve"> Memiliki keterampilan melakukan percobaan Uji Daya Hantar Listrik Larutan, Reaksi Redoks dan Hukum Kekekalan Massa</v>
      </c>
      <c r="Q28" s="40" t="s">
        <v>9</v>
      </c>
      <c r="R28" s="40"/>
      <c r="S28" s="18"/>
      <c r="T28" s="1"/>
      <c r="U28" s="1"/>
      <c r="V28" s="1"/>
      <c r="W28" s="1"/>
      <c r="X28" s="1"/>
      <c r="Y28" s="1"/>
      <c r="Z28" s="1">
        <v>81</v>
      </c>
      <c r="AA28" s="1">
        <v>70</v>
      </c>
      <c r="AB28" s="1">
        <v>74</v>
      </c>
      <c r="AC28" s="1">
        <v>78</v>
      </c>
      <c r="AD28" s="1"/>
      <c r="AE28" s="18"/>
      <c r="AF28" s="1"/>
      <c r="AG28" s="1"/>
      <c r="AH28" s="1"/>
      <c r="AI28" s="1"/>
      <c r="AJ28" s="1"/>
      <c r="AK28" s="1"/>
      <c r="AL28" s="1"/>
      <c r="AM28" s="1">
        <v>85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64762</v>
      </c>
      <c r="C29" s="19" t="s">
        <v>171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2</v>
      </c>
      <c r="J29" s="28" t="str">
        <f t="shared" si="3"/>
        <v>Memiliki kemampuan memahami Daya Hantar Listrik Larutan dan Konsep Redoks, namun perlu peningkatan pemahaman Hukum-hukum Dasar Kimia dan Stoikiometri.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 xml:space="preserve"> Memiliki keterampilan melakukan percobaan Uji Daya Hantar Listrik Larutan, Reaksi Redoks dan Hukum Kekekalan Massa</v>
      </c>
      <c r="Q29" s="40" t="s">
        <v>8</v>
      </c>
      <c r="R29" s="40"/>
      <c r="S29" s="18"/>
      <c r="T29" s="1"/>
      <c r="U29" s="1"/>
      <c r="V29" s="1"/>
      <c r="W29" s="1"/>
      <c r="X29" s="1"/>
      <c r="Y29" s="1"/>
      <c r="Z29" s="1">
        <v>82</v>
      </c>
      <c r="AA29" s="1">
        <v>84</v>
      </c>
      <c r="AB29" s="1">
        <v>82</v>
      </c>
      <c r="AC29" s="1">
        <v>80</v>
      </c>
      <c r="AD29" s="1"/>
      <c r="AE29" s="18"/>
      <c r="AF29" s="1"/>
      <c r="AG29" s="1"/>
      <c r="AH29" s="1"/>
      <c r="AI29" s="1"/>
      <c r="AJ29" s="1"/>
      <c r="AK29" s="1"/>
      <c r="AL29" s="1"/>
      <c r="AM29" s="1">
        <v>85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14989</v>
      </c>
      <c r="FK29" s="42">
        <v>14999</v>
      </c>
    </row>
    <row r="30" spans="1:167">
      <c r="A30" s="19">
        <v>20</v>
      </c>
      <c r="B30" s="19">
        <v>64778</v>
      </c>
      <c r="C30" s="19" t="s">
        <v>172</v>
      </c>
      <c r="D30" s="18"/>
      <c r="E30" s="36">
        <f t="shared" si="0"/>
        <v>77</v>
      </c>
      <c r="F30" s="28" t="str">
        <f t="shared" si="1"/>
        <v>B</v>
      </c>
      <c r="G30" s="28">
        <f>IF((COUNTA(T12:AC12)&gt;0),(ROUND((AVERAGE(T30:AD30)),0)),"")</f>
        <v>77</v>
      </c>
      <c r="H30" s="28" t="str">
        <f t="shared" si="2"/>
        <v>B</v>
      </c>
      <c r="I30" s="38">
        <v>2</v>
      </c>
      <c r="J30" s="28" t="str">
        <f t="shared" si="3"/>
        <v>Memiliki kemampuan memahami Daya Hantar Listrik Larutan dan Konsep Redoks, namun perlu peningkatan pemahaman Hukum-hukum Dasar Kimia dan Stoikiometri.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 xml:space="preserve"> Memiliki keterampilan melakukan percobaan Uji Daya Hantar Listrik Larutan, Reaksi Redoks dan Hukum Kekekalan Massa</v>
      </c>
      <c r="Q30" s="40" t="s">
        <v>8</v>
      </c>
      <c r="R30" s="40"/>
      <c r="S30" s="18"/>
      <c r="T30" s="1"/>
      <c r="U30" s="1"/>
      <c r="V30" s="1"/>
      <c r="W30" s="1"/>
      <c r="X30" s="1"/>
      <c r="Y30" s="1"/>
      <c r="Z30" s="1">
        <v>84</v>
      </c>
      <c r="AA30" s="1">
        <v>70</v>
      </c>
      <c r="AB30" s="1">
        <v>76</v>
      </c>
      <c r="AC30" s="1">
        <v>78</v>
      </c>
      <c r="AD30" s="1"/>
      <c r="AE30" s="18"/>
      <c r="AF30" s="1"/>
      <c r="AG30" s="1"/>
      <c r="AH30" s="1"/>
      <c r="AI30" s="1"/>
      <c r="AJ30" s="1"/>
      <c r="AK30" s="1"/>
      <c r="AL30" s="1"/>
      <c r="AM30" s="1">
        <v>85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64794</v>
      </c>
      <c r="C31" s="19" t="s">
        <v>173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memahami Daya Hantar Listrik Larutan, Konsep Redoks dan Hukum-hukum Dasar Kimia, namun perlu peningkatan pemahaman Stoikiometri.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1</v>
      </c>
      <c r="P31" s="28" t="str">
        <f t="shared" si="8"/>
        <v xml:space="preserve"> Memiliki keterampilan melakukan percobaan Uji Daya Hantar Listrik Larutan, Reaksi Redoks dan Hukum Kekekalan Massa</v>
      </c>
      <c r="Q31" s="40" t="s">
        <v>8</v>
      </c>
      <c r="R31" s="40"/>
      <c r="S31" s="18"/>
      <c r="T31" s="1"/>
      <c r="U31" s="1"/>
      <c r="V31" s="1"/>
      <c r="W31" s="1"/>
      <c r="X31" s="1"/>
      <c r="Y31" s="1"/>
      <c r="Z31" s="1">
        <v>90</v>
      </c>
      <c r="AA31" s="1">
        <v>87</v>
      </c>
      <c r="AB31" s="1">
        <v>84</v>
      </c>
      <c r="AC31" s="1">
        <v>84</v>
      </c>
      <c r="AD31" s="1"/>
      <c r="AE31" s="18"/>
      <c r="AF31" s="1"/>
      <c r="AG31" s="1"/>
      <c r="AH31" s="1"/>
      <c r="AI31" s="1"/>
      <c r="AJ31" s="1"/>
      <c r="AK31" s="1"/>
      <c r="AL31" s="1"/>
      <c r="AM31" s="1">
        <v>85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14990</v>
      </c>
      <c r="FK31" s="42">
        <v>15000</v>
      </c>
    </row>
    <row r="32" spans="1:167">
      <c r="A32" s="19">
        <v>22</v>
      </c>
      <c r="B32" s="19">
        <v>64810</v>
      </c>
      <c r="C32" s="19" t="s">
        <v>174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>Memiliki kemampuan memahami Daya Hantar Listrik Larutan dan Konsep Redoks, namun perlu peningkatan pemahaman Hukum-hukum Dasar Kimia dan Stoikiometri.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 xml:space="preserve"> Memiliki keterampilan melakukan percobaan Uji Daya Hantar Listrik Larutan, Reaksi Redoks dan Hukum Kekekalan Massa</v>
      </c>
      <c r="Q32" s="40" t="s">
        <v>8</v>
      </c>
      <c r="R32" s="40"/>
      <c r="S32" s="18"/>
      <c r="T32" s="1"/>
      <c r="U32" s="1"/>
      <c r="V32" s="1"/>
      <c r="W32" s="1"/>
      <c r="X32" s="1"/>
      <c r="Y32" s="1"/>
      <c r="Z32" s="1">
        <v>79</v>
      </c>
      <c r="AA32" s="1">
        <v>73</v>
      </c>
      <c r="AB32" s="1">
        <v>75</v>
      </c>
      <c r="AC32" s="1">
        <v>78</v>
      </c>
      <c r="AD32" s="1"/>
      <c r="AE32" s="18"/>
      <c r="AF32" s="1"/>
      <c r="AG32" s="1"/>
      <c r="AH32" s="1"/>
      <c r="AI32" s="1"/>
      <c r="AJ32" s="1"/>
      <c r="AK32" s="1"/>
      <c r="AL32" s="1"/>
      <c r="AM32" s="1">
        <v>85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64826</v>
      </c>
      <c r="C33" s="19" t="s">
        <v>175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memahami Daya Hantar Listrik Larutan dan Konsep Redoks, namun perlu peningkatan pemahaman Hukum-hukum Dasar Kimia dan Stoikiometri.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 xml:space="preserve"> Memiliki keterampilan melakukan percobaan Uji Daya Hantar Listrik Larutan, Reaksi Redoks dan Hukum Kekekalan Massa</v>
      </c>
      <c r="Q33" s="40" t="s">
        <v>8</v>
      </c>
      <c r="R33" s="40"/>
      <c r="S33" s="18"/>
      <c r="T33" s="1"/>
      <c r="U33" s="1"/>
      <c r="V33" s="1"/>
      <c r="W33" s="1"/>
      <c r="X33" s="1"/>
      <c r="Y33" s="1"/>
      <c r="Z33" s="1">
        <v>82</v>
      </c>
      <c r="AA33" s="1">
        <v>82</v>
      </c>
      <c r="AB33" s="1">
        <v>80</v>
      </c>
      <c r="AC33" s="1">
        <v>77</v>
      </c>
      <c r="AD33" s="1"/>
      <c r="AE33" s="18"/>
      <c r="AF33" s="1"/>
      <c r="AG33" s="1"/>
      <c r="AH33" s="1"/>
      <c r="AI33" s="1"/>
      <c r="AJ33" s="1"/>
      <c r="AK33" s="1"/>
      <c r="AL33" s="1"/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64842</v>
      </c>
      <c r="C34" s="19" t="s">
        <v>176</v>
      </c>
      <c r="D34" s="18"/>
      <c r="E34" s="36">
        <f t="shared" si="0"/>
        <v>87</v>
      </c>
      <c r="F34" s="28" t="str">
        <f t="shared" si="1"/>
        <v>A</v>
      </c>
      <c r="G34" s="28">
        <f>IF((COUNTA(T12:AC12)&gt;0),(ROUND((AVERAGE(T34:AD34)),0)),"")</f>
        <v>87</v>
      </c>
      <c r="H34" s="28" t="str">
        <f t="shared" si="2"/>
        <v>A</v>
      </c>
      <c r="I34" s="38">
        <v>1</v>
      </c>
      <c r="J34" s="28" t="str">
        <f t="shared" si="3"/>
        <v>Memiliki kemampuan memahami Daya Hantar Listrik Larutan, Konsep Redoks dan Hukum-hukum Dasar Kimia, namun perlu peningkatan pemahaman Stoikiometri.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 xml:space="preserve"> Memiliki keterampilan melakukan percobaan Uji Daya Hantar Listrik Larutan, Reaksi Redoks dan Hukum Kekekalan Massa</v>
      </c>
      <c r="Q34" s="40" t="s">
        <v>8</v>
      </c>
      <c r="R34" s="40"/>
      <c r="S34" s="18"/>
      <c r="T34" s="1"/>
      <c r="U34" s="1"/>
      <c r="V34" s="1"/>
      <c r="W34" s="1"/>
      <c r="X34" s="1"/>
      <c r="Y34" s="1"/>
      <c r="Z34" s="1">
        <v>90</v>
      </c>
      <c r="AA34" s="1">
        <v>90</v>
      </c>
      <c r="AB34" s="1">
        <v>85</v>
      </c>
      <c r="AC34" s="1">
        <v>84</v>
      </c>
      <c r="AD34" s="1"/>
      <c r="AE34" s="18"/>
      <c r="AF34" s="1"/>
      <c r="AG34" s="1"/>
      <c r="AH34" s="1"/>
      <c r="AI34" s="1"/>
      <c r="AJ34" s="1"/>
      <c r="AK34" s="1"/>
      <c r="AL34" s="1"/>
      <c r="AM34" s="1">
        <v>85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64858</v>
      </c>
      <c r="C35" s="19" t="s">
        <v>177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memahami Daya Hantar Listrik Larutan dan Konsep Redoks, namun perlu peningkatan pemahaman Hukum-hukum Dasar Kimia dan Stoikiometri.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 xml:space="preserve"> Memiliki keterampilan melakukan percobaan Uji Daya Hantar Listrik Larutan, Reaksi Redoks dan Hukum Kekekalan Massa</v>
      </c>
      <c r="Q35" s="40" t="s">
        <v>8</v>
      </c>
      <c r="R35" s="40"/>
      <c r="S35" s="18"/>
      <c r="T35" s="1"/>
      <c r="U35" s="1"/>
      <c r="V35" s="1"/>
      <c r="W35" s="1"/>
      <c r="X35" s="1"/>
      <c r="Y35" s="1"/>
      <c r="Z35" s="1">
        <v>70</v>
      </c>
      <c r="AA35" s="1">
        <v>82</v>
      </c>
      <c r="AB35" s="1">
        <v>80</v>
      </c>
      <c r="AC35" s="1">
        <v>78</v>
      </c>
      <c r="AD35" s="1"/>
      <c r="AE35" s="18"/>
      <c r="AF35" s="1"/>
      <c r="AG35" s="1"/>
      <c r="AH35" s="1"/>
      <c r="AI35" s="1"/>
      <c r="AJ35" s="1"/>
      <c r="AK35" s="1"/>
      <c r="AL35" s="1"/>
      <c r="AM35" s="1">
        <v>85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64874</v>
      </c>
      <c r="C36" s="19" t="s">
        <v>178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2</v>
      </c>
      <c r="J36" s="28" t="str">
        <f t="shared" si="3"/>
        <v>Memiliki kemampuan memahami Daya Hantar Listrik Larutan dan Konsep Redoks, namun perlu peningkatan pemahaman Hukum-hukum Dasar Kimia dan Stoikiometri.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 xml:space="preserve"> Memiliki keterampilan melakukan percobaan Uji Daya Hantar Listrik Larutan, Reaksi Redoks dan Hukum Kekekalan Massa</v>
      </c>
      <c r="Q36" s="40" t="s">
        <v>8</v>
      </c>
      <c r="R36" s="40"/>
      <c r="S36" s="18"/>
      <c r="T36" s="1"/>
      <c r="U36" s="1"/>
      <c r="V36" s="1"/>
      <c r="W36" s="1"/>
      <c r="X36" s="1"/>
      <c r="Y36" s="1"/>
      <c r="Z36" s="1">
        <v>82</v>
      </c>
      <c r="AA36" s="1">
        <v>70</v>
      </c>
      <c r="AB36" s="1">
        <v>74</v>
      </c>
      <c r="AC36" s="1">
        <v>79</v>
      </c>
      <c r="AD36" s="1"/>
      <c r="AE36" s="18"/>
      <c r="AF36" s="1"/>
      <c r="AG36" s="1"/>
      <c r="AH36" s="1"/>
      <c r="AI36" s="1"/>
      <c r="AJ36" s="1"/>
      <c r="AK36" s="1"/>
      <c r="AL36" s="1"/>
      <c r="AM36" s="1">
        <v>85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64890</v>
      </c>
      <c r="C37" s="19" t="s">
        <v>179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memahami Daya Hantar Listrik Larutan dan Konsep Redoks, namun perlu peningkatan pemahaman Hukum-hukum Dasar Kimia dan Stoikiometri.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 xml:space="preserve"> Memiliki keterampilan melakukan percobaan Uji Daya Hantar Listrik Larutan, Reaksi Redoks dan Hukum Kekekalan Massa</v>
      </c>
      <c r="Q37" s="40" t="s">
        <v>8</v>
      </c>
      <c r="R37" s="40"/>
      <c r="S37" s="18"/>
      <c r="T37" s="1"/>
      <c r="U37" s="1"/>
      <c r="V37" s="1"/>
      <c r="W37" s="1"/>
      <c r="X37" s="1"/>
      <c r="Y37" s="1"/>
      <c r="Z37" s="1">
        <v>73</v>
      </c>
      <c r="AA37" s="1">
        <v>90</v>
      </c>
      <c r="AB37" s="1">
        <v>85</v>
      </c>
      <c r="AC37" s="1">
        <v>79</v>
      </c>
      <c r="AD37" s="1"/>
      <c r="AE37" s="18"/>
      <c r="AF37" s="1"/>
      <c r="AG37" s="1"/>
      <c r="AH37" s="1"/>
      <c r="AI37" s="1"/>
      <c r="AJ37" s="1"/>
      <c r="AK37" s="1"/>
      <c r="AL37" s="1"/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64906</v>
      </c>
      <c r="C38" s="19" t="s">
        <v>180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memahami Daya Hantar Listrik Larutan dan Konsep Redoks, namun perlu peningkatan pemahaman Hukum-hukum Dasar Kimia dan Stoikiometri.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 xml:space="preserve"> Memiliki keterampilan melakukan percobaan Uji Daya Hantar Listrik Larutan, Reaksi Redoks dan Hukum Kekekalan Massa</v>
      </c>
      <c r="Q38" s="40" t="s">
        <v>8</v>
      </c>
      <c r="R38" s="40"/>
      <c r="S38" s="18"/>
      <c r="T38" s="1"/>
      <c r="U38" s="1"/>
      <c r="V38" s="1"/>
      <c r="W38" s="1"/>
      <c r="X38" s="1"/>
      <c r="Y38" s="1"/>
      <c r="Z38" s="1">
        <v>80</v>
      </c>
      <c r="AA38" s="1">
        <v>90</v>
      </c>
      <c r="AB38" s="1">
        <v>84</v>
      </c>
      <c r="AC38" s="1">
        <v>80</v>
      </c>
      <c r="AD38" s="1"/>
      <c r="AE38" s="18"/>
      <c r="AF38" s="1"/>
      <c r="AG38" s="1"/>
      <c r="AH38" s="1"/>
      <c r="AI38" s="1"/>
      <c r="AJ38" s="1"/>
      <c r="AK38" s="1"/>
      <c r="AL38" s="1"/>
      <c r="AM38" s="1">
        <v>85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64922</v>
      </c>
      <c r="C39" s="19" t="s">
        <v>181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2</v>
      </c>
      <c r="J39" s="28" t="str">
        <f t="shared" si="3"/>
        <v>Memiliki kemampuan memahami Daya Hantar Listrik Larutan dan Konsep Redoks, namun perlu peningkatan pemahaman Hukum-hukum Dasar Kimia dan Stoikiometri.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 xml:space="preserve"> Memiliki keterampilan melakukan percobaan Uji Daya Hantar Listrik Larutan, Reaksi Redoks dan Hukum Kekekalan Massa</v>
      </c>
      <c r="Q39" s="40" t="s">
        <v>9</v>
      </c>
      <c r="R39" s="40"/>
      <c r="S39" s="18"/>
      <c r="T39" s="1"/>
      <c r="U39" s="1"/>
      <c r="V39" s="1"/>
      <c r="W39" s="1"/>
      <c r="X39" s="1"/>
      <c r="Y39" s="1"/>
      <c r="Z39" s="1">
        <v>70</v>
      </c>
      <c r="AA39" s="1">
        <v>75</v>
      </c>
      <c r="AB39" s="1">
        <v>78</v>
      </c>
      <c r="AC39" s="1">
        <v>80</v>
      </c>
      <c r="AD39" s="1"/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64938</v>
      </c>
      <c r="C40" s="19" t="s">
        <v>182</v>
      </c>
      <c r="D40" s="18"/>
      <c r="E40" s="36">
        <f t="shared" si="0"/>
        <v>73</v>
      </c>
      <c r="F40" s="28" t="str">
        <f t="shared" si="1"/>
        <v>C</v>
      </c>
      <c r="G40" s="28">
        <f>IF((COUNTA(T12:AC12)&gt;0),(ROUND((AVERAGE(T40:AD40)),0)),"")</f>
        <v>73</v>
      </c>
      <c r="H40" s="28" t="str">
        <f t="shared" si="2"/>
        <v>C</v>
      </c>
      <c r="I40" s="38">
        <v>3</v>
      </c>
      <c r="J40" s="28" t="str">
        <f t="shared" si="3"/>
        <v>Memiliki kemampuan memahami Daya Hantar Listrik Larutan, namun perlu peningkatan pemahaman Konsep Redoks, Hukum-hukum Dasar Kimia dan Stoikiometri.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 xml:space="preserve"> Memiliki keterampilan melakukan percobaan Uji Daya Hantar Listrik Larutan, Reaksi Redoks dan Hukum Kekekalan Massa</v>
      </c>
      <c r="Q40" s="40" t="s">
        <v>9</v>
      </c>
      <c r="R40" s="40"/>
      <c r="S40" s="18"/>
      <c r="T40" s="1"/>
      <c r="U40" s="1"/>
      <c r="V40" s="1"/>
      <c r="W40" s="1"/>
      <c r="X40" s="1"/>
      <c r="Y40" s="1"/>
      <c r="Z40" s="1">
        <v>70</v>
      </c>
      <c r="AA40" s="1">
        <v>70</v>
      </c>
      <c r="AB40" s="1">
        <v>74</v>
      </c>
      <c r="AC40" s="1">
        <v>76</v>
      </c>
      <c r="AD40" s="1"/>
      <c r="AE40" s="18"/>
      <c r="AF40" s="1"/>
      <c r="AG40" s="1"/>
      <c r="AH40" s="1"/>
      <c r="AI40" s="1"/>
      <c r="AJ40" s="1"/>
      <c r="AK40" s="1"/>
      <c r="AL40" s="1"/>
      <c r="AM40" s="1">
        <v>85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64954</v>
      </c>
      <c r="C41" s="19" t="s">
        <v>183</v>
      </c>
      <c r="D41" s="18"/>
      <c r="E41" s="36">
        <f t="shared" si="0"/>
        <v>73</v>
      </c>
      <c r="F41" s="28" t="str">
        <f t="shared" si="1"/>
        <v>C</v>
      </c>
      <c r="G41" s="28">
        <f>IF((COUNTA(T12:AC12)&gt;0),(ROUND((AVERAGE(T41:AD41)),0)),"")</f>
        <v>73</v>
      </c>
      <c r="H41" s="28" t="str">
        <f t="shared" si="2"/>
        <v>C</v>
      </c>
      <c r="I41" s="38">
        <v>3</v>
      </c>
      <c r="J41" s="28" t="str">
        <f t="shared" si="3"/>
        <v>Memiliki kemampuan memahami Daya Hantar Listrik Larutan, namun perlu peningkatan pemahaman Konsep Redoks, Hukum-hukum Dasar Kimia dan Stoikiometri.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1</v>
      </c>
      <c r="P41" s="28" t="str">
        <f t="shared" si="8"/>
        <v xml:space="preserve"> Memiliki keterampilan melakukan percobaan Uji Daya Hantar Listrik Larutan, Reaksi Redoks dan Hukum Kekekalan Massa</v>
      </c>
      <c r="Q41" s="40" t="s">
        <v>9</v>
      </c>
      <c r="R41" s="40"/>
      <c r="S41" s="18"/>
      <c r="T41" s="1"/>
      <c r="U41" s="1"/>
      <c r="V41" s="1"/>
      <c r="W41" s="1"/>
      <c r="X41" s="1"/>
      <c r="Y41" s="1"/>
      <c r="Z41" s="1">
        <v>70</v>
      </c>
      <c r="AA41" s="1">
        <v>74</v>
      </c>
      <c r="AB41" s="1">
        <v>70</v>
      </c>
      <c r="AC41" s="1">
        <v>78</v>
      </c>
      <c r="AD41" s="1"/>
      <c r="AE41" s="18"/>
      <c r="AF41" s="1"/>
      <c r="AG41" s="1"/>
      <c r="AH41" s="1"/>
      <c r="AI41" s="1"/>
      <c r="AJ41" s="1"/>
      <c r="AK41" s="1"/>
      <c r="AL41" s="1"/>
      <c r="AM41" s="1">
        <v>85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64970</v>
      </c>
      <c r="C42" s="19" t="s">
        <v>184</v>
      </c>
      <c r="D42" s="18"/>
      <c r="E42" s="36">
        <f t="shared" si="0"/>
        <v>74</v>
      </c>
      <c r="F42" s="28" t="str">
        <f t="shared" si="1"/>
        <v>C</v>
      </c>
      <c r="G42" s="28">
        <f>IF((COUNTA(T12:AC12)&gt;0),(ROUND((AVERAGE(T42:AD42)),0)),"")</f>
        <v>74</v>
      </c>
      <c r="H42" s="28" t="str">
        <f t="shared" si="2"/>
        <v>C</v>
      </c>
      <c r="I42" s="38">
        <v>3</v>
      </c>
      <c r="J42" s="28" t="str">
        <f t="shared" si="3"/>
        <v>Memiliki kemampuan memahami Daya Hantar Listrik Larutan, namun perlu peningkatan pemahaman Konsep Redoks, Hukum-hukum Dasar Kimia dan Stoikiometri.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 xml:space="preserve"> Memiliki keterampilan melakukan percobaan Uji Daya Hantar Listrik Larutan, Reaksi Redoks dan Hukum Kekekalan Massa</v>
      </c>
      <c r="Q42" s="40" t="s">
        <v>8</v>
      </c>
      <c r="R42" s="40"/>
      <c r="S42" s="18"/>
      <c r="T42" s="1"/>
      <c r="U42" s="1"/>
      <c r="V42" s="1"/>
      <c r="W42" s="1"/>
      <c r="X42" s="1"/>
      <c r="Y42" s="1"/>
      <c r="Z42" s="1">
        <v>77</v>
      </c>
      <c r="AA42" s="1">
        <v>70</v>
      </c>
      <c r="AB42" s="1">
        <v>72</v>
      </c>
      <c r="AC42" s="1">
        <v>77</v>
      </c>
      <c r="AD42" s="1"/>
      <c r="AE42" s="18"/>
      <c r="AF42" s="1"/>
      <c r="AG42" s="1"/>
      <c r="AH42" s="1"/>
      <c r="AI42" s="1"/>
      <c r="AJ42" s="1"/>
      <c r="AK42" s="1"/>
      <c r="AL42" s="1"/>
      <c r="AM42" s="1">
        <v>85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64986</v>
      </c>
      <c r="C43" s="19" t="s">
        <v>185</v>
      </c>
      <c r="D43" s="18"/>
      <c r="E43" s="36">
        <f t="shared" si="0"/>
        <v>89</v>
      </c>
      <c r="F43" s="28" t="str">
        <f t="shared" si="1"/>
        <v>A</v>
      </c>
      <c r="G43" s="28">
        <f>IF((COUNTA(T12:AC12)&gt;0),(ROUND((AVERAGE(T43:AD43)),0)),"")</f>
        <v>89</v>
      </c>
      <c r="H43" s="28" t="str">
        <f t="shared" si="2"/>
        <v>A</v>
      </c>
      <c r="I43" s="38">
        <v>1</v>
      </c>
      <c r="J43" s="28" t="str">
        <f t="shared" si="3"/>
        <v>Memiliki kemampuan memahami Daya Hantar Listrik Larutan, Konsep Redoks dan Hukum-hukum Dasar Kimia, namun perlu peningkatan pemahaman Stoikiometri.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 xml:space="preserve"> Memiliki keterampilan melakukan percobaan Uji Daya Hantar Listrik Larutan, Reaksi Redoks dan Hukum Kekekalan Massa</v>
      </c>
      <c r="Q43" s="40" t="s">
        <v>8</v>
      </c>
      <c r="R43" s="40"/>
      <c r="S43" s="18"/>
      <c r="T43" s="1"/>
      <c r="U43" s="1"/>
      <c r="V43" s="1"/>
      <c r="W43" s="1"/>
      <c r="X43" s="1"/>
      <c r="Y43" s="1"/>
      <c r="Z43" s="1">
        <v>99</v>
      </c>
      <c r="AA43" s="1">
        <v>87</v>
      </c>
      <c r="AB43" s="1">
        <v>85</v>
      </c>
      <c r="AC43" s="1">
        <v>85</v>
      </c>
      <c r="AD43" s="1"/>
      <c r="AE43" s="18"/>
      <c r="AF43" s="1"/>
      <c r="AG43" s="1"/>
      <c r="AH43" s="1"/>
      <c r="AI43" s="1"/>
      <c r="AJ43" s="1"/>
      <c r="AK43" s="1"/>
      <c r="AL43" s="1"/>
      <c r="AM43" s="1">
        <v>85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65002</v>
      </c>
      <c r="C44" s="19" t="s">
        <v>186</v>
      </c>
      <c r="D44" s="18"/>
      <c r="E44" s="36">
        <f t="shared" si="0"/>
        <v>77</v>
      </c>
      <c r="F44" s="28" t="str">
        <f t="shared" si="1"/>
        <v>B</v>
      </c>
      <c r="G44" s="28">
        <f>IF((COUNTA(T12:AC12)&gt;0),(ROUND((AVERAGE(T44:AD44)),0)),"")</f>
        <v>77</v>
      </c>
      <c r="H44" s="28" t="str">
        <f t="shared" si="2"/>
        <v>B</v>
      </c>
      <c r="I44" s="38">
        <v>2</v>
      </c>
      <c r="J44" s="28" t="str">
        <f t="shared" si="3"/>
        <v>Memiliki kemampuan memahami Daya Hantar Listrik Larutan dan Konsep Redoks, namun perlu peningkatan pemahaman Hukum-hukum Dasar Kimia dan Stoikiometri.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 xml:space="preserve"> Memiliki keterampilan melakukan percobaan Uji Daya Hantar Listrik Larutan, Reaksi Redoks dan Hukum Kekekalan Massa</v>
      </c>
      <c r="Q44" s="40" t="s">
        <v>8</v>
      </c>
      <c r="R44" s="40"/>
      <c r="S44" s="18"/>
      <c r="T44" s="1"/>
      <c r="U44" s="1"/>
      <c r="V44" s="1"/>
      <c r="W44" s="1"/>
      <c r="X44" s="1"/>
      <c r="Y44" s="1"/>
      <c r="Z44" s="1">
        <v>70</v>
      </c>
      <c r="AA44" s="1">
        <v>80</v>
      </c>
      <c r="AB44" s="1">
        <v>82</v>
      </c>
      <c r="AC44" s="1">
        <v>76</v>
      </c>
      <c r="AD44" s="1"/>
      <c r="AE44" s="18"/>
      <c r="AF44" s="1"/>
      <c r="AG44" s="1"/>
      <c r="AH44" s="1"/>
      <c r="AI44" s="1"/>
      <c r="AJ44" s="1"/>
      <c r="AK44" s="1"/>
      <c r="AL44" s="1"/>
      <c r="AM44" s="1">
        <v>85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65018</v>
      </c>
      <c r="C45" s="19" t="s">
        <v>187</v>
      </c>
      <c r="D45" s="18"/>
      <c r="E45" s="36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8">
        <v>2</v>
      </c>
      <c r="J45" s="28" t="str">
        <f t="shared" si="3"/>
        <v>Memiliki kemampuan memahami Daya Hantar Listrik Larutan dan Konsep Redoks, namun perlu peningkatan pemahaman Hukum-hukum Dasar Kimia dan Stoikiometri.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 xml:space="preserve"> Memiliki keterampilan melakukan percobaan Uji Daya Hantar Listrik Larutan, Reaksi Redoks dan Hukum Kekekalan Massa</v>
      </c>
      <c r="Q45" s="40" t="s">
        <v>8</v>
      </c>
      <c r="R45" s="40"/>
      <c r="S45" s="18"/>
      <c r="T45" s="1"/>
      <c r="U45" s="1"/>
      <c r="V45" s="1"/>
      <c r="W45" s="1"/>
      <c r="X45" s="1"/>
      <c r="Y45" s="1"/>
      <c r="Z45" s="1">
        <v>83</v>
      </c>
      <c r="AA45" s="1">
        <v>88</v>
      </c>
      <c r="AB45" s="1">
        <v>84</v>
      </c>
      <c r="AC45" s="1">
        <v>77</v>
      </c>
      <c r="AD45" s="1"/>
      <c r="AE45" s="18"/>
      <c r="AF45" s="1"/>
      <c r="AG45" s="1"/>
      <c r="AH45" s="1"/>
      <c r="AI45" s="1"/>
      <c r="AJ45" s="1"/>
      <c r="AK45" s="1"/>
      <c r="AL45" s="1"/>
      <c r="AM45" s="1">
        <v>85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65034</v>
      </c>
      <c r="C46" s="19" t="s">
        <v>188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2</v>
      </c>
      <c r="J46" s="28" t="str">
        <f t="shared" si="3"/>
        <v>Memiliki kemampuan memahami Daya Hantar Listrik Larutan dan Konsep Redoks, namun perlu peningkatan pemahaman Hukum-hukum Dasar Kimia dan Stoikiometri.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 xml:space="preserve"> Memiliki keterampilan melakukan percobaan Uji Daya Hantar Listrik Larutan, Reaksi Redoks dan Hukum Kekekalan Massa</v>
      </c>
      <c r="Q46" s="40" t="s">
        <v>8</v>
      </c>
      <c r="R46" s="40"/>
      <c r="S46" s="18"/>
      <c r="T46" s="1"/>
      <c r="U46" s="1"/>
      <c r="V46" s="1"/>
      <c r="W46" s="1"/>
      <c r="X46" s="1"/>
      <c r="Y46" s="1"/>
      <c r="Z46" s="1">
        <v>70</v>
      </c>
      <c r="AA46" s="1">
        <v>80</v>
      </c>
      <c r="AB46" s="1">
        <v>80</v>
      </c>
      <c r="AC46" s="1">
        <v>77</v>
      </c>
      <c r="AD46" s="1"/>
      <c r="AE46" s="18"/>
      <c r="AF46" s="1"/>
      <c r="AG46" s="1"/>
      <c r="AH46" s="1"/>
      <c r="AI46" s="1"/>
      <c r="AJ46" s="1"/>
      <c r="AK46" s="1"/>
      <c r="AL46" s="1"/>
      <c r="AM46" s="1">
        <v>85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884" yWindow="21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Bu Andri</cp:lastModifiedBy>
  <dcterms:created xsi:type="dcterms:W3CDTF">2015-09-01T09:01:01Z</dcterms:created>
  <dcterms:modified xsi:type="dcterms:W3CDTF">2018-06-04T01:33:32Z</dcterms:modified>
</cp:coreProperties>
</file>