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15600" windowHeight="8640" activeTab="1"/>
  </bookViews>
  <sheets>
    <sheet name="XI-MIPA 3" sheetId="1" r:id="rId1"/>
    <sheet name="XI-MIPA 4" sheetId="2" r:id="rId2"/>
  </sheets>
  <calcPr calcId="144525"/>
</workbook>
</file>

<file path=xl/calcChain.xml><?xml version="1.0" encoding="utf-8"?>
<calcChain xmlns="http://schemas.openxmlformats.org/spreadsheetml/2006/main">
  <c r="E30" i="2" l="1"/>
  <c r="E31" i="1"/>
  <c r="K55" i="2" l="1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F44" i="2"/>
  <c r="E44" i="2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F38" i="2"/>
  <c r="E38" i="2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F34" i="2"/>
  <c r="E34" i="2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F32" i="2"/>
  <c r="E32" i="2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F30" i="2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F22" i="2"/>
  <c r="E22" i="2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F18" i="2"/>
  <c r="E18" i="2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F31" i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H11" i="2"/>
  <c r="K54" i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<sst xmlns="http://schemas.openxmlformats.org/spreadsheetml/2006/main" count="304" uniqueCount="162">
  <si>
    <t>DAFTAR NILAI SISWA SMAN 9 SEMARANG SEMESTER GENAP TAHUN PELAJARAN 2017/2018</t>
  </si>
  <si>
    <t>Guru :</t>
  </si>
  <si>
    <t>Diwyacitta Prasasti M.Si.</t>
  </si>
  <si>
    <t>Kelas XI-MIPA 3</t>
  </si>
  <si>
    <t>Mapel :</t>
  </si>
  <si>
    <t>Biologi [ Kelompok C (Peminatan)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</si>
  <si>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</si>
  <si>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</si>
  <si>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</si>
  <si>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</si>
  <si>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</si>
  <si>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</si>
  <si>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</si>
  <si>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</si>
  <si>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</si>
  <si>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</si>
  <si>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</si>
  <si>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</si>
  <si>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</si>
  <si>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</si>
  <si>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</si>
  <si>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</si>
  <si>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</si>
  <si>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</si>
  <si>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</si>
  <si>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</si>
  <si>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</si>
  <si>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</si>
  <si>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</si>
  <si>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</si>
  <si>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</si>
  <si>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</si>
  <si>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</si>
  <si>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</si>
  <si>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</si>
  <si>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</si>
  <si>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</si>
  <si>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</si>
  <si>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</si>
  <si>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</si>
  <si>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</si>
  <si>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</si>
  <si>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</si>
  <si>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</si>
  <si>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</si>
  <si>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</si>
  <si>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</si>
  <si>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</si>
  <si>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</si>
  <si>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</si>
  <si>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</si>
  <si>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</si>
  <si>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</si>
  <si>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</si>
  <si>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</si>
  <si>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AGUNG PRASETYO</t>
  </si>
  <si>
    <t>Predikat &amp; Deskripsi Pengetahuan</t>
  </si>
  <si>
    <t>ACUAN MENGISI DESKRIPSI</t>
  </si>
  <si>
    <t>AKBAR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</si>
  <si>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</si>
  <si>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</si>
  <si>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</si>
  <si>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</si>
  <si>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</si>
  <si>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</si>
  <si>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</si>
  <si>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</si>
  <si>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</si>
  <si>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</si>
  <si>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</si>
  <si>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</si>
  <si>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</si>
  <si>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</si>
  <si>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</si>
  <si>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</si>
  <si>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</si>
  <si>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</si>
  <si>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</si>
  <si>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</si>
  <si>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</si>
  <si>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Predikat &amp; Deskripsi Keterampilan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</si>
  <si>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</si>
  <si>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</si>
  <si>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</si>
  <si>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</si>
  <si>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</si>
  <si>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</si>
  <si>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</si>
  <si>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</si>
  <si>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</si>
  <si>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</si>
  <si>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</si>
  <si>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</si>
  <si>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</si>
  <si>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</si>
  <si>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</si>
  <si>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</si>
  <si>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</si>
  <si>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</si>
  <si>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</si>
  <si>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</si>
  <si>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</si>
  <si>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</si>
  <si>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</si>
  <si>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</si>
  <si>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</si>
  <si>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</si>
  <si>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</si>
  <si>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</si>
  <si>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</si>
  <si>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</si>
  <si>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</si>
  <si>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</si>
  <si>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</si>
  <si>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19641202 199303 2 004</t>
  </si>
  <si>
    <t>Nip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</si>
  <si>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</si>
  <si>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</si>
  <si>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</si>
  <si>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</si>
  <si>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</si>
  <si>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</si>
  <si>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</si>
  <si>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</si>
  <si>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</si>
  <si>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</si>
  <si>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</si>
  <si>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</si>
  <si>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</si>
  <si>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</si>
  <si>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</si>
  <si>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</si>
  <si>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</si>
  <si>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</si>
  <si>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</si>
  <si>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</si>
  <si>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</si>
  <si>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</si>
  <si>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</si>
  <si>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</si>
  <si>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</si>
  <si>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</si>
  <si>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</si>
  <si>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</si>
  <si>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</si>
  <si>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</si>
  <si>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</si>
  <si>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</si>
  <si>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</si>
  <si>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</si>
  <si>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</si>
  <si>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</si>
  <si>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</si>
  <si>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</si>
  <si>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Memiliki kemampuan dalam menjelaskan sistem pernapasan manusia dan hewan</t>
  </si>
  <si>
    <t>Memiliki kemampuan dalam menjelaskan sistem ekskresi dan sistem saraf pada manusia</t>
  </si>
  <si>
    <t>Memiliki kemampuan dalam menjelaskan sistem reproduksi pada manusia</t>
  </si>
  <si>
    <t>Memiliki kemampuan dalam menjelaskan sistem pertahanan tubuh</t>
  </si>
  <si>
    <t xml:space="preserve">Sangat terampil menganalisis sistem pernapasan pada manusia </t>
  </si>
  <si>
    <t xml:space="preserve">Sangat terampil menganalisis sistem ekskresi dan sistem saraf pada manusia </t>
  </si>
  <si>
    <t>Sangat terampil menganalisis sistem reproduksi pada manusia</t>
  </si>
  <si>
    <t>Sangat terampil menyimpulkan mekanisme sistem pertahanan tubuh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</si>
</sst>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15" activePane="bottomRight" state="frozen"/>
      <selection pane="topRight"/>
      <selection pane="bottomLeft"/>
      <selection pane="bottomRight" activeCell="O48" sqref="O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6" width="7.7109375" customWidth="1"/>
    <col min="7" max="7" width="6.42578125" customWidth="1"/>
    <col min="8" max="8" width="5.42578125" customWidth="1"/>
    <col min="9" max="9" width="8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562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53704</v>
      </c>
      <c r="C11" s="19" t="s">
        <v>55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sistem ekskresi dan sistem saraf pada manusia</v>
      </c>
      <c r="K11" s="36">
        <f t="shared" ref="K11:K50" si="4">IF((COUNTA(AF11:AO11)&gt;0),AVERAGE(AF11:AO11),"")</f>
        <v>94.5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94.5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menganalisis sistem pernapasan pada manusia </v>
      </c>
      <c r="Q11" s="40"/>
      <c r="R11" s="40"/>
      <c r="S11" s="18"/>
      <c r="T11" s="1">
        <v>79</v>
      </c>
      <c r="U11" s="1">
        <v>80</v>
      </c>
      <c r="V11" s="1">
        <v>82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94</v>
      </c>
      <c r="AH11" s="1">
        <v>95</v>
      </c>
      <c r="AI11" s="1">
        <v>94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53719</v>
      </c>
      <c r="C12" s="19" t="s">
        <v>58</v>
      </c>
      <c r="D12" s="18"/>
      <c r="E12" s="36">
        <f t="shared" si="0"/>
        <v>76</v>
      </c>
      <c r="F12" s="28" t="str">
        <f t="shared" si="1"/>
        <v>B</v>
      </c>
      <c r="G12" s="28">
        <f>IF((COUNTA(T12:AC12)&gt;0),(ROUND((AVERAGE(T12:AD12)),0)),"")</f>
        <v>76</v>
      </c>
      <c r="H12" s="28" t="str">
        <f t="shared" si="2"/>
        <v>B</v>
      </c>
      <c r="I12" s="38">
        <v>2</v>
      </c>
      <c r="J12" s="28" t="str">
        <f t="shared" si="3"/>
        <v>Memiliki kemampuan dalam menjelaskan sistem ekskresi dan sistem saraf pada manusia</v>
      </c>
      <c r="K12" s="36">
        <f t="shared" si="4"/>
        <v>70</v>
      </c>
      <c r="L12" s="28" t="str">
        <f t="shared" si="5"/>
        <v>C</v>
      </c>
      <c r="M12" s="28">
        <f t="shared" si="6"/>
        <v>70</v>
      </c>
      <c r="N12" s="28" t="str">
        <f t="shared" si="7"/>
        <v>C</v>
      </c>
      <c r="O12" s="38">
        <v>3</v>
      </c>
      <c r="P12" s="28" t="str">
        <f t="shared" si="8"/>
        <v>Sangat terampil menganalisis sistem reproduksi pada manusia</v>
      </c>
      <c r="Q12" s="40"/>
      <c r="R12" s="40"/>
      <c r="S12" s="18"/>
      <c r="T12" s="1">
        <v>75</v>
      </c>
      <c r="U12" s="1">
        <v>76</v>
      </c>
      <c r="V12" s="1">
        <v>77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70</v>
      </c>
      <c r="AH12" s="1">
        <v>70</v>
      </c>
      <c r="AI12" s="1">
        <v>70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53734</v>
      </c>
      <c r="C13" s="19" t="s">
        <v>67</v>
      </c>
      <c r="D13" s="18"/>
      <c r="E13" s="36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8">
        <v>2</v>
      </c>
      <c r="J13" s="28" t="str">
        <f t="shared" si="3"/>
        <v>Memiliki kemampuan dalam menjelaskan sistem ekskresi dan sistem saraf pada manusia</v>
      </c>
      <c r="K13" s="36">
        <f t="shared" si="4"/>
        <v>97</v>
      </c>
      <c r="L13" s="28" t="str">
        <f t="shared" si="5"/>
        <v>A</v>
      </c>
      <c r="M13" s="28">
        <f t="shared" si="6"/>
        <v>97</v>
      </c>
      <c r="N13" s="28" t="str">
        <f t="shared" si="7"/>
        <v>A</v>
      </c>
      <c r="O13" s="38">
        <v>1</v>
      </c>
      <c r="P13" s="28" t="str">
        <f t="shared" si="8"/>
        <v xml:space="preserve">Sangat terampil menganalisis sistem pernapasan pada manusia </v>
      </c>
      <c r="Q13" s="40"/>
      <c r="R13" s="40"/>
      <c r="S13" s="18"/>
      <c r="T13" s="1">
        <v>78</v>
      </c>
      <c r="U13" s="1">
        <v>80</v>
      </c>
      <c r="V13" s="1">
        <v>80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98</v>
      </c>
      <c r="AG13" s="1">
        <v>96</v>
      </c>
      <c r="AH13" s="1">
        <v>98</v>
      </c>
      <c r="AI13" s="1">
        <v>96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154</v>
      </c>
      <c r="FI13" s="77" t="s">
        <v>158</v>
      </c>
      <c r="FJ13" s="78">
        <v>16321</v>
      </c>
      <c r="FK13" s="78">
        <v>16331</v>
      </c>
    </row>
    <row r="14" spans="1:167" x14ac:dyDescent="0.25">
      <c r="A14" s="19">
        <v>4</v>
      </c>
      <c r="B14" s="19">
        <v>53749</v>
      </c>
      <c r="C14" s="19" t="s">
        <v>68</v>
      </c>
      <c r="D14" s="18"/>
      <c r="E14" s="36">
        <f t="shared" si="0"/>
        <v>78</v>
      </c>
      <c r="F14" s="28" t="str">
        <f t="shared" si="1"/>
        <v>B</v>
      </c>
      <c r="G14" s="28">
        <f>IF((COUNTA(T12:AC12)&gt;0),(ROUND((AVERAGE(T14:AD14)),0)),"")</f>
        <v>78</v>
      </c>
      <c r="H14" s="28" t="str">
        <f t="shared" si="2"/>
        <v>B</v>
      </c>
      <c r="I14" s="38">
        <v>2</v>
      </c>
      <c r="J14" s="28" t="str">
        <f t="shared" si="3"/>
        <v>Memiliki kemampuan dalam menjelaskan sistem ekskresi dan sistem saraf pada manusia</v>
      </c>
      <c r="K14" s="36">
        <f t="shared" si="4"/>
        <v>94</v>
      </c>
      <c r="L14" s="28" t="str">
        <f t="shared" si="5"/>
        <v>A</v>
      </c>
      <c r="M14" s="28">
        <f t="shared" si="6"/>
        <v>94</v>
      </c>
      <c r="N14" s="28" t="str">
        <f t="shared" si="7"/>
        <v>A</v>
      </c>
      <c r="O14" s="38">
        <v>1</v>
      </c>
      <c r="P14" s="28" t="str">
        <f t="shared" si="8"/>
        <v xml:space="preserve">Sangat terampil menganalisis sistem pernapasan pada manusia </v>
      </c>
      <c r="Q14" s="40"/>
      <c r="R14" s="40"/>
      <c r="S14" s="18"/>
      <c r="T14" s="1">
        <v>78</v>
      </c>
      <c r="U14" s="1">
        <v>75</v>
      </c>
      <c r="V14" s="1">
        <v>80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95</v>
      </c>
      <c r="AG14" s="1">
        <v>93</v>
      </c>
      <c r="AH14" s="1">
        <v>95</v>
      </c>
      <c r="AI14" s="1">
        <v>93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53764</v>
      </c>
      <c r="C15" s="19" t="s">
        <v>69</v>
      </c>
      <c r="D15" s="18"/>
      <c r="E15" s="36">
        <f t="shared" si="0"/>
        <v>79</v>
      </c>
      <c r="F15" s="28" t="str">
        <f t="shared" si="1"/>
        <v>B</v>
      </c>
      <c r="G15" s="28">
        <f>IF((COUNTA(T12:AC12)&gt;0),(ROUND((AVERAGE(T15:AD15)),0)),"")</f>
        <v>79</v>
      </c>
      <c r="H15" s="28" t="str">
        <f t="shared" si="2"/>
        <v>B</v>
      </c>
      <c r="I15" s="38">
        <v>2</v>
      </c>
      <c r="J15" s="28" t="str">
        <f t="shared" si="3"/>
        <v>Memiliki kemampuan dalam menjelaskan sistem ekskresi dan sistem saraf pada manusia</v>
      </c>
      <c r="K15" s="36">
        <f t="shared" si="4"/>
        <v>96.5</v>
      </c>
      <c r="L15" s="28" t="str">
        <f t="shared" si="5"/>
        <v>A</v>
      </c>
      <c r="M15" s="28">
        <f t="shared" si="6"/>
        <v>96.5</v>
      </c>
      <c r="N15" s="28" t="str">
        <f t="shared" si="7"/>
        <v>A</v>
      </c>
      <c r="O15" s="38">
        <v>1</v>
      </c>
      <c r="P15" s="28" t="str">
        <f t="shared" si="8"/>
        <v xml:space="preserve">Sangat terampil menganalisis sistem pernapasan pada manusia </v>
      </c>
      <c r="Q15" s="40"/>
      <c r="R15" s="40"/>
      <c r="S15" s="18"/>
      <c r="T15" s="1">
        <v>79</v>
      </c>
      <c r="U15" s="1">
        <v>78</v>
      </c>
      <c r="V15" s="1">
        <v>78</v>
      </c>
      <c r="W15" s="1">
        <v>79</v>
      </c>
      <c r="X15" s="1"/>
      <c r="Y15" s="1"/>
      <c r="Z15" s="1"/>
      <c r="AA15" s="1"/>
      <c r="AB15" s="1"/>
      <c r="AC15" s="1"/>
      <c r="AD15" s="1"/>
      <c r="AE15" s="18"/>
      <c r="AF15" s="1">
        <v>97</v>
      </c>
      <c r="AG15" s="1">
        <v>96</v>
      </c>
      <c r="AH15" s="1">
        <v>97</v>
      </c>
      <c r="AI15" s="1">
        <v>96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155</v>
      </c>
      <c r="FI15" s="77" t="s">
        <v>159</v>
      </c>
      <c r="FJ15" s="78">
        <v>16322</v>
      </c>
      <c r="FK15" s="78">
        <v>16332</v>
      </c>
    </row>
    <row r="16" spans="1:167" x14ac:dyDescent="0.25">
      <c r="A16" s="19">
        <v>6</v>
      </c>
      <c r="B16" s="19">
        <v>53779</v>
      </c>
      <c r="C16" s="19" t="s">
        <v>70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dalam menjelaskan sistem ekskresi dan sistem saraf pada manusia</v>
      </c>
      <c r="K16" s="36">
        <f t="shared" si="4"/>
        <v>93.5</v>
      </c>
      <c r="L16" s="28" t="str">
        <f t="shared" si="5"/>
        <v>A</v>
      </c>
      <c r="M16" s="28">
        <f t="shared" si="6"/>
        <v>93.5</v>
      </c>
      <c r="N16" s="28" t="str">
        <f t="shared" si="7"/>
        <v>A</v>
      </c>
      <c r="O16" s="38">
        <v>1</v>
      </c>
      <c r="P16" s="28" t="str">
        <f t="shared" si="8"/>
        <v xml:space="preserve">Sangat terampil menganalisis sistem pernapasan pada manusia </v>
      </c>
      <c r="Q16" s="40"/>
      <c r="R16" s="40"/>
      <c r="S16" s="18"/>
      <c r="T16" s="1">
        <v>78</v>
      </c>
      <c r="U16" s="1">
        <v>81</v>
      </c>
      <c r="V16" s="1">
        <v>81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94</v>
      </c>
      <c r="AG16" s="1">
        <v>93</v>
      </c>
      <c r="AH16" s="1">
        <v>94</v>
      </c>
      <c r="AI16" s="1">
        <v>93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53794</v>
      </c>
      <c r="C17" s="19" t="s">
        <v>71</v>
      </c>
      <c r="D17" s="18"/>
      <c r="E17" s="36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8">
        <v>2</v>
      </c>
      <c r="J17" s="28" t="str">
        <f t="shared" si="3"/>
        <v>Memiliki kemampuan dalam menjelaskan sistem ekskresi dan sistem saraf pada manusia</v>
      </c>
      <c r="K17" s="36">
        <f t="shared" si="4"/>
        <v>96.5</v>
      </c>
      <c r="L17" s="28" t="str">
        <f t="shared" si="5"/>
        <v>A</v>
      </c>
      <c r="M17" s="28">
        <f t="shared" si="6"/>
        <v>96.5</v>
      </c>
      <c r="N17" s="28" t="str">
        <f t="shared" si="7"/>
        <v>A</v>
      </c>
      <c r="O17" s="38">
        <v>1</v>
      </c>
      <c r="P17" s="28" t="str">
        <f t="shared" si="8"/>
        <v xml:space="preserve">Sangat terampil menganalisis sistem pernapasan pada manusia </v>
      </c>
      <c r="Q17" s="40"/>
      <c r="R17" s="40"/>
      <c r="S17" s="18"/>
      <c r="T17" s="1">
        <v>78</v>
      </c>
      <c r="U17" s="1">
        <v>79</v>
      </c>
      <c r="V17" s="1">
        <v>78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97</v>
      </c>
      <c r="AG17" s="1">
        <v>96</v>
      </c>
      <c r="AH17" s="1">
        <v>97</v>
      </c>
      <c r="AI17" s="1">
        <v>96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156</v>
      </c>
      <c r="FI17" s="77" t="s">
        <v>160</v>
      </c>
      <c r="FJ17" s="78">
        <v>16323</v>
      </c>
      <c r="FK17" s="78">
        <v>16333</v>
      </c>
    </row>
    <row r="18" spans="1:167" x14ac:dyDescent="0.25">
      <c r="A18" s="19">
        <v>8</v>
      </c>
      <c r="B18" s="19">
        <v>53809</v>
      </c>
      <c r="C18" s="19" t="s">
        <v>72</v>
      </c>
      <c r="D18" s="18"/>
      <c r="E18" s="36">
        <f t="shared" si="0"/>
        <v>78</v>
      </c>
      <c r="F18" s="28" t="str">
        <f t="shared" si="1"/>
        <v>B</v>
      </c>
      <c r="G18" s="28">
        <f>IF((COUNTA(T12:AC12)&gt;0),(ROUND((AVERAGE(T18:AD18)),0)),"")</f>
        <v>78</v>
      </c>
      <c r="H18" s="28" t="str">
        <f t="shared" si="2"/>
        <v>B</v>
      </c>
      <c r="I18" s="38">
        <v>2</v>
      </c>
      <c r="J18" s="28" t="str">
        <f t="shared" si="3"/>
        <v>Memiliki kemampuan dalam menjelaskan sistem ekskresi dan sistem saraf pada manusia</v>
      </c>
      <c r="K18" s="36">
        <f t="shared" si="4"/>
        <v>94</v>
      </c>
      <c r="L18" s="28" t="str">
        <f t="shared" si="5"/>
        <v>A</v>
      </c>
      <c r="M18" s="28">
        <f t="shared" si="6"/>
        <v>94</v>
      </c>
      <c r="N18" s="28" t="str">
        <f t="shared" si="7"/>
        <v>A</v>
      </c>
      <c r="O18" s="38">
        <v>1</v>
      </c>
      <c r="P18" s="28" t="str">
        <f t="shared" si="8"/>
        <v xml:space="preserve">Sangat terampil menganalisis sistem pernapasan pada manusia </v>
      </c>
      <c r="Q18" s="40"/>
      <c r="R18" s="40"/>
      <c r="S18" s="18"/>
      <c r="T18" s="1">
        <v>75</v>
      </c>
      <c r="U18" s="1">
        <v>78</v>
      </c>
      <c r="V18" s="1">
        <v>80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96</v>
      </c>
      <c r="AG18" s="1">
        <v>92</v>
      </c>
      <c r="AH18" s="1">
        <v>96</v>
      </c>
      <c r="AI18" s="1">
        <v>92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53823</v>
      </c>
      <c r="C19" s="19" t="s">
        <v>73</v>
      </c>
      <c r="D19" s="18"/>
      <c r="E19" s="36">
        <f t="shared" si="0"/>
        <v>87</v>
      </c>
      <c r="F19" s="28" t="str">
        <f t="shared" si="1"/>
        <v>A</v>
      </c>
      <c r="G19" s="28">
        <f>IF((COUNTA(T12:AC12)&gt;0),(ROUND((AVERAGE(T19:AD19)),0)),"")</f>
        <v>87</v>
      </c>
      <c r="H19" s="28" t="str">
        <f t="shared" si="2"/>
        <v>A</v>
      </c>
      <c r="I19" s="38">
        <v>1</v>
      </c>
      <c r="J19" s="28" t="str">
        <f t="shared" si="3"/>
        <v>Memiliki kemampuan dalam menjelaskan sistem pernapasan manusia dan hewan</v>
      </c>
      <c r="K19" s="36">
        <f t="shared" si="4"/>
        <v>98</v>
      </c>
      <c r="L19" s="28" t="str">
        <f t="shared" si="5"/>
        <v>A</v>
      </c>
      <c r="M19" s="28">
        <f t="shared" si="6"/>
        <v>98</v>
      </c>
      <c r="N19" s="28" t="str">
        <f t="shared" si="7"/>
        <v>A</v>
      </c>
      <c r="O19" s="38">
        <v>1</v>
      </c>
      <c r="P19" s="28" t="str">
        <f t="shared" si="8"/>
        <v xml:space="preserve">Sangat terampil menganalisis sistem pernapasan pada manusia </v>
      </c>
      <c r="Q19" s="40"/>
      <c r="R19" s="40"/>
      <c r="S19" s="18"/>
      <c r="T19" s="1">
        <v>86</v>
      </c>
      <c r="U19" s="1">
        <v>87</v>
      </c>
      <c r="V19" s="1">
        <v>88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98</v>
      </c>
      <c r="AG19" s="1">
        <v>98</v>
      </c>
      <c r="AH19" s="1">
        <v>98</v>
      </c>
      <c r="AI19" s="1">
        <v>98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157</v>
      </c>
      <c r="FI19" s="77" t="s">
        <v>161</v>
      </c>
      <c r="FJ19" s="78">
        <v>16324</v>
      </c>
      <c r="FK19" s="78">
        <v>16334</v>
      </c>
    </row>
    <row r="20" spans="1:167" x14ac:dyDescent="0.25">
      <c r="A20" s="19">
        <v>10</v>
      </c>
      <c r="B20" s="19">
        <v>53839</v>
      </c>
      <c r="C20" s="19" t="s">
        <v>74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2</v>
      </c>
      <c r="J20" s="28" t="str">
        <f t="shared" si="3"/>
        <v>Memiliki kemampuan dalam menjelaskan sistem ekskresi dan sistem saraf pada manusia</v>
      </c>
      <c r="K20" s="36">
        <f t="shared" si="4"/>
        <v>94</v>
      </c>
      <c r="L20" s="28" t="str">
        <f t="shared" si="5"/>
        <v>A</v>
      </c>
      <c r="M20" s="28">
        <f t="shared" si="6"/>
        <v>94</v>
      </c>
      <c r="N20" s="28" t="str">
        <f t="shared" si="7"/>
        <v>A</v>
      </c>
      <c r="O20" s="38">
        <v>1</v>
      </c>
      <c r="P20" s="28" t="str">
        <f t="shared" si="8"/>
        <v xml:space="preserve">Sangat terampil menganalisis sistem pernapasan pada manusia </v>
      </c>
      <c r="Q20" s="40"/>
      <c r="R20" s="40"/>
      <c r="S20" s="18"/>
      <c r="T20" s="1">
        <v>82</v>
      </c>
      <c r="U20" s="1">
        <v>82</v>
      </c>
      <c r="V20" s="1">
        <v>83</v>
      </c>
      <c r="W20" s="1">
        <v>81</v>
      </c>
      <c r="X20" s="1"/>
      <c r="Y20" s="1"/>
      <c r="Z20" s="1"/>
      <c r="AA20" s="1"/>
      <c r="AB20" s="1"/>
      <c r="AC20" s="1"/>
      <c r="AD20" s="1"/>
      <c r="AE20" s="18"/>
      <c r="AF20" s="1">
        <v>96</v>
      </c>
      <c r="AG20" s="1">
        <v>92</v>
      </c>
      <c r="AH20" s="1">
        <v>96</v>
      </c>
      <c r="AI20" s="1">
        <v>92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53854</v>
      </c>
      <c r="C21" s="19" t="s">
        <v>75</v>
      </c>
      <c r="D21" s="18"/>
      <c r="E21" s="36">
        <f t="shared" si="0"/>
        <v>79</v>
      </c>
      <c r="F21" s="28" t="str">
        <f t="shared" si="1"/>
        <v>B</v>
      </c>
      <c r="G21" s="28">
        <f>IF((COUNTA(T12:AC12)&gt;0),(ROUND((AVERAGE(T21:AD21)),0)),"")</f>
        <v>79</v>
      </c>
      <c r="H21" s="28" t="str">
        <f t="shared" si="2"/>
        <v>B</v>
      </c>
      <c r="I21" s="38">
        <v>2</v>
      </c>
      <c r="J21" s="28" t="str">
        <f t="shared" si="3"/>
        <v>Memiliki kemampuan dalam menjelaskan sistem ekskresi dan sistem saraf pada manusia</v>
      </c>
      <c r="K21" s="36">
        <f t="shared" si="4"/>
        <v>83.5</v>
      </c>
      <c r="L21" s="28" t="str">
        <f t="shared" si="5"/>
        <v>B</v>
      </c>
      <c r="M21" s="28">
        <f t="shared" si="6"/>
        <v>83.5</v>
      </c>
      <c r="N21" s="28" t="str">
        <f t="shared" si="7"/>
        <v>B</v>
      </c>
      <c r="O21" s="38">
        <v>2</v>
      </c>
      <c r="P21" s="28" t="str">
        <f t="shared" si="8"/>
        <v xml:space="preserve">Sangat terampil menganalisis sistem ekskresi dan sistem saraf pada manusia </v>
      </c>
      <c r="Q21" s="40"/>
      <c r="R21" s="40"/>
      <c r="S21" s="18"/>
      <c r="T21" s="1">
        <v>78</v>
      </c>
      <c r="U21" s="1">
        <v>78</v>
      </c>
      <c r="V21" s="1">
        <v>80</v>
      </c>
      <c r="W21" s="1">
        <v>79</v>
      </c>
      <c r="X21" s="1"/>
      <c r="Y21" s="1"/>
      <c r="Z21" s="1"/>
      <c r="AA21" s="1"/>
      <c r="AB21" s="1"/>
      <c r="AC21" s="1"/>
      <c r="AD21" s="1"/>
      <c r="AE21" s="18"/>
      <c r="AF21" s="1">
        <v>97</v>
      </c>
      <c r="AG21" s="1">
        <v>70</v>
      </c>
      <c r="AH21" s="1">
        <v>97</v>
      </c>
      <c r="AI21" s="1">
        <v>70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16325</v>
      </c>
      <c r="FK21" s="78">
        <v>16335</v>
      </c>
    </row>
    <row r="22" spans="1:167" x14ac:dyDescent="0.25">
      <c r="A22" s="19">
        <v>12</v>
      </c>
      <c r="B22" s="19">
        <v>53869</v>
      </c>
      <c r="C22" s="19" t="s">
        <v>76</v>
      </c>
      <c r="D22" s="18"/>
      <c r="E22" s="36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8">
        <v>2</v>
      </c>
      <c r="J22" s="28" t="str">
        <f t="shared" si="3"/>
        <v>Memiliki kemampuan dalam menjelaskan sistem ekskresi dan sistem saraf pada manusia</v>
      </c>
      <c r="K22" s="36">
        <f t="shared" si="4"/>
        <v>92.5</v>
      </c>
      <c r="L22" s="28" t="str">
        <f t="shared" si="5"/>
        <v>A</v>
      </c>
      <c r="M22" s="28">
        <f t="shared" si="6"/>
        <v>92.5</v>
      </c>
      <c r="N22" s="28" t="str">
        <f t="shared" si="7"/>
        <v>A</v>
      </c>
      <c r="O22" s="38">
        <v>1</v>
      </c>
      <c r="P22" s="28" t="str">
        <f t="shared" si="8"/>
        <v xml:space="preserve">Sangat terampil menganalisis sistem pernapasan pada manusia </v>
      </c>
      <c r="Q22" s="40"/>
      <c r="R22" s="40"/>
      <c r="S22" s="18"/>
      <c r="T22" s="1">
        <v>78</v>
      </c>
      <c r="U22" s="1">
        <v>80</v>
      </c>
      <c r="V22" s="1">
        <v>79</v>
      </c>
      <c r="W22" s="1">
        <v>79</v>
      </c>
      <c r="X22" s="1"/>
      <c r="Y22" s="1"/>
      <c r="Z22" s="1"/>
      <c r="AA22" s="1"/>
      <c r="AB22" s="1"/>
      <c r="AC22" s="1"/>
      <c r="AD22" s="1"/>
      <c r="AE22" s="18"/>
      <c r="AF22" s="1">
        <v>92</v>
      </c>
      <c r="AG22" s="1">
        <v>93</v>
      </c>
      <c r="AH22" s="1">
        <v>92</v>
      </c>
      <c r="AI22" s="1">
        <v>93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54244</v>
      </c>
      <c r="C23" s="19" t="s">
        <v>77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2</v>
      </c>
      <c r="J23" s="28" t="str">
        <f t="shared" si="3"/>
        <v>Memiliki kemampuan dalam menjelaskan sistem ekskresi dan sistem saraf pada manusia</v>
      </c>
      <c r="K23" s="36">
        <f t="shared" si="4"/>
        <v>91.5</v>
      </c>
      <c r="L23" s="28" t="str">
        <f t="shared" si="5"/>
        <v>A</v>
      </c>
      <c r="M23" s="28">
        <f t="shared" si="6"/>
        <v>91.5</v>
      </c>
      <c r="N23" s="28" t="str">
        <f t="shared" si="7"/>
        <v>A</v>
      </c>
      <c r="O23" s="38">
        <v>1</v>
      </c>
      <c r="P23" s="28" t="str">
        <f t="shared" si="8"/>
        <v xml:space="preserve">Sangat terampil menganalisis sistem pernapasan pada manusia </v>
      </c>
      <c r="Q23" s="40"/>
      <c r="R23" s="40"/>
      <c r="S23" s="18"/>
      <c r="T23" s="1">
        <v>79</v>
      </c>
      <c r="U23" s="1">
        <v>78</v>
      </c>
      <c r="V23" s="1">
        <v>80</v>
      </c>
      <c r="W23" s="1">
        <v>79</v>
      </c>
      <c r="X23" s="1"/>
      <c r="Y23" s="1"/>
      <c r="Z23" s="1"/>
      <c r="AA23" s="1"/>
      <c r="AB23" s="1"/>
      <c r="AC23" s="1"/>
      <c r="AD23" s="1"/>
      <c r="AE23" s="18"/>
      <c r="AF23" s="1">
        <v>98</v>
      </c>
      <c r="AG23" s="1">
        <v>85</v>
      </c>
      <c r="AH23" s="1">
        <v>98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16326</v>
      </c>
      <c r="FK23" s="78">
        <v>16336</v>
      </c>
    </row>
    <row r="24" spans="1:167" x14ac:dyDescent="0.25">
      <c r="A24" s="19">
        <v>14</v>
      </c>
      <c r="B24" s="19">
        <v>53884</v>
      </c>
      <c r="C24" s="19" t="s">
        <v>78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2</v>
      </c>
      <c r="J24" s="28" t="str">
        <f t="shared" si="3"/>
        <v>Memiliki kemampuan dalam menjelaskan sistem ekskresi dan sistem saraf pada manusia</v>
      </c>
      <c r="K24" s="36">
        <f t="shared" si="4"/>
        <v>84</v>
      </c>
      <c r="L24" s="28" t="str">
        <f t="shared" si="5"/>
        <v>B</v>
      </c>
      <c r="M24" s="28">
        <f t="shared" si="6"/>
        <v>84</v>
      </c>
      <c r="N24" s="28" t="str">
        <f t="shared" si="7"/>
        <v>B</v>
      </c>
      <c r="O24" s="38">
        <v>2</v>
      </c>
      <c r="P24" s="28" t="str">
        <f t="shared" si="8"/>
        <v xml:space="preserve">Sangat terampil menganalisis sistem ekskresi dan sistem saraf pada manusia </v>
      </c>
      <c r="Q24" s="40"/>
      <c r="R24" s="40"/>
      <c r="S24" s="18"/>
      <c r="T24" s="1">
        <v>81</v>
      </c>
      <c r="U24" s="1">
        <v>82</v>
      </c>
      <c r="V24" s="1">
        <v>83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98</v>
      </c>
      <c r="AH24" s="1">
        <v>70</v>
      </c>
      <c r="AI24" s="1">
        <v>98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53899</v>
      </c>
      <c r="C25" s="19" t="s">
        <v>79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1</v>
      </c>
      <c r="J25" s="28" t="str">
        <f t="shared" si="3"/>
        <v>Memiliki kemampuan dalam menjelaskan sistem pernapasan manusia dan hewan</v>
      </c>
      <c r="K25" s="36">
        <f t="shared" si="4"/>
        <v>93</v>
      </c>
      <c r="L25" s="28" t="str">
        <f t="shared" si="5"/>
        <v>A</v>
      </c>
      <c r="M25" s="28">
        <f t="shared" si="6"/>
        <v>93</v>
      </c>
      <c r="N25" s="28" t="str">
        <f t="shared" si="7"/>
        <v>A</v>
      </c>
      <c r="O25" s="38">
        <v>1</v>
      </c>
      <c r="P25" s="28" t="str">
        <f t="shared" si="8"/>
        <v xml:space="preserve">Sangat terampil menganalisis sistem pernapasan pada manusia </v>
      </c>
      <c r="Q25" s="40"/>
      <c r="R25" s="40"/>
      <c r="S25" s="18"/>
      <c r="T25" s="1">
        <v>87</v>
      </c>
      <c r="U25" s="1">
        <v>84</v>
      </c>
      <c r="V25" s="1">
        <v>84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93</v>
      </c>
      <c r="AG25" s="1">
        <v>93</v>
      </c>
      <c r="AH25" s="1">
        <v>93</v>
      </c>
      <c r="AI25" s="1">
        <v>93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16327</v>
      </c>
      <c r="FK25" s="78">
        <v>16337</v>
      </c>
    </row>
    <row r="26" spans="1:167" x14ac:dyDescent="0.25">
      <c r="A26" s="19">
        <v>16</v>
      </c>
      <c r="B26" s="19">
        <v>53914</v>
      </c>
      <c r="C26" s="19" t="s">
        <v>81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2</v>
      </c>
      <c r="J26" s="28" t="str">
        <f t="shared" si="3"/>
        <v>Memiliki kemampuan dalam menjelaskan sistem ekskresi dan sistem saraf pada manusia</v>
      </c>
      <c r="K26" s="36">
        <f t="shared" si="4"/>
        <v>98</v>
      </c>
      <c r="L26" s="28" t="str">
        <f t="shared" si="5"/>
        <v>A</v>
      </c>
      <c r="M26" s="28">
        <f t="shared" si="6"/>
        <v>98</v>
      </c>
      <c r="N26" s="28" t="str">
        <f t="shared" si="7"/>
        <v>A</v>
      </c>
      <c r="O26" s="38">
        <v>1</v>
      </c>
      <c r="P26" s="28" t="str">
        <f t="shared" si="8"/>
        <v xml:space="preserve">Sangat terampil menganalisis sistem pernapasan pada manusia </v>
      </c>
      <c r="Q26" s="40"/>
      <c r="R26" s="40"/>
      <c r="S26" s="18"/>
      <c r="T26" s="1">
        <v>81</v>
      </c>
      <c r="U26" s="1">
        <v>82</v>
      </c>
      <c r="V26" s="1">
        <v>81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98</v>
      </c>
      <c r="AG26" s="1">
        <v>98</v>
      </c>
      <c r="AH26" s="1">
        <v>98</v>
      </c>
      <c r="AI26" s="1">
        <v>98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53929</v>
      </c>
      <c r="C27" s="19" t="s">
        <v>82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2</v>
      </c>
      <c r="J27" s="28" t="str">
        <f t="shared" si="3"/>
        <v>Memiliki kemampuan dalam menjelaskan sistem ekskresi dan sistem saraf pada manusia</v>
      </c>
      <c r="K27" s="36">
        <f t="shared" si="4"/>
        <v>93</v>
      </c>
      <c r="L27" s="28" t="str">
        <f t="shared" si="5"/>
        <v>A</v>
      </c>
      <c r="M27" s="28">
        <f t="shared" si="6"/>
        <v>93</v>
      </c>
      <c r="N27" s="28" t="str">
        <f t="shared" si="7"/>
        <v>A</v>
      </c>
      <c r="O27" s="38">
        <v>1</v>
      </c>
      <c r="P27" s="28" t="str">
        <f t="shared" si="8"/>
        <v xml:space="preserve">Sangat terampil menganalisis sistem pernapasan pada manusia </v>
      </c>
      <c r="Q27" s="40"/>
      <c r="R27" s="40"/>
      <c r="S27" s="18"/>
      <c r="T27" s="1">
        <v>78</v>
      </c>
      <c r="U27" s="1">
        <v>80</v>
      </c>
      <c r="V27" s="1">
        <v>79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96</v>
      </c>
      <c r="AG27" s="1">
        <v>90</v>
      </c>
      <c r="AH27" s="1">
        <v>96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16328</v>
      </c>
      <c r="FK27" s="78">
        <v>16338</v>
      </c>
    </row>
    <row r="28" spans="1:167" x14ac:dyDescent="0.25">
      <c r="A28" s="19">
        <v>18</v>
      </c>
      <c r="B28" s="19">
        <v>53944</v>
      </c>
      <c r="C28" s="19" t="s">
        <v>83</v>
      </c>
      <c r="D28" s="18"/>
      <c r="E28" s="36">
        <f t="shared" si="0"/>
        <v>78</v>
      </c>
      <c r="F28" s="28" t="str">
        <f t="shared" si="1"/>
        <v>B</v>
      </c>
      <c r="G28" s="28">
        <f>IF((COUNTA(T12:AC12)&gt;0),(ROUND((AVERAGE(T28:AD28)),0)),"")</f>
        <v>78</v>
      </c>
      <c r="H28" s="28" t="str">
        <f t="shared" si="2"/>
        <v>B</v>
      </c>
      <c r="I28" s="38">
        <v>2</v>
      </c>
      <c r="J28" s="28" t="str">
        <f t="shared" si="3"/>
        <v>Memiliki kemampuan dalam menjelaskan sistem ekskresi dan sistem saraf pada manusia</v>
      </c>
      <c r="K28" s="36">
        <f t="shared" si="4"/>
        <v>93</v>
      </c>
      <c r="L28" s="28" t="str">
        <f t="shared" si="5"/>
        <v>A</v>
      </c>
      <c r="M28" s="28">
        <f t="shared" si="6"/>
        <v>93</v>
      </c>
      <c r="N28" s="28" t="str">
        <f t="shared" si="7"/>
        <v>A</v>
      </c>
      <c r="O28" s="38">
        <v>1</v>
      </c>
      <c r="P28" s="28" t="str">
        <f t="shared" si="8"/>
        <v xml:space="preserve">Sangat terampil menganalisis sistem pernapasan pada manusia </v>
      </c>
      <c r="Q28" s="40"/>
      <c r="R28" s="40"/>
      <c r="S28" s="18"/>
      <c r="T28" s="1">
        <v>75</v>
      </c>
      <c r="U28" s="1">
        <v>78</v>
      </c>
      <c r="V28" s="1">
        <v>80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93</v>
      </c>
      <c r="AG28" s="1">
        <v>93</v>
      </c>
      <c r="AH28" s="1">
        <v>93</v>
      </c>
      <c r="AI28" s="1">
        <v>93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53959</v>
      </c>
      <c r="C29" s="19" t="s">
        <v>84</v>
      </c>
      <c r="D29" s="18"/>
      <c r="E29" s="36">
        <f t="shared" si="0"/>
        <v>77</v>
      </c>
      <c r="F29" s="28" t="str">
        <f t="shared" si="1"/>
        <v>B</v>
      </c>
      <c r="G29" s="28">
        <f>IF((COUNTA(T12:AC12)&gt;0),(ROUND((AVERAGE(T29:AD29)),0)),"")</f>
        <v>77</v>
      </c>
      <c r="H29" s="28" t="str">
        <f t="shared" si="2"/>
        <v>B</v>
      </c>
      <c r="I29" s="38">
        <v>2</v>
      </c>
      <c r="J29" s="28" t="str">
        <f t="shared" si="3"/>
        <v>Memiliki kemampuan dalam menjelaskan sistem ekskresi dan sistem saraf pada manusia</v>
      </c>
      <c r="K29" s="36">
        <f t="shared" si="4"/>
        <v>72.5</v>
      </c>
      <c r="L29" s="28" t="str">
        <f t="shared" si="5"/>
        <v>C</v>
      </c>
      <c r="M29" s="28">
        <f t="shared" si="6"/>
        <v>72.5</v>
      </c>
      <c r="N29" s="28" t="str">
        <f t="shared" si="7"/>
        <v>C</v>
      </c>
      <c r="O29" s="38">
        <v>3</v>
      </c>
      <c r="P29" s="28" t="str">
        <f t="shared" si="8"/>
        <v>Sangat terampil menganalisis sistem reproduksi pada manusia</v>
      </c>
      <c r="Q29" s="40"/>
      <c r="R29" s="40"/>
      <c r="S29" s="18"/>
      <c r="T29" s="1">
        <v>76</v>
      </c>
      <c r="U29" s="1">
        <v>76</v>
      </c>
      <c r="V29" s="1">
        <v>79</v>
      </c>
      <c r="W29" s="1">
        <v>77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70</v>
      </c>
      <c r="AH29" s="1">
        <v>75</v>
      </c>
      <c r="AI29" s="1">
        <v>70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16329</v>
      </c>
      <c r="FK29" s="78">
        <v>16339</v>
      </c>
    </row>
    <row r="30" spans="1:167" x14ac:dyDescent="0.25">
      <c r="A30" s="19">
        <v>20</v>
      </c>
      <c r="B30" s="19">
        <v>53974</v>
      </c>
      <c r="C30" s="19" t="s">
        <v>85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>Memiliki kemampuan dalam menjelaskan sistem ekskresi dan sistem saraf pada manusia</v>
      </c>
      <c r="K30" s="36">
        <f t="shared" si="4"/>
        <v>95.5</v>
      </c>
      <c r="L30" s="28" t="str">
        <f t="shared" si="5"/>
        <v>A</v>
      </c>
      <c r="M30" s="28">
        <f t="shared" si="6"/>
        <v>95.5</v>
      </c>
      <c r="N30" s="28" t="str">
        <f t="shared" si="7"/>
        <v>A</v>
      </c>
      <c r="O30" s="38">
        <v>1</v>
      </c>
      <c r="P30" s="28" t="str">
        <f t="shared" si="8"/>
        <v xml:space="preserve">Sangat terampil menganalisis sistem pernapasan pada manusia </v>
      </c>
      <c r="Q30" s="40"/>
      <c r="R30" s="40"/>
      <c r="S30" s="18"/>
      <c r="T30" s="1">
        <v>82</v>
      </c>
      <c r="U30" s="1">
        <v>81</v>
      </c>
      <c r="V30" s="1">
        <v>83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93</v>
      </c>
      <c r="AG30" s="1">
        <v>98</v>
      </c>
      <c r="AH30" s="1">
        <v>93</v>
      </c>
      <c r="AI30" s="1">
        <v>98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53989</v>
      </c>
      <c r="C31" s="19" t="s">
        <v>86</v>
      </c>
      <c r="D31" s="18"/>
      <c r="E31" s="36">
        <f t="shared" si="0"/>
        <v>78</v>
      </c>
      <c r="F31" s="28" t="str">
        <f t="shared" si="1"/>
        <v>B</v>
      </c>
      <c r="G31" s="28">
        <f>IF((COUNTA(T12:AC12)&gt;0),(ROUND((AVERAGE(T31:AD31)),0)),"")</f>
        <v>78</v>
      </c>
      <c r="H31" s="28" t="str">
        <f t="shared" si="2"/>
        <v>B</v>
      </c>
      <c r="I31" s="38">
        <v>2</v>
      </c>
      <c r="J31" s="28" t="str">
        <f t="shared" si="3"/>
        <v>Memiliki kemampuan dalam menjelaskan sistem ekskresi dan sistem saraf pada manusia</v>
      </c>
      <c r="K31" s="36">
        <f t="shared" si="4"/>
        <v>70</v>
      </c>
      <c r="L31" s="28" t="str">
        <f t="shared" si="5"/>
        <v>C</v>
      </c>
      <c r="M31" s="28">
        <f t="shared" si="6"/>
        <v>70</v>
      </c>
      <c r="N31" s="28" t="str">
        <f t="shared" si="7"/>
        <v>C</v>
      </c>
      <c r="O31" s="38">
        <v>3</v>
      </c>
      <c r="P31" s="28" t="str">
        <f t="shared" si="8"/>
        <v>Sangat terampil menganalisis sistem reproduksi pada manusia</v>
      </c>
      <c r="Q31" s="40"/>
      <c r="R31" s="40"/>
      <c r="S31" s="18"/>
      <c r="T31" s="1">
        <v>78</v>
      </c>
      <c r="U31" s="1">
        <v>77</v>
      </c>
      <c r="V31" s="1">
        <v>78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70</v>
      </c>
      <c r="AG31" s="1">
        <v>70</v>
      </c>
      <c r="AH31" s="1">
        <v>70</v>
      </c>
      <c r="AI31" s="1">
        <v>70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16330</v>
      </c>
      <c r="FK31" s="78">
        <v>16340</v>
      </c>
    </row>
    <row r="32" spans="1:167" x14ac:dyDescent="0.25">
      <c r="A32" s="19">
        <v>22</v>
      </c>
      <c r="B32" s="19">
        <v>54259</v>
      </c>
      <c r="C32" s="19" t="s">
        <v>87</v>
      </c>
      <c r="D32" s="18"/>
      <c r="E32" s="36">
        <f t="shared" si="0"/>
        <v>78</v>
      </c>
      <c r="F32" s="28" t="str">
        <f t="shared" si="1"/>
        <v>B</v>
      </c>
      <c r="G32" s="28">
        <f>IF((COUNTA(T12:AC12)&gt;0),(ROUND((AVERAGE(T32:AD32)),0)),"")</f>
        <v>78</v>
      </c>
      <c r="H32" s="28" t="str">
        <f t="shared" si="2"/>
        <v>B</v>
      </c>
      <c r="I32" s="38">
        <v>2</v>
      </c>
      <c r="J32" s="28" t="str">
        <f t="shared" si="3"/>
        <v>Memiliki kemampuan dalam menjelaskan sistem ekskresi dan sistem saraf pada manusia</v>
      </c>
      <c r="K32" s="36">
        <f t="shared" si="4"/>
        <v>70</v>
      </c>
      <c r="L32" s="28" t="str">
        <f t="shared" si="5"/>
        <v>C</v>
      </c>
      <c r="M32" s="28">
        <f t="shared" si="6"/>
        <v>70</v>
      </c>
      <c r="N32" s="28" t="str">
        <f t="shared" si="7"/>
        <v>C</v>
      </c>
      <c r="O32" s="38">
        <v>3</v>
      </c>
      <c r="P32" s="28" t="str">
        <f t="shared" si="8"/>
        <v>Sangat terampil menganalisis sistem reproduksi pada manusia</v>
      </c>
      <c r="Q32" s="40"/>
      <c r="R32" s="40"/>
      <c r="S32" s="18"/>
      <c r="T32" s="1">
        <v>77</v>
      </c>
      <c r="U32" s="1">
        <v>78</v>
      </c>
      <c r="V32" s="1">
        <v>78</v>
      </c>
      <c r="W32" s="1">
        <v>77</v>
      </c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70</v>
      </c>
      <c r="AH32" s="1">
        <v>70</v>
      </c>
      <c r="AI32" s="1">
        <v>70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54004</v>
      </c>
      <c r="C33" s="19" t="s">
        <v>88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2</v>
      </c>
      <c r="J33" s="28" t="str">
        <f t="shared" si="3"/>
        <v>Memiliki kemampuan dalam menjelaskan sistem ekskresi dan sistem saraf pada manusia</v>
      </c>
      <c r="K33" s="36">
        <f t="shared" si="4"/>
        <v>96.5</v>
      </c>
      <c r="L33" s="28" t="str">
        <f t="shared" si="5"/>
        <v>A</v>
      </c>
      <c r="M33" s="28">
        <f t="shared" si="6"/>
        <v>96.5</v>
      </c>
      <c r="N33" s="28" t="str">
        <f t="shared" si="7"/>
        <v>A</v>
      </c>
      <c r="O33" s="38">
        <v>1</v>
      </c>
      <c r="P33" s="28" t="str">
        <f t="shared" si="8"/>
        <v xml:space="preserve">Sangat terampil menganalisis sistem pernapasan pada manusia </v>
      </c>
      <c r="Q33" s="40"/>
      <c r="R33" s="40"/>
      <c r="S33" s="18"/>
      <c r="T33" s="1">
        <v>82</v>
      </c>
      <c r="U33" s="1">
        <v>80</v>
      </c>
      <c r="V33" s="1">
        <v>82</v>
      </c>
      <c r="W33" s="1">
        <v>81</v>
      </c>
      <c r="X33" s="1"/>
      <c r="Y33" s="1"/>
      <c r="Z33" s="1"/>
      <c r="AA33" s="1"/>
      <c r="AB33" s="1"/>
      <c r="AC33" s="1"/>
      <c r="AD33" s="1"/>
      <c r="AE33" s="18"/>
      <c r="AF33" s="1">
        <v>98</v>
      </c>
      <c r="AG33" s="1">
        <v>95</v>
      </c>
      <c r="AH33" s="1">
        <v>98</v>
      </c>
      <c r="AI33" s="1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54019</v>
      </c>
      <c r="C34" s="19" t="s">
        <v>89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2</v>
      </c>
      <c r="J34" s="28" t="str">
        <f t="shared" si="3"/>
        <v>Memiliki kemampuan dalam menjelaskan sistem ekskresi dan sistem saraf pada manusia</v>
      </c>
      <c r="K34" s="36">
        <f t="shared" si="4"/>
        <v>92</v>
      </c>
      <c r="L34" s="28" t="str">
        <f t="shared" si="5"/>
        <v>A</v>
      </c>
      <c r="M34" s="28">
        <f t="shared" si="6"/>
        <v>92</v>
      </c>
      <c r="N34" s="28" t="str">
        <f t="shared" si="7"/>
        <v>A</v>
      </c>
      <c r="O34" s="38">
        <v>1</v>
      </c>
      <c r="P34" s="28" t="str">
        <f t="shared" si="8"/>
        <v xml:space="preserve">Sangat terampil menganalisis sistem pernapasan pada manusia </v>
      </c>
      <c r="Q34" s="40"/>
      <c r="R34" s="40"/>
      <c r="S34" s="18"/>
      <c r="T34" s="1">
        <v>85</v>
      </c>
      <c r="U34" s="1">
        <v>83</v>
      </c>
      <c r="V34" s="1">
        <v>83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94</v>
      </c>
      <c r="AG34" s="1">
        <v>90</v>
      </c>
      <c r="AH34" s="1">
        <v>94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54034</v>
      </c>
      <c r="C35" s="19" t="s">
        <v>90</v>
      </c>
      <c r="D35" s="18"/>
      <c r="E35" s="36">
        <f t="shared" si="0"/>
        <v>79</v>
      </c>
      <c r="F35" s="28" t="str">
        <f t="shared" si="1"/>
        <v>B</v>
      </c>
      <c r="G35" s="28">
        <f>IF((COUNTA(T12:AC12)&gt;0),(ROUND((AVERAGE(T35:AD35)),0)),"")</f>
        <v>79</v>
      </c>
      <c r="H35" s="28" t="str">
        <f t="shared" si="2"/>
        <v>B</v>
      </c>
      <c r="I35" s="38">
        <v>2</v>
      </c>
      <c r="J35" s="28" t="str">
        <f t="shared" si="3"/>
        <v>Memiliki kemampuan dalam menjelaskan sistem ekskresi dan sistem saraf pada manusia</v>
      </c>
      <c r="K35" s="36">
        <f t="shared" si="4"/>
        <v>94</v>
      </c>
      <c r="L35" s="28" t="str">
        <f t="shared" si="5"/>
        <v>A</v>
      </c>
      <c r="M35" s="28">
        <f t="shared" si="6"/>
        <v>94</v>
      </c>
      <c r="N35" s="28" t="str">
        <f t="shared" si="7"/>
        <v>A</v>
      </c>
      <c r="O35" s="38">
        <v>1</v>
      </c>
      <c r="P35" s="28" t="str">
        <f t="shared" si="8"/>
        <v xml:space="preserve">Sangat terampil menganalisis sistem pernapasan pada manusia </v>
      </c>
      <c r="Q35" s="40"/>
      <c r="R35" s="40"/>
      <c r="S35" s="18"/>
      <c r="T35" s="1">
        <v>80</v>
      </c>
      <c r="U35" s="1">
        <v>77</v>
      </c>
      <c r="V35" s="1">
        <v>79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95</v>
      </c>
      <c r="AG35" s="1">
        <v>93</v>
      </c>
      <c r="AH35" s="1">
        <v>95</v>
      </c>
      <c r="AI35" s="1">
        <v>93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54049</v>
      </c>
      <c r="C36" s="19" t="s">
        <v>91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2</v>
      </c>
      <c r="J36" s="28" t="str">
        <f t="shared" si="3"/>
        <v>Memiliki kemampuan dalam menjelaskan sistem ekskresi dan sistem saraf pada manusia</v>
      </c>
      <c r="K36" s="36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38">
        <v>2</v>
      </c>
      <c r="P36" s="28" t="str">
        <f t="shared" si="8"/>
        <v xml:space="preserve">Sangat terampil menganalisis sistem ekskresi dan sistem saraf pada manusia </v>
      </c>
      <c r="Q36" s="40"/>
      <c r="R36" s="40"/>
      <c r="S36" s="18"/>
      <c r="T36" s="1">
        <v>80</v>
      </c>
      <c r="U36" s="1">
        <v>79</v>
      </c>
      <c r="V36" s="1">
        <v>78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54064</v>
      </c>
      <c r="C37" s="19" t="s">
        <v>92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2</v>
      </c>
      <c r="J37" s="28" t="str">
        <f t="shared" si="3"/>
        <v>Memiliki kemampuan dalam menjelaskan sistem ekskresi dan sistem saraf pada manusia</v>
      </c>
      <c r="K37" s="36">
        <f t="shared" si="4"/>
        <v>91.5</v>
      </c>
      <c r="L37" s="28" t="str">
        <f t="shared" si="5"/>
        <v>A</v>
      </c>
      <c r="M37" s="28">
        <f t="shared" si="6"/>
        <v>91.5</v>
      </c>
      <c r="N37" s="28" t="str">
        <f t="shared" si="7"/>
        <v>A</v>
      </c>
      <c r="O37" s="38">
        <v>1</v>
      </c>
      <c r="P37" s="28" t="str">
        <f t="shared" si="8"/>
        <v xml:space="preserve">Sangat terampil menganalisis sistem pernapasan pada manusia </v>
      </c>
      <c r="Q37" s="40"/>
      <c r="R37" s="40"/>
      <c r="S37" s="18"/>
      <c r="T37" s="1">
        <v>80</v>
      </c>
      <c r="U37" s="1">
        <v>83</v>
      </c>
      <c r="V37" s="1">
        <v>83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93</v>
      </c>
      <c r="AG37" s="1">
        <v>90</v>
      </c>
      <c r="AH37" s="1">
        <v>93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54079</v>
      </c>
      <c r="C38" s="19" t="s">
        <v>93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Memiliki kemampuan dalam menjelaskan sistem ekskresi dan sistem saraf pada manusia</v>
      </c>
      <c r="K38" s="36">
        <f t="shared" si="4"/>
        <v>92.5</v>
      </c>
      <c r="L38" s="28" t="str">
        <f t="shared" si="5"/>
        <v>A</v>
      </c>
      <c r="M38" s="28">
        <f t="shared" si="6"/>
        <v>92.5</v>
      </c>
      <c r="N38" s="28" t="str">
        <f t="shared" si="7"/>
        <v>A</v>
      </c>
      <c r="O38" s="38">
        <v>1</v>
      </c>
      <c r="P38" s="28" t="str">
        <f t="shared" si="8"/>
        <v xml:space="preserve">Sangat terampil menganalisis sistem pernapasan pada manusia </v>
      </c>
      <c r="Q38" s="40"/>
      <c r="R38" s="40"/>
      <c r="S38" s="18"/>
      <c r="T38" s="1">
        <v>83</v>
      </c>
      <c r="U38" s="1">
        <v>84</v>
      </c>
      <c r="V38" s="1">
        <v>85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90</v>
      </c>
      <c r="AH38" s="1">
        <v>95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54094</v>
      </c>
      <c r="C39" s="19" t="s">
        <v>94</v>
      </c>
      <c r="D39" s="18"/>
      <c r="E39" s="36">
        <f t="shared" si="0"/>
        <v>77</v>
      </c>
      <c r="F39" s="28" t="str">
        <f t="shared" si="1"/>
        <v>B</v>
      </c>
      <c r="G39" s="28">
        <f>IF((COUNTA(T12:AC12)&gt;0),(ROUND((AVERAGE(T39:AD39)),0)),"")</f>
        <v>77</v>
      </c>
      <c r="H39" s="28" t="str">
        <f t="shared" si="2"/>
        <v>B</v>
      </c>
      <c r="I39" s="38">
        <v>2</v>
      </c>
      <c r="J39" s="28" t="str">
        <f t="shared" si="3"/>
        <v>Memiliki kemampuan dalam menjelaskan sistem ekskresi dan sistem saraf pada manusia</v>
      </c>
      <c r="K39" s="36">
        <f t="shared" si="4"/>
        <v>86</v>
      </c>
      <c r="L39" s="28" t="str">
        <f t="shared" si="5"/>
        <v>A</v>
      </c>
      <c r="M39" s="28">
        <f t="shared" si="6"/>
        <v>86</v>
      </c>
      <c r="N39" s="28" t="str">
        <f t="shared" si="7"/>
        <v>A</v>
      </c>
      <c r="O39" s="38">
        <v>1</v>
      </c>
      <c r="P39" s="28" t="str">
        <f t="shared" si="8"/>
        <v xml:space="preserve">Sangat terampil menganalisis sistem pernapasan pada manusia </v>
      </c>
      <c r="Q39" s="40"/>
      <c r="R39" s="40"/>
      <c r="S39" s="18"/>
      <c r="T39" s="1">
        <v>78</v>
      </c>
      <c r="U39" s="1">
        <v>75</v>
      </c>
      <c r="V39" s="1">
        <v>76</v>
      </c>
      <c r="W39" s="1">
        <v>77</v>
      </c>
      <c r="X39" s="1"/>
      <c r="Y39" s="1"/>
      <c r="Z39" s="1"/>
      <c r="AA39" s="1"/>
      <c r="AB39" s="1"/>
      <c r="AC39" s="1"/>
      <c r="AD39" s="1"/>
      <c r="AE39" s="18"/>
      <c r="AF39" s="1">
        <v>92</v>
      </c>
      <c r="AG39" s="1">
        <v>80</v>
      </c>
      <c r="AH39" s="1">
        <v>92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54109</v>
      </c>
      <c r="C40" s="19" t="s">
        <v>95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dalam menjelaskan sistem ekskresi dan sistem saraf pada manusia</v>
      </c>
      <c r="K40" s="36">
        <f t="shared" si="4"/>
        <v>87.5</v>
      </c>
      <c r="L40" s="28" t="str">
        <f t="shared" si="5"/>
        <v>A</v>
      </c>
      <c r="M40" s="28">
        <f t="shared" si="6"/>
        <v>87.5</v>
      </c>
      <c r="N40" s="28" t="str">
        <f t="shared" si="7"/>
        <v>A</v>
      </c>
      <c r="O40" s="38">
        <v>1</v>
      </c>
      <c r="P40" s="28" t="str">
        <f t="shared" si="8"/>
        <v xml:space="preserve">Sangat terampil menganalisis sistem pernapasan pada manusia </v>
      </c>
      <c r="Q40" s="40"/>
      <c r="R40" s="40"/>
      <c r="S40" s="18"/>
      <c r="T40" s="1">
        <v>80</v>
      </c>
      <c r="U40" s="1">
        <v>80</v>
      </c>
      <c r="V40" s="1">
        <v>79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80</v>
      </c>
      <c r="AH40" s="1">
        <v>95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54124</v>
      </c>
      <c r="C41" s="19" t="s">
        <v>96</v>
      </c>
      <c r="D41" s="18"/>
      <c r="E41" s="36">
        <f t="shared" si="0"/>
        <v>77</v>
      </c>
      <c r="F41" s="28" t="str">
        <f t="shared" si="1"/>
        <v>B</v>
      </c>
      <c r="G41" s="28">
        <f>IF((COUNTA(T12:AC12)&gt;0),(ROUND((AVERAGE(T41:AD41)),0)),"")</f>
        <v>77</v>
      </c>
      <c r="H41" s="28" t="str">
        <f t="shared" si="2"/>
        <v>B</v>
      </c>
      <c r="I41" s="38">
        <v>2</v>
      </c>
      <c r="J41" s="28" t="str">
        <f t="shared" si="3"/>
        <v>Memiliki kemampuan dalam menjelaskan sistem ekskresi dan sistem saraf pada manusia</v>
      </c>
      <c r="K41" s="36">
        <f t="shared" si="4"/>
        <v>92.5</v>
      </c>
      <c r="L41" s="28" t="str">
        <f t="shared" si="5"/>
        <v>A</v>
      </c>
      <c r="M41" s="28">
        <f t="shared" si="6"/>
        <v>92.5</v>
      </c>
      <c r="N41" s="28" t="str">
        <f t="shared" si="7"/>
        <v>A</v>
      </c>
      <c r="O41" s="38">
        <v>1</v>
      </c>
      <c r="P41" s="28" t="str">
        <f t="shared" si="8"/>
        <v xml:space="preserve">Sangat terampil menganalisis sistem pernapasan pada manusia </v>
      </c>
      <c r="Q41" s="40"/>
      <c r="R41" s="40"/>
      <c r="S41" s="18"/>
      <c r="T41" s="1">
        <v>75</v>
      </c>
      <c r="U41" s="1">
        <v>77</v>
      </c>
      <c r="V41" s="1">
        <v>78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92</v>
      </c>
      <c r="AG41" s="1">
        <v>93</v>
      </c>
      <c r="AH41" s="1">
        <v>92</v>
      </c>
      <c r="AI41" s="1">
        <v>93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54139</v>
      </c>
      <c r="C42" s="19" t="s">
        <v>97</v>
      </c>
      <c r="D42" s="18"/>
      <c r="E42" s="36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8">
        <v>2</v>
      </c>
      <c r="J42" s="28" t="str">
        <f t="shared" si="3"/>
        <v>Memiliki kemampuan dalam menjelaskan sistem ekskresi dan sistem saraf pada manusia</v>
      </c>
      <c r="K42" s="36">
        <f t="shared" si="4"/>
        <v>94</v>
      </c>
      <c r="L42" s="28" t="str">
        <f t="shared" si="5"/>
        <v>A</v>
      </c>
      <c r="M42" s="28">
        <f t="shared" si="6"/>
        <v>94</v>
      </c>
      <c r="N42" s="28" t="str">
        <f t="shared" si="7"/>
        <v>A</v>
      </c>
      <c r="O42" s="38">
        <v>1</v>
      </c>
      <c r="P42" s="28" t="str">
        <f t="shared" si="8"/>
        <v xml:space="preserve">Sangat terampil menganalisis sistem pernapasan pada manusia </v>
      </c>
      <c r="Q42" s="40"/>
      <c r="R42" s="40"/>
      <c r="S42" s="18"/>
      <c r="T42" s="1">
        <v>77</v>
      </c>
      <c r="U42" s="1">
        <v>78</v>
      </c>
      <c r="V42" s="1">
        <v>79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96</v>
      </c>
      <c r="AG42" s="1">
        <v>92</v>
      </c>
      <c r="AH42" s="1">
        <v>96</v>
      </c>
      <c r="AI42" s="1">
        <v>92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54154</v>
      </c>
      <c r="C43" s="19" t="s">
        <v>98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2</v>
      </c>
      <c r="J43" s="28" t="str">
        <f t="shared" si="3"/>
        <v>Memiliki kemampuan dalam menjelaskan sistem ekskresi dan sistem saraf pada manusia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 xml:space="preserve">Sangat terampil menganalisis sistem ekskresi dan sistem saraf pada manusia </v>
      </c>
      <c r="Q43" s="40"/>
      <c r="R43" s="40"/>
      <c r="S43" s="18"/>
      <c r="T43" s="1">
        <v>78</v>
      </c>
      <c r="U43" s="1">
        <v>80</v>
      </c>
      <c r="V43" s="1">
        <v>78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54169</v>
      </c>
      <c r="C44" s="19" t="s">
        <v>99</v>
      </c>
      <c r="D44" s="18"/>
      <c r="E44" s="36">
        <f t="shared" si="0"/>
        <v>79</v>
      </c>
      <c r="F44" s="28" t="str">
        <f t="shared" si="1"/>
        <v>B</v>
      </c>
      <c r="G44" s="28">
        <f>IF((COUNTA(T12:AC12)&gt;0),(ROUND((AVERAGE(T44:AD44)),0)),"")</f>
        <v>79</v>
      </c>
      <c r="H44" s="28" t="str">
        <f t="shared" si="2"/>
        <v>B</v>
      </c>
      <c r="I44" s="38">
        <v>2</v>
      </c>
      <c r="J44" s="28" t="str">
        <f t="shared" si="3"/>
        <v>Memiliki kemampuan dalam menjelaskan sistem ekskresi dan sistem saraf pada manusia</v>
      </c>
      <c r="K44" s="36">
        <f t="shared" si="4"/>
        <v>91.5</v>
      </c>
      <c r="L44" s="28" t="str">
        <f t="shared" si="5"/>
        <v>A</v>
      </c>
      <c r="M44" s="28">
        <f t="shared" si="6"/>
        <v>91.5</v>
      </c>
      <c r="N44" s="28" t="str">
        <f t="shared" si="7"/>
        <v>A</v>
      </c>
      <c r="O44" s="38">
        <v>1</v>
      </c>
      <c r="P44" s="28" t="str">
        <f t="shared" si="8"/>
        <v xml:space="preserve">Sangat terampil menganalisis sistem pernapasan pada manusia </v>
      </c>
      <c r="Q44" s="40"/>
      <c r="R44" s="40"/>
      <c r="S44" s="18"/>
      <c r="T44" s="1">
        <v>75</v>
      </c>
      <c r="U44" s="1">
        <v>78</v>
      </c>
      <c r="V44" s="1">
        <v>82</v>
      </c>
      <c r="W44" s="1">
        <v>79</v>
      </c>
      <c r="X44" s="1"/>
      <c r="Y44" s="1"/>
      <c r="Z44" s="1"/>
      <c r="AA44" s="1"/>
      <c r="AB44" s="1"/>
      <c r="AC44" s="1"/>
      <c r="AD44" s="1"/>
      <c r="AE44" s="18"/>
      <c r="AF44" s="1">
        <v>93</v>
      </c>
      <c r="AG44" s="1">
        <v>90</v>
      </c>
      <c r="AH44" s="1">
        <v>93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54199</v>
      </c>
      <c r="C45" s="19" t="s">
        <v>100</v>
      </c>
      <c r="D45" s="18"/>
      <c r="E45" s="36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8">
        <v>1</v>
      </c>
      <c r="J45" s="28" t="str">
        <f t="shared" si="3"/>
        <v>Memiliki kemampuan dalam menjelaskan sistem pernapasan manusia dan hewan</v>
      </c>
      <c r="K45" s="36">
        <f t="shared" si="4"/>
        <v>96</v>
      </c>
      <c r="L45" s="28" t="str">
        <f t="shared" si="5"/>
        <v>A</v>
      </c>
      <c r="M45" s="28">
        <f t="shared" si="6"/>
        <v>96</v>
      </c>
      <c r="N45" s="28" t="str">
        <f t="shared" si="7"/>
        <v>A</v>
      </c>
      <c r="O45" s="38">
        <v>1</v>
      </c>
      <c r="P45" s="28" t="str">
        <f t="shared" si="8"/>
        <v xml:space="preserve">Sangat terampil menganalisis sistem pernapasan pada manusia </v>
      </c>
      <c r="Q45" s="40"/>
      <c r="R45" s="40"/>
      <c r="S45" s="18"/>
      <c r="T45" s="1">
        <v>84</v>
      </c>
      <c r="U45" s="1">
        <v>85</v>
      </c>
      <c r="V45" s="1">
        <v>86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97</v>
      </c>
      <c r="AG45" s="1">
        <v>95</v>
      </c>
      <c r="AH45" s="1">
        <v>97</v>
      </c>
      <c r="AI45" s="1">
        <v>95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54214</v>
      </c>
      <c r="C46" s="19" t="s">
        <v>101</v>
      </c>
      <c r="D46" s="18"/>
      <c r="E46" s="36">
        <f t="shared" si="0"/>
        <v>83</v>
      </c>
      <c r="F46" s="28" t="str">
        <f t="shared" si="1"/>
        <v>B</v>
      </c>
      <c r="G46" s="28">
        <f>IF((COUNTA(T12:AC12)&gt;0),(ROUND((AVERAGE(T46:AD46)),0)),"")</f>
        <v>83</v>
      </c>
      <c r="H46" s="28" t="str">
        <f t="shared" si="2"/>
        <v>B</v>
      </c>
      <c r="I46" s="38">
        <v>2</v>
      </c>
      <c r="J46" s="28" t="str">
        <f t="shared" si="3"/>
        <v>Memiliki kemampuan dalam menjelaskan sistem ekskresi dan sistem saraf pada manusia</v>
      </c>
      <c r="K46" s="36">
        <f t="shared" si="4"/>
        <v>96.5</v>
      </c>
      <c r="L46" s="28" t="str">
        <f t="shared" si="5"/>
        <v>A</v>
      </c>
      <c r="M46" s="28">
        <f t="shared" si="6"/>
        <v>96.5</v>
      </c>
      <c r="N46" s="28" t="str">
        <f t="shared" si="7"/>
        <v>A</v>
      </c>
      <c r="O46" s="38">
        <v>1</v>
      </c>
      <c r="P46" s="28" t="str">
        <f t="shared" si="8"/>
        <v xml:space="preserve">Sangat terampil menganalisis sistem pernapasan pada manusia </v>
      </c>
      <c r="Q46" s="40"/>
      <c r="R46" s="40"/>
      <c r="S46" s="18"/>
      <c r="T46" s="1">
        <v>80</v>
      </c>
      <c r="U46" s="1">
        <v>85</v>
      </c>
      <c r="V46" s="1">
        <v>82</v>
      </c>
      <c r="W46" s="1">
        <v>83</v>
      </c>
      <c r="X46" s="1"/>
      <c r="Y46" s="1"/>
      <c r="Z46" s="1"/>
      <c r="AA46" s="1"/>
      <c r="AB46" s="1"/>
      <c r="AC46" s="1"/>
      <c r="AD46" s="1"/>
      <c r="AE46" s="18"/>
      <c r="AF46" s="1">
        <v>98</v>
      </c>
      <c r="AG46" s="1">
        <v>95</v>
      </c>
      <c r="AH46" s="1">
        <v>98</v>
      </c>
      <c r="AI46" s="1">
        <v>95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54229</v>
      </c>
      <c r="C47" s="19" t="s">
        <v>102</v>
      </c>
      <c r="D47" s="18"/>
      <c r="E47" s="36">
        <f t="shared" si="0"/>
        <v>77</v>
      </c>
      <c r="F47" s="28" t="str">
        <f t="shared" si="1"/>
        <v>B</v>
      </c>
      <c r="G47" s="28">
        <f>IF((COUNTA(T12:AC12)&gt;0),(ROUND((AVERAGE(T47:AD47)),0)),"")</f>
        <v>77</v>
      </c>
      <c r="H47" s="28" t="str">
        <f t="shared" si="2"/>
        <v>B</v>
      </c>
      <c r="I47" s="38">
        <v>2</v>
      </c>
      <c r="J47" s="28" t="str">
        <f t="shared" si="3"/>
        <v>Memiliki kemampuan dalam menjelaskan sistem ekskresi dan sistem saraf pada manusia</v>
      </c>
      <c r="K47" s="36">
        <f t="shared" si="4"/>
        <v>90</v>
      </c>
      <c r="L47" s="28" t="str">
        <f t="shared" si="5"/>
        <v>A</v>
      </c>
      <c r="M47" s="28">
        <f t="shared" si="6"/>
        <v>90</v>
      </c>
      <c r="N47" s="28" t="str">
        <f t="shared" si="7"/>
        <v>A</v>
      </c>
      <c r="O47" s="38">
        <v>1</v>
      </c>
      <c r="P47" s="28" t="str">
        <f t="shared" si="8"/>
        <v xml:space="preserve">Sangat terampil menganalisis sistem pernapasan pada manusia </v>
      </c>
      <c r="Q47" s="40"/>
      <c r="R47" s="40"/>
      <c r="S47" s="18"/>
      <c r="T47" s="1">
        <v>74</v>
      </c>
      <c r="U47" s="1">
        <v>80</v>
      </c>
      <c r="V47" s="1">
        <v>78</v>
      </c>
      <c r="W47" s="1">
        <v>77</v>
      </c>
      <c r="X47" s="1"/>
      <c r="Y47" s="1"/>
      <c r="Z47" s="1"/>
      <c r="AA47" s="1"/>
      <c r="AB47" s="1"/>
      <c r="AC47" s="1"/>
      <c r="AD47" s="1"/>
      <c r="AE47" s="18"/>
      <c r="AF47" s="1">
        <v>90</v>
      </c>
      <c r="AG47" s="1">
        <v>90</v>
      </c>
      <c r="AH47" s="1">
        <v>90</v>
      </c>
      <c r="AI47" s="1">
        <v>90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L11" activePane="bottomRight" state="frozen"/>
      <selection pane="topRight"/>
      <selection pane="bottomLeft"/>
      <selection pane="bottomRight" activeCell="I48" sqref="I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562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54274</v>
      </c>
      <c r="C11" s="19" t="s">
        <v>117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sistem ekskresi dan sistem saraf pada manusia</v>
      </c>
      <c r="K11" s="36">
        <f t="shared" ref="K11:K50" si="4">IF((COUNTA(AF11:AO11)&gt;0),AVERAGE(AF11:AO11),"")</f>
        <v>91.5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91.5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menganalisis sistem pernapasan pada manusia </v>
      </c>
      <c r="Q11" s="40"/>
      <c r="R11" s="40"/>
      <c r="S11" s="18"/>
      <c r="T11" s="1">
        <v>80</v>
      </c>
      <c r="U11" s="1">
        <v>90</v>
      </c>
      <c r="V11" s="1">
        <v>83</v>
      </c>
      <c r="W11" s="1">
        <v>83</v>
      </c>
      <c r="X11" s="1"/>
      <c r="Y11" s="1"/>
      <c r="Z11" s="1"/>
      <c r="AA11" s="1"/>
      <c r="AB11" s="1"/>
      <c r="AC11" s="1"/>
      <c r="AD11" s="1"/>
      <c r="AE11" s="18"/>
      <c r="AF11" s="1">
        <v>98</v>
      </c>
      <c r="AG11" s="1">
        <v>85</v>
      </c>
      <c r="AH11" s="1">
        <v>98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54289</v>
      </c>
      <c r="C12" s="19" t="s">
        <v>118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2</v>
      </c>
      <c r="J12" s="28" t="str">
        <f t="shared" si="3"/>
        <v>Memiliki kemampuan dalam menjelaskan sistem ekskresi dan sistem saraf pada manusia</v>
      </c>
      <c r="K12" s="36">
        <f t="shared" si="4"/>
        <v>83.5</v>
      </c>
      <c r="L12" s="28" t="str">
        <f t="shared" si="5"/>
        <v>B</v>
      </c>
      <c r="M12" s="28">
        <f t="shared" si="6"/>
        <v>83.5</v>
      </c>
      <c r="N12" s="28" t="str">
        <f t="shared" si="7"/>
        <v>B</v>
      </c>
      <c r="O12" s="38">
        <v>2</v>
      </c>
      <c r="P12" s="28" t="str">
        <f t="shared" si="8"/>
        <v xml:space="preserve">Sangat terampil menganalisis sistem ekskresi dan sistem saraf pada manusia </v>
      </c>
      <c r="Q12" s="40"/>
      <c r="R12" s="40"/>
      <c r="S12" s="18"/>
      <c r="T12" s="1">
        <v>77</v>
      </c>
      <c r="U12" s="1">
        <v>78</v>
      </c>
      <c r="V12" s="1">
        <v>78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87</v>
      </c>
      <c r="AH12" s="1">
        <v>80</v>
      </c>
      <c r="AI12" s="1">
        <v>87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54304</v>
      </c>
      <c r="C13" s="19" t="s">
        <v>119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dalam menjelaskan sistem ekskresi dan sistem saraf pada manusia</v>
      </c>
      <c r="K13" s="36">
        <f t="shared" si="4"/>
        <v>94</v>
      </c>
      <c r="L13" s="28" t="str">
        <f t="shared" si="5"/>
        <v>A</v>
      </c>
      <c r="M13" s="28">
        <f t="shared" si="6"/>
        <v>94</v>
      </c>
      <c r="N13" s="28" t="str">
        <f t="shared" si="7"/>
        <v>A</v>
      </c>
      <c r="O13" s="38">
        <v>1</v>
      </c>
      <c r="P13" s="28" t="str">
        <f t="shared" si="8"/>
        <v xml:space="preserve">Sangat terampil menganalisis sistem pernapasan pada manusia </v>
      </c>
      <c r="Q13" s="40"/>
      <c r="R13" s="40"/>
      <c r="S13" s="18"/>
      <c r="T13" s="1">
        <v>80</v>
      </c>
      <c r="U13" s="1">
        <v>80</v>
      </c>
      <c r="V13" s="1">
        <v>80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98</v>
      </c>
      <c r="AG13" s="1">
        <v>90</v>
      </c>
      <c r="AH13" s="1">
        <v>98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154</v>
      </c>
      <c r="FI13" s="77" t="s">
        <v>158</v>
      </c>
      <c r="FJ13" s="78">
        <v>16341</v>
      </c>
      <c r="FK13" s="78">
        <v>16351</v>
      </c>
    </row>
    <row r="14" spans="1:167" x14ac:dyDescent="0.25">
      <c r="A14" s="19">
        <v>4</v>
      </c>
      <c r="B14" s="19">
        <v>54319</v>
      </c>
      <c r="C14" s="19" t="s">
        <v>120</v>
      </c>
      <c r="D14" s="18"/>
      <c r="E14" s="36">
        <f t="shared" si="0"/>
        <v>87</v>
      </c>
      <c r="F14" s="28" t="str">
        <f t="shared" si="1"/>
        <v>A</v>
      </c>
      <c r="G14" s="28">
        <f>IF((COUNTA(T12:AC12)&gt;0),(ROUND((AVERAGE(T14:AD14)),0)),"")</f>
        <v>87</v>
      </c>
      <c r="H14" s="28" t="str">
        <f t="shared" si="2"/>
        <v>A</v>
      </c>
      <c r="I14" s="38">
        <v>1</v>
      </c>
      <c r="J14" s="28" t="str">
        <f t="shared" si="3"/>
        <v>Memiliki kemampuan dalam menjelaskan sistem pernapasan manusia dan hewan</v>
      </c>
      <c r="K14" s="36">
        <f t="shared" si="4"/>
        <v>97</v>
      </c>
      <c r="L14" s="28" t="str">
        <f t="shared" si="5"/>
        <v>A</v>
      </c>
      <c r="M14" s="28">
        <f t="shared" si="6"/>
        <v>97</v>
      </c>
      <c r="N14" s="28" t="str">
        <f t="shared" si="7"/>
        <v>A</v>
      </c>
      <c r="O14" s="38">
        <v>1</v>
      </c>
      <c r="P14" s="28" t="str">
        <f t="shared" si="8"/>
        <v xml:space="preserve">Sangat terampil menganalisis sistem pernapasan pada manusia </v>
      </c>
      <c r="Q14" s="40"/>
      <c r="R14" s="40"/>
      <c r="S14" s="18"/>
      <c r="T14" s="1">
        <v>88</v>
      </c>
      <c r="U14" s="1">
        <v>87</v>
      </c>
      <c r="V14" s="1">
        <v>86</v>
      </c>
      <c r="W14" s="1">
        <v>87</v>
      </c>
      <c r="X14" s="1"/>
      <c r="Y14" s="1"/>
      <c r="Z14" s="1"/>
      <c r="AA14" s="1"/>
      <c r="AB14" s="1"/>
      <c r="AC14" s="1"/>
      <c r="AD14" s="1"/>
      <c r="AE14" s="18"/>
      <c r="AF14" s="1">
        <v>97</v>
      </c>
      <c r="AG14" s="1">
        <v>97</v>
      </c>
      <c r="AH14" s="1">
        <v>97</v>
      </c>
      <c r="AI14" s="1">
        <v>97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54334</v>
      </c>
      <c r="C15" s="19" t="s">
        <v>121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>Memiliki kemampuan dalam menjelaskan sistem ekskresi dan sistem saraf pada manusia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 xml:space="preserve">Sangat terampil menganalisis sistem pernapasan pada manusia </v>
      </c>
      <c r="Q15" s="40"/>
      <c r="R15" s="40"/>
      <c r="S15" s="18"/>
      <c r="T15" s="1">
        <v>83</v>
      </c>
      <c r="U15" s="1">
        <v>80</v>
      </c>
      <c r="V15" s="1">
        <v>76</v>
      </c>
      <c r="W15" s="1">
        <v>79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>
        <v>80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155</v>
      </c>
      <c r="FI15" s="77" t="s">
        <v>159</v>
      </c>
      <c r="FJ15" s="78">
        <v>16342</v>
      </c>
      <c r="FK15" s="78">
        <v>16352</v>
      </c>
    </row>
    <row r="16" spans="1:167" x14ac:dyDescent="0.25">
      <c r="A16" s="19">
        <v>6</v>
      </c>
      <c r="B16" s="19">
        <v>54349</v>
      </c>
      <c r="C16" s="19" t="s">
        <v>122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2</v>
      </c>
      <c r="J16" s="28" t="str">
        <f t="shared" si="3"/>
        <v>Memiliki kemampuan dalam menjelaskan sistem ekskresi dan sistem saraf pada manusia</v>
      </c>
      <c r="K16" s="36">
        <f t="shared" si="4"/>
        <v>94</v>
      </c>
      <c r="L16" s="28" t="str">
        <f t="shared" si="5"/>
        <v>A</v>
      </c>
      <c r="M16" s="28">
        <f t="shared" si="6"/>
        <v>94</v>
      </c>
      <c r="N16" s="28" t="str">
        <f t="shared" si="7"/>
        <v>A</v>
      </c>
      <c r="O16" s="38">
        <v>1</v>
      </c>
      <c r="P16" s="28" t="str">
        <f t="shared" si="8"/>
        <v xml:space="preserve">Sangat terampil menganalisis sistem pernapasan pada manusia </v>
      </c>
      <c r="Q16" s="40"/>
      <c r="R16" s="40"/>
      <c r="S16" s="18"/>
      <c r="T16" s="1">
        <v>83</v>
      </c>
      <c r="U16" s="1">
        <v>83</v>
      </c>
      <c r="V16" s="1">
        <v>82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98</v>
      </c>
      <c r="AG16" s="1">
        <v>90</v>
      </c>
      <c r="AH16" s="1">
        <v>98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54364</v>
      </c>
      <c r="C17" s="19" t="s">
        <v>123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dalam menjelaskan sistem ekskresi dan sistem saraf pada manusia</v>
      </c>
      <c r="K17" s="36">
        <f t="shared" si="4"/>
        <v>92.5</v>
      </c>
      <c r="L17" s="28" t="str">
        <f t="shared" si="5"/>
        <v>A</v>
      </c>
      <c r="M17" s="28">
        <f t="shared" si="6"/>
        <v>92.5</v>
      </c>
      <c r="N17" s="28" t="str">
        <f t="shared" si="7"/>
        <v>A</v>
      </c>
      <c r="O17" s="38">
        <v>1</v>
      </c>
      <c r="P17" s="28" t="str">
        <f t="shared" si="8"/>
        <v xml:space="preserve">Sangat terampil menganalisis sistem pernapasan pada manusia </v>
      </c>
      <c r="Q17" s="40"/>
      <c r="R17" s="40"/>
      <c r="S17" s="18"/>
      <c r="T17" s="1">
        <v>83</v>
      </c>
      <c r="U17" s="1">
        <v>80</v>
      </c>
      <c r="V17" s="1">
        <v>80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90</v>
      </c>
      <c r="AH17" s="1">
        <v>95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156</v>
      </c>
      <c r="FI17" s="77" t="s">
        <v>160</v>
      </c>
      <c r="FJ17" s="78">
        <v>16343</v>
      </c>
      <c r="FK17" s="78">
        <v>16353</v>
      </c>
    </row>
    <row r="18" spans="1:167" x14ac:dyDescent="0.25">
      <c r="A18" s="19">
        <v>8</v>
      </c>
      <c r="B18" s="19">
        <v>54379</v>
      </c>
      <c r="C18" s="19" t="s">
        <v>124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2</v>
      </c>
      <c r="J18" s="28" t="str">
        <f t="shared" si="3"/>
        <v>Memiliki kemampuan dalam menjelaskan sistem ekskresi dan sistem saraf pada manusia</v>
      </c>
      <c r="K18" s="36">
        <f t="shared" si="4"/>
        <v>93.5</v>
      </c>
      <c r="L18" s="28" t="str">
        <f t="shared" si="5"/>
        <v>A</v>
      </c>
      <c r="M18" s="28">
        <f t="shared" si="6"/>
        <v>93.5</v>
      </c>
      <c r="N18" s="28" t="str">
        <f t="shared" si="7"/>
        <v>A</v>
      </c>
      <c r="O18" s="38">
        <v>1</v>
      </c>
      <c r="P18" s="28" t="str">
        <f t="shared" si="8"/>
        <v xml:space="preserve">Sangat terampil menganalisis sistem pernapasan pada manusia </v>
      </c>
      <c r="Q18" s="40"/>
      <c r="R18" s="40"/>
      <c r="S18" s="18"/>
      <c r="T18" s="1">
        <v>86</v>
      </c>
      <c r="U18" s="1">
        <v>84</v>
      </c>
      <c r="V18" s="1">
        <v>82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97</v>
      </c>
      <c r="AG18" s="1">
        <v>90</v>
      </c>
      <c r="AH18" s="1">
        <v>97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54393</v>
      </c>
      <c r="C19" s="19" t="s">
        <v>125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2</v>
      </c>
      <c r="J19" s="28" t="str">
        <f t="shared" si="3"/>
        <v>Memiliki kemampuan dalam menjelaskan sistem ekskresi dan sistem saraf pada manusia</v>
      </c>
      <c r="K19" s="36">
        <f t="shared" si="4"/>
        <v>93</v>
      </c>
      <c r="L19" s="28" t="str">
        <f t="shared" si="5"/>
        <v>A</v>
      </c>
      <c r="M19" s="28">
        <f t="shared" si="6"/>
        <v>93</v>
      </c>
      <c r="N19" s="28" t="str">
        <f t="shared" si="7"/>
        <v>A</v>
      </c>
      <c r="O19" s="38">
        <v>1</v>
      </c>
      <c r="P19" s="28" t="str">
        <f t="shared" si="8"/>
        <v xml:space="preserve">Sangat terampil menganalisis sistem pernapasan pada manusia </v>
      </c>
      <c r="Q19" s="40"/>
      <c r="R19" s="40"/>
      <c r="S19" s="18"/>
      <c r="T19" s="1">
        <v>80</v>
      </c>
      <c r="U19" s="1">
        <v>80</v>
      </c>
      <c r="V19" s="1">
        <v>82</v>
      </c>
      <c r="W19" s="1">
        <v>81</v>
      </c>
      <c r="X19" s="1"/>
      <c r="Y19" s="1"/>
      <c r="Z19" s="1"/>
      <c r="AA19" s="1"/>
      <c r="AB19" s="1"/>
      <c r="AC19" s="1"/>
      <c r="AD19" s="1"/>
      <c r="AE19" s="18"/>
      <c r="AF19" s="1">
        <v>96</v>
      </c>
      <c r="AG19" s="1">
        <v>90</v>
      </c>
      <c r="AH19" s="1">
        <v>96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157</v>
      </c>
      <c r="FI19" s="77" t="s">
        <v>161</v>
      </c>
      <c r="FJ19" s="78">
        <v>16344</v>
      </c>
      <c r="FK19" s="78">
        <v>16354</v>
      </c>
    </row>
    <row r="20" spans="1:167" x14ac:dyDescent="0.25">
      <c r="A20" s="19">
        <v>10</v>
      </c>
      <c r="B20" s="19">
        <v>54409</v>
      </c>
      <c r="C20" s="19" t="s">
        <v>126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2</v>
      </c>
      <c r="J20" s="28" t="str">
        <f t="shared" si="3"/>
        <v>Memiliki kemampuan dalam menjelaskan sistem ekskresi dan sistem saraf pada manusia</v>
      </c>
      <c r="K20" s="36">
        <f t="shared" si="4"/>
        <v>93</v>
      </c>
      <c r="L20" s="28" t="str">
        <f t="shared" si="5"/>
        <v>A</v>
      </c>
      <c r="M20" s="28">
        <f t="shared" si="6"/>
        <v>93</v>
      </c>
      <c r="N20" s="28" t="str">
        <f t="shared" si="7"/>
        <v>A</v>
      </c>
      <c r="O20" s="38">
        <v>1</v>
      </c>
      <c r="P20" s="28" t="str">
        <f t="shared" si="8"/>
        <v xml:space="preserve">Sangat terampil menganalisis sistem pernapasan pada manusia </v>
      </c>
      <c r="Q20" s="40"/>
      <c r="R20" s="40"/>
      <c r="S20" s="18"/>
      <c r="T20" s="1">
        <v>85</v>
      </c>
      <c r="U20" s="1">
        <v>80</v>
      </c>
      <c r="V20" s="1">
        <v>80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96</v>
      </c>
      <c r="AG20" s="1">
        <v>90</v>
      </c>
      <c r="AH20" s="1">
        <v>96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54424</v>
      </c>
      <c r="C21" s="19" t="s">
        <v>127</v>
      </c>
      <c r="D21" s="18"/>
      <c r="E21" s="36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8">
        <v>2</v>
      </c>
      <c r="J21" s="28" t="str">
        <f t="shared" si="3"/>
        <v>Memiliki kemampuan dalam menjelaskan sistem ekskresi dan sistem saraf pada manusia</v>
      </c>
      <c r="K21" s="36">
        <f t="shared" si="4"/>
        <v>93.5</v>
      </c>
      <c r="L21" s="28" t="str">
        <f t="shared" si="5"/>
        <v>A</v>
      </c>
      <c r="M21" s="28">
        <f t="shared" si="6"/>
        <v>93.5</v>
      </c>
      <c r="N21" s="28" t="str">
        <f t="shared" si="7"/>
        <v>A</v>
      </c>
      <c r="O21" s="38">
        <v>1</v>
      </c>
      <c r="P21" s="28" t="str">
        <f t="shared" si="8"/>
        <v xml:space="preserve">Sangat terampil menganalisis sistem pernapasan pada manusia </v>
      </c>
      <c r="Q21" s="40"/>
      <c r="R21" s="40"/>
      <c r="S21" s="18"/>
      <c r="T21" s="1">
        <v>84</v>
      </c>
      <c r="U21" s="1">
        <v>85</v>
      </c>
      <c r="V21" s="1">
        <v>82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97</v>
      </c>
      <c r="AG21" s="1">
        <v>90</v>
      </c>
      <c r="AH21" s="1">
        <v>97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16345</v>
      </c>
      <c r="FK21" s="78">
        <v>16355</v>
      </c>
    </row>
    <row r="22" spans="1:167" x14ac:dyDescent="0.25">
      <c r="A22" s="19">
        <v>12</v>
      </c>
      <c r="B22" s="19">
        <v>54438</v>
      </c>
      <c r="C22" s="19" t="s">
        <v>128</v>
      </c>
      <c r="D22" s="18"/>
      <c r="E22" s="36">
        <f t="shared" si="0"/>
        <v>81</v>
      </c>
      <c r="F22" s="28" t="str">
        <f t="shared" si="1"/>
        <v>B</v>
      </c>
      <c r="G22" s="28">
        <f>IF((COUNTA(T12:AC12)&gt;0),(ROUND((AVERAGE(T22:AD22)),0)),"")</f>
        <v>81</v>
      </c>
      <c r="H22" s="28" t="str">
        <f t="shared" si="2"/>
        <v>B</v>
      </c>
      <c r="I22" s="38">
        <v>2</v>
      </c>
      <c r="J22" s="28" t="str">
        <f t="shared" si="3"/>
        <v>Memiliki kemampuan dalam menjelaskan sistem ekskresi dan sistem saraf pada manusia</v>
      </c>
      <c r="K22" s="36">
        <f t="shared" si="4"/>
        <v>92.5</v>
      </c>
      <c r="L22" s="28" t="str">
        <f t="shared" si="5"/>
        <v>A</v>
      </c>
      <c r="M22" s="28">
        <f t="shared" si="6"/>
        <v>92.5</v>
      </c>
      <c r="N22" s="28" t="str">
        <f t="shared" si="7"/>
        <v>A</v>
      </c>
      <c r="O22" s="38">
        <v>1</v>
      </c>
      <c r="P22" s="28" t="str">
        <f t="shared" si="8"/>
        <v xml:space="preserve">Sangat terampil menganalisis sistem pernapasan pada manusia </v>
      </c>
      <c r="Q22" s="40"/>
      <c r="R22" s="40"/>
      <c r="S22" s="18"/>
      <c r="T22" s="1">
        <v>79</v>
      </c>
      <c r="U22" s="1">
        <v>81</v>
      </c>
      <c r="V22" s="1">
        <v>82</v>
      </c>
      <c r="W22" s="1">
        <v>81</v>
      </c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90</v>
      </c>
      <c r="AH22" s="1">
        <v>95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54454</v>
      </c>
      <c r="C23" s="19" t="s">
        <v>129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2</v>
      </c>
      <c r="J23" s="28" t="str">
        <f t="shared" si="3"/>
        <v>Memiliki kemampuan dalam menjelaskan sistem ekskresi dan sistem saraf pada manusia</v>
      </c>
      <c r="K23" s="36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8">
        <v>1</v>
      </c>
      <c r="P23" s="28" t="str">
        <f t="shared" si="8"/>
        <v xml:space="preserve">Sangat terampil menganalisis sistem pernapasan pada manusia </v>
      </c>
      <c r="Q23" s="40"/>
      <c r="R23" s="40"/>
      <c r="S23" s="18"/>
      <c r="T23" s="1">
        <v>79</v>
      </c>
      <c r="U23" s="1">
        <v>79</v>
      </c>
      <c r="V23" s="1">
        <v>78</v>
      </c>
      <c r="W23" s="1">
        <v>79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90</v>
      </c>
      <c r="AH23" s="1">
        <v>80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16346</v>
      </c>
      <c r="FK23" s="78">
        <v>16356</v>
      </c>
    </row>
    <row r="24" spans="1:167" x14ac:dyDescent="0.25">
      <c r="A24" s="19">
        <v>14</v>
      </c>
      <c r="B24" s="19">
        <v>54469</v>
      </c>
      <c r="C24" s="19" t="s">
        <v>130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dalam menjelaskan sistem ekskresi dan sistem saraf pada manusia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 xml:space="preserve">Sangat terampil menganalisis sistem pernapasan pada manusia </v>
      </c>
      <c r="Q24" s="40"/>
      <c r="R24" s="40"/>
      <c r="S24" s="18"/>
      <c r="T24" s="1">
        <v>82</v>
      </c>
      <c r="U24" s="1">
        <v>83</v>
      </c>
      <c r="V24" s="1">
        <v>82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1">
        <v>80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54484</v>
      </c>
      <c r="C25" s="19" t="s">
        <v>131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2</v>
      </c>
      <c r="J25" s="28" t="str">
        <f t="shared" si="3"/>
        <v>Memiliki kemampuan dalam menjelaskan sistem ekskresi dan sistem saraf pada manusia</v>
      </c>
      <c r="K25" s="36">
        <f t="shared" si="4"/>
        <v>93.5</v>
      </c>
      <c r="L25" s="28" t="str">
        <f t="shared" si="5"/>
        <v>A</v>
      </c>
      <c r="M25" s="28">
        <f t="shared" si="6"/>
        <v>93.5</v>
      </c>
      <c r="N25" s="28" t="str">
        <f t="shared" si="7"/>
        <v>A</v>
      </c>
      <c r="O25" s="38">
        <v>1</v>
      </c>
      <c r="P25" s="28" t="str">
        <f t="shared" si="8"/>
        <v xml:space="preserve">Sangat terampil menganalisis sistem pernapasan pada manusia </v>
      </c>
      <c r="Q25" s="40"/>
      <c r="R25" s="40"/>
      <c r="S25" s="18"/>
      <c r="T25" s="1">
        <v>80</v>
      </c>
      <c r="U25" s="1">
        <v>80</v>
      </c>
      <c r="V25" s="1">
        <v>78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97</v>
      </c>
      <c r="AG25" s="1">
        <v>90</v>
      </c>
      <c r="AH25" s="1">
        <v>97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16347</v>
      </c>
      <c r="FK25" s="78">
        <v>16357</v>
      </c>
    </row>
    <row r="26" spans="1:167" x14ac:dyDescent="0.25">
      <c r="A26" s="19">
        <v>16</v>
      </c>
      <c r="B26" s="19">
        <v>54514</v>
      </c>
      <c r="C26" s="19" t="s">
        <v>132</v>
      </c>
      <c r="D26" s="18"/>
      <c r="E26" s="36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8">
        <v>1</v>
      </c>
      <c r="J26" s="28" t="str">
        <f t="shared" si="3"/>
        <v>Memiliki kemampuan dalam menjelaskan sistem pernapasan manusia dan hewan</v>
      </c>
      <c r="K26" s="36">
        <f t="shared" si="4"/>
        <v>94</v>
      </c>
      <c r="L26" s="28" t="str">
        <f t="shared" si="5"/>
        <v>A</v>
      </c>
      <c r="M26" s="28">
        <f t="shared" si="6"/>
        <v>94</v>
      </c>
      <c r="N26" s="28" t="str">
        <f t="shared" si="7"/>
        <v>A</v>
      </c>
      <c r="O26" s="38">
        <v>1</v>
      </c>
      <c r="P26" s="28" t="str">
        <f t="shared" si="8"/>
        <v xml:space="preserve">Sangat terampil menganalisis sistem pernapasan pada manusia </v>
      </c>
      <c r="Q26" s="40"/>
      <c r="R26" s="40"/>
      <c r="S26" s="18"/>
      <c r="T26" s="1">
        <v>87</v>
      </c>
      <c r="U26" s="1">
        <v>89</v>
      </c>
      <c r="V26" s="1">
        <v>87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98</v>
      </c>
      <c r="AG26" s="1">
        <v>90</v>
      </c>
      <c r="AH26" s="1">
        <v>98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54529</v>
      </c>
      <c r="C27" s="19" t="s">
        <v>133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dalam menjelaskan sistem ekskresi dan sistem saraf pada manusia</v>
      </c>
      <c r="K27" s="36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8">
        <v>1</v>
      </c>
      <c r="P27" s="28" t="str">
        <f t="shared" si="8"/>
        <v xml:space="preserve">Sangat terampil menganalisis sistem pernapasan pada manusia </v>
      </c>
      <c r="Q27" s="40"/>
      <c r="R27" s="40"/>
      <c r="S27" s="18"/>
      <c r="T27" s="1">
        <v>79</v>
      </c>
      <c r="U27" s="1">
        <v>80</v>
      </c>
      <c r="V27" s="1">
        <v>82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>
        <v>80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16348</v>
      </c>
      <c r="FK27" s="78">
        <v>16358</v>
      </c>
    </row>
    <row r="28" spans="1:167" x14ac:dyDescent="0.25">
      <c r="A28" s="19">
        <v>18</v>
      </c>
      <c r="B28" s="19">
        <v>54544</v>
      </c>
      <c r="C28" s="19" t="s">
        <v>134</v>
      </c>
      <c r="D28" s="18"/>
      <c r="E28" s="36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8">
        <v>2</v>
      </c>
      <c r="J28" s="28" t="str">
        <f t="shared" si="3"/>
        <v>Memiliki kemampuan dalam menjelaskan sistem ekskresi dan sistem saraf pada manusia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 xml:space="preserve">Sangat terampil menganalisis sistem pernapasan pada manusia </v>
      </c>
      <c r="Q28" s="40"/>
      <c r="R28" s="40"/>
      <c r="S28" s="18"/>
      <c r="T28" s="1">
        <v>78</v>
      </c>
      <c r="U28" s="1">
        <v>80</v>
      </c>
      <c r="V28" s="1">
        <v>79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90</v>
      </c>
      <c r="AH28" s="1">
        <v>80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54559</v>
      </c>
      <c r="C29" s="19" t="s">
        <v>135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2</v>
      </c>
      <c r="J29" s="28" t="str">
        <f t="shared" si="3"/>
        <v>Memiliki kemampuan dalam menjelaskan sistem ekskresi dan sistem saraf pada manusia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 xml:space="preserve">Sangat terampil menganalisis sistem pernapasan pada manusia </v>
      </c>
      <c r="Q29" s="40"/>
      <c r="R29" s="40"/>
      <c r="S29" s="18"/>
      <c r="T29" s="1">
        <v>82</v>
      </c>
      <c r="U29" s="1">
        <v>82</v>
      </c>
      <c r="V29" s="1">
        <v>82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90</v>
      </c>
      <c r="AH29" s="1">
        <v>80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16349</v>
      </c>
      <c r="FK29" s="78">
        <v>16359</v>
      </c>
    </row>
    <row r="30" spans="1:167" x14ac:dyDescent="0.25">
      <c r="A30" s="19">
        <v>20</v>
      </c>
      <c r="B30" s="19">
        <v>63264</v>
      </c>
      <c r="C30" s="19" t="s">
        <v>136</v>
      </c>
      <c r="D30" s="18"/>
      <c r="E30" s="36">
        <f t="shared" si="0"/>
        <v>78</v>
      </c>
      <c r="F30" s="28" t="str">
        <f t="shared" si="1"/>
        <v>B</v>
      </c>
      <c r="G30" s="28">
        <f>IF((COUNTA(T12:AC12)&gt;0),(ROUND((AVERAGE(T30:AD30)),0)),"")</f>
        <v>78</v>
      </c>
      <c r="H30" s="28" t="str">
        <f t="shared" si="2"/>
        <v>B</v>
      </c>
      <c r="I30" s="38">
        <v>2</v>
      </c>
      <c r="J30" s="28" t="str">
        <f t="shared" si="3"/>
        <v>Memiliki kemampuan dalam menjelaskan sistem ekskresi dan sistem saraf pada manusia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 xml:space="preserve">Sangat terampil menganalisis sistem pernapasan pada manusia </v>
      </c>
      <c r="Q30" s="40"/>
      <c r="R30" s="40"/>
      <c r="S30" s="18"/>
      <c r="T30" s="1">
        <v>77</v>
      </c>
      <c r="U30" s="1">
        <v>79</v>
      </c>
      <c r="V30" s="1">
        <v>78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90</v>
      </c>
      <c r="AH30" s="1">
        <v>80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54574</v>
      </c>
      <c r="C31" s="19" t="s">
        <v>137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2</v>
      </c>
      <c r="J31" s="28" t="str">
        <f t="shared" si="3"/>
        <v>Memiliki kemampuan dalam menjelaskan sistem ekskresi dan sistem saraf pada manusia</v>
      </c>
      <c r="K31" s="36">
        <f t="shared" si="4"/>
        <v>93</v>
      </c>
      <c r="L31" s="28" t="str">
        <f t="shared" si="5"/>
        <v>A</v>
      </c>
      <c r="M31" s="28">
        <f t="shared" si="6"/>
        <v>93</v>
      </c>
      <c r="N31" s="28" t="str">
        <f t="shared" si="7"/>
        <v>A</v>
      </c>
      <c r="O31" s="38">
        <v>1</v>
      </c>
      <c r="P31" s="28" t="str">
        <f t="shared" si="8"/>
        <v xml:space="preserve">Sangat terampil menganalisis sistem pernapasan pada manusia </v>
      </c>
      <c r="Q31" s="40"/>
      <c r="R31" s="40"/>
      <c r="S31" s="18"/>
      <c r="T31" s="1">
        <v>79</v>
      </c>
      <c r="U31" s="1">
        <v>78</v>
      </c>
      <c r="V31" s="1">
        <v>79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96</v>
      </c>
      <c r="AG31" s="1">
        <v>90</v>
      </c>
      <c r="AH31" s="1">
        <v>96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16350</v>
      </c>
      <c r="FK31" s="78">
        <v>16360</v>
      </c>
    </row>
    <row r="32" spans="1:167" x14ac:dyDescent="0.25">
      <c r="A32" s="19">
        <v>22</v>
      </c>
      <c r="B32" s="19">
        <v>54589</v>
      </c>
      <c r="C32" s="19" t="s">
        <v>138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dalam menjelaskan sistem ekskresi dan sistem saraf pada manusia</v>
      </c>
      <c r="K32" s="36">
        <f t="shared" si="4"/>
        <v>93.5</v>
      </c>
      <c r="L32" s="28" t="str">
        <f t="shared" si="5"/>
        <v>A</v>
      </c>
      <c r="M32" s="28">
        <f t="shared" si="6"/>
        <v>93.5</v>
      </c>
      <c r="N32" s="28" t="str">
        <f t="shared" si="7"/>
        <v>A</v>
      </c>
      <c r="O32" s="38">
        <v>1</v>
      </c>
      <c r="P32" s="28" t="str">
        <f t="shared" si="8"/>
        <v xml:space="preserve">Sangat terampil menganalisis sistem pernapasan pada manusia </v>
      </c>
      <c r="Q32" s="40"/>
      <c r="R32" s="40"/>
      <c r="S32" s="18"/>
      <c r="T32" s="1">
        <v>79</v>
      </c>
      <c r="U32" s="1">
        <v>79</v>
      </c>
      <c r="V32" s="1">
        <v>82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97</v>
      </c>
      <c r="AG32" s="1">
        <v>90</v>
      </c>
      <c r="AH32" s="1">
        <v>97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54604</v>
      </c>
      <c r="C33" s="19" t="s">
        <v>139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2</v>
      </c>
      <c r="J33" s="28" t="str">
        <f t="shared" si="3"/>
        <v>Memiliki kemampuan dalam menjelaskan sistem ekskresi dan sistem saraf pada manusia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 xml:space="preserve">Sangat terampil menganalisis sistem pernapasan pada manusia </v>
      </c>
      <c r="Q33" s="40"/>
      <c r="R33" s="40"/>
      <c r="S33" s="18"/>
      <c r="T33" s="1">
        <v>77</v>
      </c>
      <c r="U33" s="1">
        <v>80</v>
      </c>
      <c r="V33" s="1">
        <v>82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90</v>
      </c>
      <c r="AH33" s="1">
        <v>80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54619</v>
      </c>
      <c r="C34" s="19" t="s">
        <v>140</v>
      </c>
      <c r="D34" s="18"/>
      <c r="E34" s="36">
        <f t="shared" si="0"/>
        <v>87</v>
      </c>
      <c r="F34" s="28" t="str">
        <f t="shared" si="1"/>
        <v>A</v>
      </c>
      <c r="G34" s="28">
        <f>IF((COUNTA(T12:AC12)&gt;0),(ROUND((AVERAGE(T34:AD34)),0)),"")</f>
        <v>87</v>
      </c>
      <c r="H34" s="28" t="str">
        <f t="shared" si="2"/>
        <v>A</v>
      </c>
      <c r="I34" s="38">
        <v>1</v>
      </c>
      <c r="J34" s="28" t="str">
        <f t="shared" si="3"/>
        <v>Memiliki kemampuan dalam menjelaskan sistem pernapasan manusia dan hewan</v>
      </c>
      <c r="K34" s="36">
        <f t="shared" si="4"/>
        <v>94</v>
      </c>
      <c r="L34" s="28" t="str">
        <f t="shared" si="5"/>
        <v>A</v>
      </c>
      <c r="M34" s="28">
        <f t="shared" si="6"/>
        <v>94</v>
      </c>
      <c r="N34" s="28" t="str">
        <f t="shared" si="7"/>
        <v>A</v>
      </c>
      <c r="O34" s="38">
        <v>1</v>
      </c>
      <c r="P34" s="28" t="str">
        <f t="shared" si="8"/>
        <v xml:space="preserve">Sangat terampil menganalisis sistem pernapasan pada manusia </v>
      </c>
      <c r="Q34" s="40"/>
      <c r="R34" s="40"/>
      <c r="S34" s="18"/>
      <c r="T34" s="1">
        <v>87</v>
      </c>
      <c r="U34" s="1">
        <v>88</v>
      </c>
      <c r="V34" s="1">
        <v>86</v>
      </c>
      <c r="W34" s="1">
        <v>87</v>
      </c>
      <c r="X34" s="1"/>
      <c r="Y34" s="1"/>
      <c r="Z34" s="1"/>
      <c r="AA34" s="1"/>
      <c r="AB34" s="1"/>
      <c r="AC34" s="1"/>
      <c r="AD34" s="1"/>
      <c r="AE34" s="18"/>
      <c r="AF34" s="1">
        <v>98</v>
      </c>
      <c r="AG34" s="1">
        <v>90</v>
      </c>
      <c r="AH34" s="1">
        <v>98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54634</v>
      </c>
      <c r="C35" s="19" t="s">
        <v>141</v>
      </c>
      <c r="D35" s="18"/>
      <c r="E35" s="36">
        <f t="shared" si="0"/>
        <v>79</v>
      </c>
      <c r="F35" s="28" t="str">
        <f t="shared" si="1"/>
        <v>B</v>
      </c>
      <c r="G35" s="28">
        <f>IF((COUNTA(T12:AC12)&gt;0),(ROUND((AVERAGE(T35:AD35)),0)),"")</f>
        <v>79</v>
      </c>
      <c r="H35" s="28" t="str">
        <f t="shared" si="2"/>
        <v>B</v>
      </c>
      <c r="I35" s="38">
        <v>2</v>
      </c>
      <c r="J35" s="28" t="str">
        <f t="shared" si="3"/>
        <v>Memiliki kemampuan dalam menjelaskan sistem ekskresi dan sistem saraf pada manusia</v>
      </c>
      <c r="K35" s="36">
        <f t="shared" si="4"/>
        <v>93.5</v>
      </c>
      <c r="L35" s="28" t="str">
        <f t="shared" si="5"/>
        <v>A</v>
      </c>
      <c r="M35" s="28">
        <f t="shared" si="6"/>
        <v>93.5</v>
      </c>
      <c r="N35" s="28" t="str">
        <f t="shared" si="7"/>
        <v>A</v>
      </c>
      <c r="O35" s="38">
        <v>1</v>
      </c>
      <c r="P35" s="28" t="str">
        <f t="shared" si="8"/>
        <v xml:space="preserve">Sangat terampil menganalisis sistem pernapasan pada manusia </v>
      </c>
      <c r="Q35" s="40"/>
      <c r="R35" s="40"/>
      <c r="S35" s="18"/>
      <c r="T35" s="1">
        <v>77</v>
      </c>
      <c r="U35" s="1">
        <v>77</v>
      </c>
      <c r="V35" s="1">
        <v>82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97</v>
      </c>
      <c r="AG35" s="1">
        <v>90</v>
      </c>
      <c r="AH35" s="1">
        <v>97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63250</v>
      </c>
      <c r="C36" s="19" t="s">
        <v>142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2</v>
      </c>
      <c r="J36" s="28" t="str">
        <f t="shared" si="3"/>
        <v>Memiliki kemampuan dalam menjelaskan sistem ekskresi dan sistem saraf pada manusia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 xml:space="preserve">Sangat terampil menganalisis sistem pernapasan pada manusia </v>
      </c>
      <c r="Q36" s="40"/>
      <c r="R36" s="40"/>
      <c r="S36" s="18"/>
      <c r="T36" s="1">
        <v>78</v>
      </c>
      <c r="U36" s="1">
        <v>80</v>
      </c>
      <c r="V36" s="1">
        <v>80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90</v>
      </c>
      <c r="AH36" s="1">
        <v>80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54649</v>
      </c>
      <c r="C37" s="19" t="s">
        <v>143</v>
      </c>
      <c r="D37" s="18"/>
      <c r="E37" s="36">
        <f t="shared" si="0"/>
        <v>89</v>
      </c>
      <c r="F37" s="28" t="str">
        <f t="shared" si="1"/>
        <v>A</v>
      </c>
      <c r="G37" s="28">
        <f>IF((COUNTA(T12:AC12)&gt;0),(ROUND((AVERAGE(T37:AD37)),0)),"")</f>
        <v>89</v>
      </c>
      <c r="H37" s="28" t="str">
        <f t="shared" si="2"/>
        <v>A</v>
      </c>
      <c r="I37" s="38">
        <v>1</v>
      </c>
      <c r="J37" s="28" t="str">
        <f t="shared" si="3"/>
        <v>Memiliki kemampuan dalam menjelaskan sistem pernapasan manusia dan hewan</v>
      </c>
      <c r="K37" s="36">
        <f t="shared" si="4"/>
        <v>94</v>
      </c>
      <c r="L37" s="28" t="str">
        <f t="shared" si="5"/>
        <v>A</v>
      </c>
      <c r="M37" s="28">
        <f t="shared" si="6"/>
        <v>94</v>
      </c>
      <c r="N37" s="28" t="str">
        <f t="shared" si="7"/>
        <v>A</v>
      </c>
      <c r="O37" s="38">
        <v>1</v>
      </c>
      <c r="P37" s="28" t="str">
        <f t="shared" si="8"/>
        <v xml:space="preserve">Sangat terampil menganalisis sistem pernapasan pada manusia </v>
      </c>
      <c r="Q37" s="40"/>
      <c r="R37" s="40"/>
      <c r="S37" s="18"/>
      <c r="T37" s="1">
        <v>88</v>
      </c>
      <c r="U37" s="1">
        <v>89</v>
      </c>
      <c r="V37" s="1">
        <v>88</v>
      </c>
      <c r="W37" s="1">
        <v>89</v>
      </c>
      <c r="X37" s="1"/>
      <c r="Y37" s="1"/>
      <c r="Z37" s="1"/>
      <c r="AA37" s="1"/>
      <c r="AB37" s="1"/>
      <c r="AC37" s="1"/>
      <c r="AD37" s="1"/>
      <c r="AE37" s="18"/>
      <c r="AF37" s="1">
        <v>98</v>
      </c>
      <c r="AG37" s="1">
        <v>90</v>
      </c>
      <c r="AH37" s="1">
        <v>98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54663</v>
      </c>
      <c r="C38" s="19" t="s">
        <v>144</v>
      </c>
      <c r="D38" s="18"/>
      <c r="E38" s="36">
        <f t="shared" si="0"/>
        <v>79</v>
      </c>
      <c r="F38" s="28" t="str">
        <f t="shared" si="1"/>
        <v>B</v>
      </c>
      <c r="G38" s="28">
        <f>IF((COUNTA(T12:AC12)&gt;0),(ROUND((AVERAGE(T38:AD38)),0)),"")</f>
        <v>79</v>
      </c>
      <c r="H38" s="28" t="str">
        <f t="shared" si="2"/>
        <v>B</v>
      </c>
      <c r="I38" s="38">
        <v>2</v>
      </c>
      <c r="J38" s="28" t="str">
        <f t="shared" si="3"/>
        <v>Memiliki kemampuan dalam menjelaskan sistem ekskresi dan sistem saraf pada manusia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 xml:space="preserve">Sangat terampil menganalisis sistem pernapasan pada manusia </v>
      </c>
      <c r="Q38" s="40"/>
      <c r="R38" s="40"/>
      <c r="S38" s="18"/>
      <c r="T38" s="1">
        <v>76</v>
      </c>
      <c r="U38" s="1">
        <v>79</v>
      </c>
      <c r="V38" s="1">
        <v>80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90</v>
      </c>
      <c r="AH38" s="1">
        <v>80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54679</v>
      </c>
      <c r="C39" s="19" t="s">
        <v>145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menjelaskan sistem ekskresi dan sistem saraf pada manusia</v>
      </c>
      <c r="K39" s="36">
        <f t="shared" si="4"/>
        <v>93.5</v>
      </c>
      <c r="L39" s="28" t="str">
        <f t="shared" si="5"/>
        <v>A</v>
      </c>
      <c r="M39" s="28">
        <f t="shared" si="6"/>
        <v>93.5</v>
      </c>
      <c r="N39" s="28" t="str">
        <f t="shared" si="7"/>
        <v>A</v>
      </c>
      <c r="O39" s="38">
        <v>1</v>
      </c>
      <c r="P39" s="28" t="str">
        <f t="shared" si="8"/>
        <v xml:space="preserve">Sangat terampil menganalisis sistem pernapasan pada manusia </v>
      </c>
      <c r="Q39" s="40"/>
      <c r="R39" s="40"/>
      <c r="S39" s="18"/>
      <c r="T39" s="1">
        <v>80</v>
      </c>
      <c r="U39" s="1">
        <v>79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97</v>
      </c>
      <c r="AG39" s="1">
        <v>90</v>
      </c>
      <c r="AH39" s="1">
        <v>97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54693</v>
      </c>
      <c r="C40" s="19" t="s">
        <v>146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dalam menjelaskan sistem ekskresi dan sistem saraf pada manusia</v>
      </c>
      <c r="K40" s="36">
        <f t="shared" si="4"/>
        <v>93</v>
      </c>
      <c r="L40" s="28" t="str">
        <f t="shared" si="5"/>
        <v>A</v>
      </c>
      <c r="M40" s="28">
        <f t="shared" si="6"/>
        <v>93</v>
      </c>
      <c r="N40" s="28" t="str">
        <f t="shared" si="7"/>
        <v>A</v>
      </c>
      <c r="O40" s="38">
        <v>1</v>
      </c>
      <c r="P40" s="28" t="str">
        <f t="shared" si="8"/>
        <v xml:space="preserve">Sangat terampil menganalisis sistem pernapasan pada manusia </v>
      </c>
      <c r="Q40" s="40"/>
      <c r="R40" s="40"/>
      <c r="S40" s="18"/>
      <c r="T40" s="1">
        <v>80</v>
      </c>
      <c r="U40" s="1">
        <v>80</v>
      </c>
      <c r="V40" s="1">
        <v>80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96</v>
      </c>
      <c r="AG40" s="1">
        <v>90</v>
      </c>
      <c r="AH40" s="1">
        <v>96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54709</v>
      </c>
      <c r="C41" s="19" t="s">
        <v>147</v>
      </c>
      <c r="D41" s="18"/>
      <c r="E41" s="36">
        <f t="shared" si="0"/>
        <v>84</v>
      </c>
      <c r="F41" s="28" t="str">
        <f t="shared" si="1"/>
        <v>B</v>
      </c>
      <c r="G41" s="28">
        <f>IF((COUNTA(T12:AC12)&gt;0),(ROUND((AVERAGE(T41:AD41)),0)),"")</f>
        <v>84</v>
      </c>
      <c r="H41" s="28" t="str">
        <f t="shared" si="2"/>
        <v>B</v>
      </c>
      <c r="I41" s="38">
        <v>2</v>
      </c>
      <c r="J41" s="28" t="str">
        <f t="shared" si="3"/>
        <v>Memiliki kemampuan dalam menjelaskan sistem ekskresi dan sistem saraf pada manusia</v>
      </c>
      <c r="K41" s="36">
        <f t="shared" si="4"/>
        <v>93.5</v>
      </c>
      <c r="L41" s="28" t="str">
        <f t="shared" si="5"/>
        <v>A</v>
      </c>
      <c r="M41" s="28">
        <f t="shared" si="6"/>
        <v>93.5</v>
      </c>
      <c r="N41" s="28" t="str">
        <f t="shared" si="7"/>
        <v>A</v>
      </c>
      <c r="O41" s="38">
        <v>1</v>
      </c>
      <c r="P41" s="28" t="str">
        <f t="shared" si="8"/>
        <v xml:space="preserve">Sangat terampil menganalisis sistem pernapasan pada manusia </v>
      </c>
      <c r="Q41" s="40"/>
      <c r="R41" s="40"/>
      <c r="S41" s="18"/>
      <c r="T41" s="1">
        <v>85</v>
      </c>
      <c r="U41" s="1">
        <v>84</v>
      </c>
      <c r="V41" s="1">
        <v>84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97</v>
      </c>
      <c r="AG41" s="1">
        <v>90</v>
      </c>
      <c r="AH41" s="1">
        <v>97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54723</v>
      </c>
      <c r="C42" s="19" t="s">
        <v>148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2</v>
      </c>
      <c r="J42" s="28" t="str">
        <f t="shared" si="3"/>
        <v>Memiliki kemampuan dalam menjelaskan sistem ekskresi dan sistem saraf pada manusia</v>
      </c>
      <c r="K42" s="36">
        <f t="shared" si="4"/>
        <v>94</v>
      </c>
      <c r="L42" s="28" t="str">
        <f t="shared" si="5"/>
        <v>A</v>
      </c>
      <c r="M42" s="28">
        <f t="shared" si="6"/>
        <v>94</v>
      </c>
      <c r="N42" s="28" t="str">
        <f t="shared" si="7"/>
        <v>A</v>
      </c>
      <c r="O42" s="38">
        <v>1</v>
      </c>
      <c r="P42" s="28" t="str">
        <f t="shared" si="8"/>
        <v xml:space="preserve">Sangat terampil menganalisis sistem pernapasan pada manusia </v>
      </c>
      <c r="Q42" s="40"/>
      <c r="R42" s="40"/>
      <c r="S42" s="18"/>
      <c r="T42" s="1">
        <v>82</v>
      </c>
      <c r="U42" s="1">
        <v>82</v>
      </c>
      <c r="V42" s="1">
        <v>84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98</v>
      </c>
      <c r="AG42" s="1">
        <v>90</v>
      </c>
      <c r="AH42" s="1">
        <v>98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54738</v>
      </c>
      <c r="C43" s="19" t="s">
        <v>149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2</v>
      </c>
      <c r="J43" s="28" t="str">
        <f t="shared" si="3"/>
        <v>Memiliki kemampuan dalam menjelaskan sistem ekskresi dan sistem saraf pada manusia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1</v>
      </c>
      <c r="P43" s="28" t="str">
        <f t="shared" si="8"/>
        <v xml:space="preserve">Sangat terampil menganalisis sistem pernapasan pada manusia </v>
      </c>
      <c r="Q43" s="40"/>
      <c r="R43" s="40"/>
      <c r="S43" s="18"/>
      <c r="T43" s="1">
        <v>81</v>
      </c>
      <c r="U43" s="1">
        <v>78</v>
      </c>
      <c r="V43" s="1">
        <v>80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90</v>
      </c>
      <c r="AH43" s="1">
        <v>80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54754</v>
      </c>
      <c r="C44" s="19" t="s">
        <v>150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2</v>
      </c>
      <c r="J44" s="28" t="str">
        <f t="shared" si="3"/>
        <v>Memiliki kemampuan dalam menjelaskan sistem ekskresi dan sistem saraf pada manusia</v>
      </c>
      <c r="K44" s="36">
        <f t="shared" si="4"/>
        <v>93.5</v>
      </c>
      <c r="L44" s="28" t="str">
        <f t="shared" si="5"/>
        <v>A</v>
      </c>
      <c r="M44" s="28">
        <f t="shared" si="6"/>
        <v>93.5</v>
      </c>
      <c r="N44" s="28" t="str">
        <f t="shared" si="7"/>
        <v>A</v>
      </c>
      <c r="O44" s="38">
        <v>1</v>
      </c>
      <c r="P44" s="28" t="str">
        <f t="shared" si="8"/>
        <v xml:space="preserve">Sangat terampil menganalisis sistem pernapasan pada manusia </v>
      </c>
      <c r="Q44" s="40"/>
      <c r="R44" s="40"/>
      <c r="S44" s="18"/>
      <c r="T44" s="1">
        <v>82</v>
      </c>
      <c r="U44" s="1">
        <v>82</v>
      </c>
      <c r="V44" s="1">
        <v>83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97</v>
      </c>
      <c r="AG44" s="1">
        <v>90</v>
      </c>
      <c r="AH44" s="1">
        <v>97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54769</v>
      </c>
      <c r="C45" s="19" t="s">
        <v>151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dalam menjelaskan sistem ekskresi dan sistem saraf pada manusia</v>
      </c>
      <c r="K45" s="36">
        <f t="shared" si="4"/>
        <v>93.5</v>
      </c>
      <c r="L45" s="28" t="str">
        <f t="shared" si="5"/>
        <v>A</v>
      </c>
      <c r="M45" s="28">
        <f t="shared" si="6"/>
        <v>93.5</v>
      </c>
      <c r="N45" s="28" t="str">
        <f t="shared" si="7"/>
        <v>A</v>
      </c>
      <c r="O45" s="38">
        <v>1</v>
      </c>
      <c r="P45" s="28" t="str">
        <f t="shared" si="8"/>
        <v xml:space="preserve">Sangat terampil menganalisis sistem pernapasan pada manusia </v>
      </c>
      <c r="Q45" s="40"/>
      <c r="R45" s="40"/>
      <c r="S45" s="18"/>
      <c r="T45" s="1">
        <v>80</v>
      </c>
      <c r="U45" s="1">
        <v>80</v>
      </c>
      <c r="V45" s="1">
        <v>79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95</v>
      </c>
      <c r="AG45" s="1">
        <v>92</v>
      </c>
      <c r="AH45" s="1">
        <v>95</v>
      </c>
      <c r="AI45" s="1">
        <v>92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54783</v>
      </c>
      <c r="C46" s="19" t="s">
        <v>152</v>
      </c>
      <c r="D46" s="18"/>
      <c r="E46" s="36">
        <f t="shared" si="0"/>
        <v>79</v>
      </c>
      <c r="F46" s="28" t="str">
        <f t="shared" si="1"/>
        <v>B</v>
      </c>
      <c r="G46" s="28">
        <f>IF((COUNTA(T12:AC12)&gt;0),(ROUND((AVERAGE(T46:AD46)),0)),"")</f>
        <v>79</v>
      </c>
      <c r="H46" s="28" t="str">
        <f t="shared" si="2"/>
        <v>B</v>
      </c>
      <c r="I46" s="38">
        <v>2</v>
      </c>
      <c r="J46" s="28" t="str">
        <f t="shared" si="3"/>
        <v>Memiliki kemampuan dalam menjelaskan sistem ekskresi dan sistem saraf pada manusia</v>
      </c>
      <c r="K46" s="36">
        <f t="shared" si="4"/>
        <v>93.5</v>
      </c>
      <c r="L46" s="28" t="str">
        <f t="shared" si="5"/>
        <v>A</v>
      </c>
      <c r="M46" s="28">
        <f t="shared" si="6"/>
        <v>93.5</v>
      </c>
      <c r="N46" s="28" t="str">
        <f t="shared" si="7"/>
        <v>A</v>
      </c>
      <c r="O46" s="38">
        <v>1</v>
      </c>
      <c r="P46" s="28" t="str">
        <f t="shared" si="8"/>
        <v xml:space="preserve">Sangat terampil menganalisis sistem pernapasan pada manusia </v>
      </c>
      <c r="Q46" s="40"/>
      <c r="R46" s="40"/>
      <c r="S46" s="18"/>
      <c r="T46" s="1">
        <v>80</v>
      </c>
      <c r="U46" s="1">
        <v>78</v>
      </c>
      <c r="V46" s="1">
        <v>78</v>
      </c>
      <c r="W46" s="1">
        <v>79</v>
      </c>
      <c r="X46" s="1"/>
      <c r="Y46" s="1"/>
      <c r="Z46" s="1"/>
      <c r="AA46" s="1"/>
      <c r="AB46" s="1"/>
      <c r="AC46" s="1"/>
      <c r="AD46" s="1"/>
      <c r="AE46" s="18"/>
      <c r="AF46" s="1">
        <v>97</v>
      </c>
      <c r="AG46" s="1">
        <v>90</v>
      </c>
      <c r="AH46" s="1">
        <v>97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54799</v>
      </c>
      <c r="C47" s="19" t="s">
        <v>153</v>
      </c>
      <c r="D47" s="18"/>
      <c r="E47" s="36">
        <f t="shared" si="0"/>
        <v>78</v>
      </c>
      <c r="F47" s="28" t="str">
        <f t="shared" si="1"/>
        <v>B</v>
      </c>
      <c r="G47" s="28">
        <f>IF((COUNTA(T12:AC12)&gt;0),(ROUND((AVERAGE(T47:AD47)),0)),"")</f>
        <v>78</v>
      </c>
      <c r="H47" s="28" t="str">
        <f t="shared" si="2"/>
        <v>B</v>
      </c>
      <c r="I47" s="38">
        <v>2</v>
      </c>
      <c r="J47" s="28" t="str">
        <f t="shared" si="3"/>
        <v>Memiliki kemampuan dalam menjelaskan sistem ekskresi dan sistem saraf pada manusia</v>
      </c>
      <c r="K47" s="36">
        <f t="shared" si="4"/>
        <v>94</v>
      </c>
      <c r="L47" s="28" t="str">
        <f t="shared" si="5"/>
        <v>A</v>
      </c>
      <c r="M47" s="28">
        <f t="shared" si="6"/>
        <v>94</v>
      </c>
      <c r="N47" s="28" t="str">
        <f t="shared" si="7"/>
        <v>A</v>
      </c>
      <c r="O47" s="38">
        <v>1</v>
      </c>
      <c r="P47" s="28" t="str">
        <f t="shared" si="8"/>
        <v xml:space="preserve">Sangat terampil menganalisis sistem pernapasan pada manusia </v>
      </c>
      <c r="Q47" s="40"/>
      <c r="R47" s="40"/>
      <c r="S47" s="18"/>
      <c r="T47" s="1">
        <v>79</v>
      </c>
      <c r="U47" s="1">
        <v>78</v>
      </c>
      <c r="V47" s="1">
        <v>78</v>
      </c>
      <c r="W47" s="1">
        <v>78</v>
      </c>
      <c r="X47" s="1"/>
      <c r="Y47" s="1"/>
      <c r="Z47" s="1"/>
      <c r="AA47" s="1"/>
      <c r="AB47" s="1"/>
      <c r="AC47" s="1"/>
      <c r="AD47" s="1"/>
      <c r="AE47" s="18"/>
      <c r="AF47" s="1">
        <v>98</v>
      </c>
      <c r="AG47" s="1">
        <v>90</v>
      </c>
      <c r="AH47" s="1">
        <v>98</v>
      </c>
      <c r="AI47" s="1">
        <v>90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804" yWindow="639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3</vt:lpstr>
      <vt:lpstr>XI-MIPA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TATAU</cp:lastModifiedBy>
  <dcterms:created xsi:type="dcterms:W3CDTF">2015-09-01T09:01:01Z</dcterms:created>
  <dcterms:modified xsi:type="dcterms:W3CDTF">2018-06-04T08:05:54Z</dcterms:modified>
  <cp:category/>
</cp:coreProperties>
</file>