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L50" i="7"/>
  <c r="K50" i="7"/>
  <c r="J50" i="7"/>
  <c r="G50" i="7"/>
  <c r="H50" i="7" s="1"/>
  <c r="F50" i="7"/>
  <c r="E50" i="7"/>
  <c r="P49" i="7"/>
  <c r="N49" i="7"/>
  <c r="M49" i="7"/>
  <c r="K49" i="7"/>
  <c r="L49" i="7" s="1"/>
  <c r="J49" i="7"/>
  <c r="H49" i="7"/>
  <c r="G49" i="7"/>
  <c r="E49" i="7"/>
  <c r="F49" i="7" s="1"/>
  <c r="P48" i="7"/>
  <c r="N48" i="7"/>
  <c r="M48" i="7"/>
  <c r="L48" i="7"/>
  <c r="K48" i="7"/>
  <c r="J48" i="7"/>
  <c r="G48" i="7"/>
  <c r="H48" i="7" s="1"/>
  <c r="F48" i="7"/>
  <c r="E48" i="7"/>
  <c r="P47" i="7"/>
  <c r="N47" i="7"/>
  <c r="M47" i="7"/>
  <c r="L47" i="7"/>
  <c r="K47" i="7"/>
  <c r="J47" i="7"/>
  <c r="H47" i="7"/>
  <c r="G47" i="7"/>
  <c r="E47" i="7"/>
  <c r="F47" i="7" s="1"/>
  <c r="P46" i="7"/>
  <c r="N46" i="7"/>
  <c r="M46" i="7"/>
  <c r="L46" i="7"/>
  <c r="K46" i="7"/>
  <c r="J46" i="7"/>
  <c r="G46" i="7"/>
  <c r="H46" i="7" s="1"/>
  <c r="F46" i="7"/>
  <c r="E46" i="7"/>
  <c r="P45" i="7"/>
  <c r="N45" i="7"/>
  <c r="M45" i="7"/>
  <c r="L45" i="7"/>
  <c r="K45" i="7"/>
  <c r="J45" i="7"/>
  <c r="H45" i="7"/>
  <c r="G45" i="7"/>
  <c r="E45" i="7"/>
  <c r="F45" i="7" s="1"/>
  <c r="P44" i="7"/>
  <c r="N44" i="7"/>
  <c r="M44" i="7"/>
  <c r="L44" i="7"/>
  <c r="K44" i="7"/>
  <c r="J44" i="7"/>
  <c r="G44" i="7"/>
  <c r="H44" i="7" s="1"/>
  <c r="E44" i="7"/>
  <c r="F44" i="7" s="1"/>
  <c r="P43" i="7"/>
  <c r="N43" i="7"/>
  <c r="M43" i="7"/>
  <c r="L43" i="7"/>
  <c r="K43" i="7"/>
  <c r="J43" i="7"/>
  <c r="G43" i="7"/>
  <c r="H43" i="7" s="1"/>
  <c r="E43" i="7"/>
  <c r="F43" i="7" s="1"/>
  <c r="P42" i="7"/>
  <c r="N42" i="7"/>
  <c r="M42" i="7"/>
  <c r="L42" i="7"/>
  <c r="K42" i="7"/>
  <c r="J42" i="7"/>
  <c r="G42" i="7"/>
  <c r="H42" i="7" s="1"/>
  <c r="E42" i="7"/>
  <c r="F42" i="7" s="1"/>
  <c r="P41" i="7"/>
  <c r="N41" i="7"/>
  <c r="M41" i="7"/>
  <c r="L41" i="7"/>
  <c r="K41" i="7"/>
  <c r="J41" i="7"/>
  <c r="G41" i="7"/>
  <c r="H41" i="7" s="1"/>
  <c r="E41" i="7"/>
  <c r="F41" i="7" s="1"/>
  <c r="P40" i="7"/>
  <c r="N40" i="7"/>
  <c r="M40" i="7"/>
  <c r="L40" i="7"/>
  <c r="K40" i="7"/>
  <c r="J40" i="7"/>
  <c r="G40" i="7"/>
  <c r="H40" i="7" s="1"/>
  <c r="E40" i="7"/>
  <c r="F40" i="7" s="1"/>
  <c r="P39" i="7"/>
  <c r="N39" i="7"/>
  <c r="M39" i="7"/>
  <c r="L39" i="7"/>
  <c r="K39" i="7"/>
  <c r="J39" i="7"/>
  <c r="G39" i="7"/>
  <c r="H39" i="7" s="1"/>
  <c r="E39" i="7"/>
  <c r="F39" i="7" s="1"/>
  <c r="P38" i="7"/>
  <c r="N38" i="7"/>
  <c r="M38" i="7"/>
  <c r="L38" i="7"/>
  <c r="K38" i="7"/>
  <c r="J38" i="7"/>
  <c r="G38" i="7"/>
  <c r="H38" i="7" s="1"/>
  <c r="E38" i="7"/>
  <c r="F38" i="7" s="1"/>
  <c r="P37" i="7"/>
  <c r="N37" i="7"/>
  <c r="M37" i="7"/>
  <c r="L37" i="7"/>
  <c r="K37" i="7"/>
  <c r="J37" i="7"/>
  <c r="G37" i="7"/>
  <c r="H37" i="7" s="1"/>
  <c r="E37" i="7"/>
  <c r="F37" i="7" s="1"/>
  <c r="P36" i="7"/>
  <c r="N36" i="7"/>
  <c r="M36" i="7"/>
  <c r="L36" i="7"/>
  <c r="K36" i="7"/>
  <c r="J36" i="7"/>
  <c r="G36" i="7"/>
  <c r="H36" i="7" s="1"/>
  <c r="E36" i="7"/>
  <c r="F36" i="7" s="1"/>
  <c r="P35" i="7"/>
  <c r="N35" i="7"/>
  <c r="M35" i="7"/>
  <c r="L35" i="7"/>
  <c r="K35" i="7"/>
  <c r="J35" i="7"/>
  <c r="G35" i="7"/>
  <c r="H35" i="7" s="1"/>
  <c r="E35" i="7"/>
  <c r="F35" i="7" s="1"/>
  <c r="P34" i="7"/>
  <c r="N34" i="7"/>
  <c r="M34" i="7"/>
  <c r="L34" i="7"/>
  <c r="K34" i="7"/>
  <c r="J34" i="7"/>
  <c r="G34" i="7"/>
  <c r="H34" i="7" s="1"/>
  <c r="E34" i="7"/>
  <c r="F34" i="7" s="1"/>
  <c r="P33" i="7"/>
  <c r="N33" i="7"/>
  <c r="M33" i="7"/>
  <c r="L33" i="7"/>
  <c r="K33" i="7"/>
  <c r="J33" i="7"/>
  <c r="G33" i="7"/>
  <c r="H33" i="7" s="1"/>
  <c r="E33" i="7"/>
  <c r="F33" i="7" s="1"/>
  <c r="P32" i="7"/>
  <c r="N32" i="7"/>
  <c r="M32" i="7"/>
  <c r="L32" i="7"/>
  <c r="K32" i="7"/>
  <c r="J32" i="7"/>
  <c r="G32" i="7"/>
  <c r="H32" i="7" s="1"/>
  <c r="E32" i="7"/>
  <c r="F32" i="7" s="1"/>
  <c r="P31" i="7"/>
  <c r="N31" i="7"/>
  <c r="M31" i="7"/>
  <c r="L31" i="7"/>
  <c r="K31" i="7"/>
  <c r="J31" i="7"/>
  <c r="G31" i="7"/>
  <c r="H31" i="7" s="1"/>
  <c r="E31" i="7"/>
  <c r="F31" i="7" s="1"/>
  <c r="P30" i="7"/>
  <c r="N30" i="7"/>
  <c r="M30" i="7"/>
  <c r="L30" i="7"/>
  <c r="K30" i="7"/>
  <c r="J30" i="7"/>
  <c r="G30" i="7"/>
  <c r="H30" i="7" s="1"/>
  <c r="E30" i="7"/>
  <c r="F30" i="7" s="1"/>
  <c r="P29" i="7"/>
  <c r="N29" i="7"/>
  <c r="M29" i="7"/>
  <c r="L29" i="7"/>
  <c r="K29" i="7"/>
  <c r="J29" i="7"/>
  <c r="G29" i="7"/>
  <c r="H29" i="7" s="1"/>
  <c r="E29" i="7"/>
  <c r="F29" i="7" s="1"/>
  <c r="P28" i="7"/>
  <c r="N28" i="7"/>
  <c r="M28" i="7"/>
  <c r="L28" i="7"/>
  <c r="K28" i="7"/>
  <c r="J28" i="7"/>
  <c r="G28" i="7"/>
  <c r="H28" i="7" s="1"/>
  <c r="E28" i="7"/>
  <c r="F28" i="7" s="1"/>
  <c r="P27" i="7"/>
  <c r="N27" i="7"/>
  <c r="M27" i="7"/>
  <c r="L27" i="7"/>
  <c r="K27" i="7"/>
  <c r="J27" i="7"/>
  <c r="G27" i="7"/>
  <c r="H27" i="7" s="1"/>
  <c r="E27" i="7"/>
  <c r="F27" i="7" s="1"/>
  <c r="P26" i="7"/>
  <c r="N26" i="7"/>
  <c r="M26" i="7"/>
  <c r="L26" i="7"/>
  <c r="K26" i="7"/>
  <c r="J26" i="7"/>
  <c r="G26" i="7"/>
  <c r="H26" i="7" s="1"/>
  <c r="E26" i="7"/>
  <c r="F26" i="7" s="1"/>
  <c r="P25" i="7"/>
  <c r="N25" i="7"/>
  <c r="M25" i="7"/>
  <c r="L25" i="7"/>
  <c r="K25" i="7"/>
  <c r="J25" i="7"/>
  <c r="G25" i="7"/>
  <c r="H25" i="7" s="1"/>
  <c r="E25" i="7"/>
  <c r="F25" i="7" s="1"/>
  <c r="P24" i="7"/>
  <c r="N24" i="7"/>
  <c r="M24" i="7"/>
  <c r="L24" i="7"/>
  <c r="K24" i="7"/>
  <c r="J24" i="7"/>
  <c r="G24" i="7"/>
  <c r="H24" i="7" s="1"/>
  <c r="E24" i="7"/>
  <c r="F24" i="7" s="1"/>
  <c r="P23" i="7"/>
  <c r="N23" i="7"/>
  <c r="M23" i="7"/>
  <c r="L23" i="7"/>
  <c r="K23" i="7"/>
  <c r="J23" i="7"/>
  <c r="G23" i="7"/>
  <c r="H23" i="7" s="1"/>
  <c r="E23" i="7"/>
  <c r="F23" i="7" s="1"/>
  <c r="P22" i="7"/>
  <c r="N22" i="7"/>
  <c r="M22" i="7"/>
  <c r="L22" i="7"/>
  <c r="K22" i="7"/>
  <c r="J22" i="7"/>
  <c r="G22" i="7"/>
  <c r="H22" i="7" s="1"/>
  <c r="E22" i="7"/>
  <c r="F22" i="7" s="1"/>
  <c r="P21" i="7"/>
  <c r="N21" i="7"/>
  <c r="M21" i="7"/>
  <c r="L21" i="7"/>
  <c r="K21" i="7"/>
  <c r="J21" i="7"/>
  <c r="G21" i="7"/>
  <c r="H21" i="7" s="1"/>
  <c r="E21" i="7"/>
  <c r="F21" i="7" s="1"/>
  <c r="P20" i="7"/>
  <c r="N20" i="7"/>
  <c r="M20" i="7"/>
  <c r="L20" i="7"/>
  <c r="K20" i="7"/>
  <c r="J20" i="7"/>
  <c r="G20" i="7"/>
  <c r="H20" i="7" s="1"/>
  <c r="E20" i="7"/>
  <c r="F20" i="7" s="1"/>
  <c r="P19" i="7"/>
  <c r="N19" i="7"/>
  <c r="M19" i="7"/>
  <c r="L19" i="7"/>
  <c r="K19" i="7"/>
  <c r="J19" i="7"/>
  <c r="G19" i="7"/>
  <c r="H19" i="7" s="1"/>
  <c r="E19" i="7"/>
  <c r="F19" i="7" s="1"/>
  <c r="P18" i="7"/>
  <c r="N18" i="7"/>
  <c r="M18" i="7"/>
  <c r="L18" i="7"/>
  <c r="K18" i="7"/>
  <c r="J18" i="7"/>
  <c r="G18" i="7"/>
  <c r="H18" i="7" s="1"/>
  <c r="E18" i="7"/>
  <c r="F18" i="7" s="1"/>
  <c r="P17" i="7"/>
  <c r="N17" i="7"/>
  <c r="M17" i="7"/>
  <c r="L17" i="7"/>
  <c r="K17" i="7"/>
  <c r="J17" i="7"/>
  <c r="G17" i="7"/>
  <c r="H17" i="7" s="1"/>
  <c r="E17" i="7"/>
  <c r="F17" i="7" s="1"/>
  <c r="P16" i="7"/>
  <c r="N16" i="7"/>
  <c r="M16" i="7"/>
  <c r="L16" i="7"/>
  <c r="K16" i="7"/>
  <c r="J16" i="7"/>
  <c r="G16" i="7"/>
  <c r="H16" i="7" s="1"/>
  <c r="E16" i="7"/>
  <c r="F16" i="7" s="1"/>
  <c r="P15" i="7"/>
  <c r="N15" i="7"/>
  <c r="M15" i="7"/>
  <c r="L15" i="7"/>
  <c r="K15" i="7"/>
  <c r="J15" i="7"/>
  <c r="G15" i="7"/>
  <c r="H15" i="7" s="1"/>
  <c r="E15" i="7"/>
  <c r="F15" i="7" s="1"/>
  <c r="P14" i="7"/>
  <c r="N14" i="7"/>
  <c r="M14" i="7"/>
  <c r="L14" i="7"/>
  <c r="K14" i="7"/>
  <c r="J14" i="7"/>
  <c r="G14" i="7"/>
  <c r="H14" i="7" s="1"/>
  <c r="E14" i="7"/>
  <c r="F14" i="7" s="1"/>
  <c r="P13" i="7"/>
  <c r="N13" i="7"/>
  <c r="M13" i="7"/>
  <c r="L13" i="7"/>
  <c r="K13" i="7"/>
  <c r="J13" i="7"/>
  <c r="G13" i="7"/>
  <c r="H13" i="7" s="1"/>
  <c r="E13" i="7"/>
  <c r="F13" i="7" s="1"/>
  <c r="P12" i="7"/>
  <c r="N12" i="7"/>
  <c r="M12" i="7"/>
  <c r="L12" i="7"/>
  <c r="K12" i="7"/>
  <c r="J12" i="7"/>
  <c r="G12" i="7"/>
  <c r="H12" i="7" s="1"/>
  <c r="E12" i="7"/>
  <c r="F12" i="7" s="1"/>
  <c r="P11" i="7"/>
  <c r="N11" i="7"/>
  <c r="M11" i="7"/>
  <c r="L11" i="7"/>
  <c r="K11" i="7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K52" i="6" s="1"/>
  <c r="E11" i="6"/>
  <c r="F11" i="6" s="1"/>
  <c r="K55" i="5"/>
  <c r="P50" i="5"/>
  <c r="N50" i="5"/>
  <c r="M50" i="5"/>
  <c r="K50" i="5"/>
  <c r="L50" i="5" s="1"/>
  <c r="J50" i="5"/>
  <c r="G50" i="5"/>
  <c r="H50" i="5" s="1"/>
  <c r="E50" i="5"/>
  <c r="F50" i="5" s="1"/>
  <c r="P49" i="5"/>
  <c r="M49" i="5"/>
  <c r="N49" i="5" s="1"/>
  <c r="L49" i="5"/>
  <c r="K49" i="5"/>
  <c r="J49" i="5"/>
  <c r="G49" i="5"/>
  <c r="H49" i="5" s="1"/>
  <c r="E49" i="5"/>
  <c r="F49" i="5" s="1"/>
  <c r="P48" i="5"/>
  <c r="M48" i="5"/>
  <c r="N48" i="5" s="1"/>
  <c r="K48" i="5"/>
  <c r="L48" i="5" s="1"/>
  <c r="J48" i="5"/>
  <c r="H48" i="5"/>
  <c r="G48" i="5"/>
  <c r="E48" i="5"/>
  <c r="F48" i="5" s="1"/>
  <c r="P47" i="5"/>
  <c r="M47" i="5"/>
  <c r="N47" i="5" s="1"/>
  <c r="K47" i="5"/>
  <c r="L47" i="5" s="1"/>
  <c r="J47" i="5"/>
  <c r="G47" i="5"/>
  <c r="H47" i="5" s="1"/>
  <c r="F47" i="5"/>
  <c r="E47" i="5"/>
  <c r="P46" i="5"/>
  <c r="M46" i="5"/>
  <c r="N46" i="5" s="1"/>
  <c r="K46" i="5"/>
  <c r="L46" i="5" s="1"/>
  <c r="J46" i="5"/>
  <c r="H46" i="5"/>
  <c r="G46" i="5"/>
  <c r="E46" i="5"/>
  <c r="F46" i="5" s="1"/>
  <c r="P45" i="5"/>
  <c r="M45" i="5"/>
  <c r="N45" i="5" s="1"/>
  <c r="K45" i="5"/>
  <c r="L45" i="5" s="1"/>
  <c r="J45" i="5"/>
  <c r="G45" i="5"/>
  <c r="H45" i="5" s="1"/>
  <c r="F45" i="5"/>
  <c r="E45" i="5"/>
  <c r="P44" i="5"/>
  <c r="M44" i="5"/>
  <c r="N44" i="5" s="1"/>
  <c r="K44" i="5"/>
  <c r="L44" i="5" s="1"/>
  <c r="J44" i="5"/>
  <c r="H44" i="5"/>
  <c r="G44" i="5"/>
  <c r="E44" i="5"/>
  <c r="F44" i="5" s="1"/>
  <c r="P43" i="5"/>
  <c r="M43" i="5"/>
  <c r="N43" i="5" s="1"/>
  <c r="K43" i="5"/>
  <c r="L43" i="5" s="1"/>
  <c r="J43" i="5"/>
  <c r="G43" i="5"/>
  <c r="H43" i="5" s="1"/>
  <c r="F43" i="5"/>
  <c r="E43" i="5"/>
  <c r="P42" i="5"/>
  <c r="M42" i="5"/>
  <c r="N42" i="5" s="1"/>
  <c r="K42" i="5"/>
  <c r="L42" i="5" s="1"/>
  <c r="J42" i="5"/>
  <c r="H42" i="5"/>
  <c r="G42" i="5"/>
  <c r="E42" i="5"/>
  <c r="F42" i="5" s="1"/>
  <c r="P41" i="5"/>
  <c r="M41" i="5"/>
  <c r="N41" i="5" s="1"/>
  <c r="K41" i="5"/>
  <c r="L41" i="5" s="1"/>
  <c r="J41" i="5"/>
  <c r="G41" i="5"/>
  <c r="H41" i="5" s="1"/>
  <c r="F41" i="5"/>
  <c r="E41" i="5"/>
  <c r="P40" i="5"/>
  <c r="M40" i="5"/>
  <c r="N40" i="5" s="1"/>
  <c r="K40" i="5"/>
  <c r="L40" i="5" s="1"/>
  <c r="J40" i="5"/>
  <c r="H40" i="5"/>
  <c r="G40" i="5"/>
  <c r="E40" i="5"/>
  <c r="F40" i="5" s="1"/>
  <c r="P39" i="5"/>
  <c r="M39" i="5"/>
  <c r="N39" i="5" s="1"/>
  <c r="K39" i="5"/>
  <c r="L39" i="5" s="1"/>
  <c r="J39" i="5"/>
  <c r="G39" i="5"/>
  <c r="H39" i="5" s="1"/>
  <c r="F39" i="5"/>
  <c r="E39" i="5"/>
  <c r="P38" i="5"/>
  <c r="M38" i="5"/>
  <c r="N38" i="5" s="1"/>
  <c r="K38" i="5"/>
  <c r="L38" i="5" s="1"/>
  <c r="J38" i="5"/>
  <c r="H38" i="5"/>
  <c r="G38" i="5"/>
  <c r="E38" i="5"/>
  <c r="F38" i="5" s="1"/>
  <c r="P37" i="5"/>
  <c r="M37" i="5"/>
  <c r="N37" i="5" s="1"/>
  <c r="K37" i="5"/>
  <c r="L37" i="5" s="1"/>
  <c r="J37" i="5"/>
  <c r="G37" i="5"/>
  <c r="H37" i="5" s="1"/>
  <c r="F37" i="5"/>
  <c r="E37" i="5"/>
  <c r="P36" i="5"/>
  <c r="M36" i="5"/>
  <c r="N36" i="5" s="1"/>
  <c r="K36" i="5"/>
  <c r="L36" i="5" s="1"/>
  <c r="J36" i="5"/>
  <c r="H36" i="5"/>
  <c r="G36" i="5"/>
  <c r="E36" i="5"/>
  <c r="F36" i="5" s="1"/>
  <c r="P35" i="5"/>
  <c r="M35" i="5"/>
  <c r="N35" i="5" s="1"/>
  <c r="K35" i="5"/>
  <c r="L35" i="5" s="1"/>
  <c r="J35" i="5"/>
  <c r="G35" i="5"/>
  <c r="H35" i="5" s="1"/>
  <c r="F35" i="5"/>
  <c r="E35" i="5"/>
  <c r="P34" i="5"/>
  <c r="M34" i="5"/>
  <c r="N34" i="5" s="1"/>
  <c r="K34" i="5"/>
  <c r="L34" i="5" s="1"/>
  <c r="J34" i="5"/>
  <c r="H34" i="5"/>
  <c r="G34" i="5"/>
  <c r="E34" i="5"/>
  <c r="F34" i="5" s="1"/>
  <c r="P33" i="5"/>
  <c r="M33" i="5"/>
  <c r="N33" i="5" s="1"/>
  <c r="K33" i="5"/>
  <c r="L33" i="5" s="1"/>
  <c r="J33" i="5"/>
  <c r="G33" i="5"/>
  <c r="H33" i="5" s="1"/>
  <c r="F33" i="5"/>
  <c r="E33" i="5"/>
  <c r="P32" i="5"/>
  <c r="M32" i="5"/>
  <c r="N32" i="5" s="1"/>
  <c r="K32" i="5"/>
  <c r="L32" i="5" s="1"/>
  <c r="J32" i="5"/>
  <c r="H32" i="5"/>
  <c r="G32" i="5"/>
  <c r="E32" i="5"/>
  <c r="F32" i="5" s="1"/>
  <c r="P31" i="5"/>
  <c r="M31" i="5"/>
  <c r="N31" i="5" s="1"/>
  <c r="K31" i="5"/>
  <c r="L31" i="5" s="1"/>
  <c r="J31" i="5"/>
  <c r="G31" i="5"/>
  <c r="H31" i="5" s="1"/>
  <c r="F31" i="5"/>
  <c r="E31" i="5"/>
  <c r="P30" i="5"/>
  <c r="M30" i="5"/>
  <c r="N30" i="5" s="1"/>
  <c r="K30" i="5"/>
  <c r="L30" i="5" s="1"/>
  <c r="J30" i="5"/>
  <c r="H30" i="5"/>
  <c r="G30" i="5"/>
  <c r="E30" i="5"/>
  <c r="F30" i="5" s="1"/>
  <c r="P29" i="5"/>
  <c r="M29" i="5"/>
  <c r="N29" i="5" s="1"/>
  <c r="K29" i="5"/>
  <c r="L29" i="5" s="1"/>
  <c r="J29" i="5"/>
  <c r="G29" i="5"/>
  <c r="H29" i="5" s="1"/>
  <c r="F29" i="5"/>
  <c r="E29" i="5"/>
  <c r="P28" i="5"/>
  <c r="M28" i="5"/>
  <c r="N28" i="5" s="1"/>
  <c r="K28" i="5"/>
  <c r="L28" i="5" s="1"/>
  <c r="J28" i="5"/>
  <c r="H28" i="5"/>
  <c r="G28" i="5"/>
  <c r="E28" i="5"/>
  <c r="F28" i="5" s="1"/>
  <c r="P27" i="5"/>
  <c r="M27" i="5"/>
  <c r="N27" i="5" s="1"/>
  <c r="K27" i="5"/>
  <c r="L27" i="5" s="1"/>
  <c r="J27" i="5"/>
  <c r="G27" i="5"/>
  <c r="H27" i="5" s="1"/>
  <c r="F27" i="5"/>
  <c r="E27" i="5"/>
  <c r="P26" i="5"/>
  <c r="M26" i="5"/>
  <c r="N26" i="5" s="1"/>
  <c r="K26" i="5"/>
  <c r="L26" i="5" s="1"/>
  <c r="J26" i="5"/>
  <c r="H26" i="5"/>
  <c r="G26" i="5"/>
  <c r="E26" i="5"/>
  <c r="F26" i="5" s="1"/>
  <c r="P25" i="5"/>
  <c r="M25" i="5"/>
  <c r="N25" i="5" s="1"/>
  <c r="K25" i="5"/>
  <c r="L25" i="5" s="1"/>
  <c r="J25" i="5"/>
  <c r="G25" i="5"/>
  <c r="H25" i="5" s="1"/>
  <c r="F25" i="5"/>
  <c r="E25" i="5"/>
  <c r="P24" i="5"/>
  <c r="M24" i="5"/>
  <c r="N24" i="5" s="1"/>
  <c r="K24" i="5"/>
  <c r="L24" i="5" s="1"/>
  <c r="J24" i="5"/>
  <c r="H24" i="5"/>
  <c r="G24" i="5"/>
  <c r="E24" i="5"/>
  <c r="F24" i="5" s="1"/>
  <c r="P23" i="5"/>
  <c r="M23" i="5"/>
  <c r="N23" i="5" s="1"/>
  <c r="K23" i="5"/>
  <c r="L23" i="5" s="1"/>
  <c r="J23" i="5"/>
  <c r="G23" i="5"/>
  <c r="H23" i="5" s="1"/>
  <c r="F23" i="5"/>
  <c r="E23" i="5"/>
  <c r="P22" i="5"/>
  <c r="M22" i="5"/>
  <c r="N22" i="5" s="1"/>
  <c r="K22" i="5"/>
  <c r="L22" i="5" s="1"/>
  <c r="J22" i="5"/>
  <c r="H22" i="5"/>
  <c r="G22" i="5"/>
  <c r="E22" i="5"/>
  <c r="F22" i="5" s="1"/>
  <c r="P21" i="5"/>
  <c r="M21" i="5"/>
  <c r="N21" i="5" s="1"/>
  <c r="K21" i="5"/>
  <c r="L21" i="5" s="1"/>
  <c r="J21" i="5"/>
  <c r="G21" i="5"/>
  <c r="H21" i="5" s="1"/>
  <c r="F21" i="5"/>
  <c r="E21" i="5"/>
  <c r="P20" i="5"/>
  <c r="M20" i="5"/>
  <c r="N20" i="5" s="1"/>
  <c r="K20" i="5"/>
  <c r="L20" i="5" s="1"/>
  <c r="J20" i="5"/>
  <c r="H20" i="5"/>
  <c r="G20" i="5"/>
  <c r="E20" i="5"/>
  <c r="F20" i="5" s="1"/>
  <c r="P19" i="5"/>
  <c r="M19" i="5"/>
  <c r="N19" i="5" s="1"/>
  <c r="K19" i="5"/>
  <c r="L19" i="5" s="1"/>
  <c r="J19" i="5"/>
  <c r="G19" i="5"/>
  <c r="H19" i="5" s="1"/>
  <c r="F19" i="5"/>
  <c r="E19" i="5"/>
  <c r="P18" i="5"/>
  <c r="M18" i="5"/>
  <c r="N18" i="5" s="1"/>
  <c r="K18" i="5"/>
  <c r="L18" i="5" s="1"/>
  <c r="J18" i="5"/>
  <c r="H18" i="5"/>
  <c r="G18" i="5"/>
  <c r="E18" i="5"/>
  <c r="F18" i="5" s="1"/>
  <c r="P17" i="5"/>
  <c r="M17" i="5"/>
  <c r="N17" i="5" s="1"/>
  <c r="K17" i="5"/>
  <c r="L17" i="5" s="1"/>
  <c r="J17" i="5"/>
  <c r="G17" i="5"/>
  <c r="H17" i="5" s="1"/>
  <c r="F17" i="5"/>
  <c r="E17" i="5"/>
  <c r="P16" i="5"/>
  <c r="M16" i="5"/>
  <c r="N16" i="5" s="1"/>
  <c r="K16" i="5"/>
  <c r="L16" i="5" s="1"/>
  <c r="J16" i="5"/>
  <c r="H16" i="5"/>
  <c r="G16" i="5"/>
  <c r="E16" i="5"/>
  <c r="F16" i="5" s="1"/>
  <c r="P15" i="5"/>
  <c r="M15" i="5"/>
  <c r="N15" i="5" s="1"/>
  <c r="K15" i="5"/>
  <c r="L15" i="5" s="1"/>
  <c r="J15" i="5"/>
  <c r="G15" i="5"/>
  <c r="H15" i="5" s="1"/>
  <c r="F15" i="5"/>
  <c r="E15" i="5"/>
  <c r="P14" i="5"/>
  <c r="M14" i="5"/>
  <c r="N14" i="5" s="1"/>
  <c r="K14" i="5"/>
  <c r="L14" i="5" s="1"/>
  <c r="J14" i="5"/>
  <c r="H14" i="5"/>
  <c r="G14" i="5"/>
  <c r="E14" i="5"/>
  <c r="F14" i="5" s="1"/>
  <c r="P13" i="5"/>
  <c r="M13" i="5"/>
  <c r="N13" i="5" s="1"/>
  <c r="K13" i="5"/>
  <c r="L13" i="5" s="1"/>
  <c r="J13" i="5"/>
  <c r="G13" i="5"/>
  <c r="H13" i="5" s="1"/>
  <c r="F13" i="5"/>
  <c r="E13" i="5"/>
  <c r="P12" i="5"/>
  <c r="M12" i="5"/>
  <c r="N12" i="5" s="1"/>
  <c r="K12" i="5"/>
  <c r="L12" i="5" s="1"/>
  <c r="J12" i="5"/>
  <c r="H12" i="5"/>
  <c r="G12" i="5"/>
  <c r="E12" i="5"/>
  <c r="F12" i="5" s="1"/>
  <c r="P11" i="5"/>
  <c r="M11" i="5"/>
  <c r="N11" i="5" s="1"/>
  <c r="K11" i="5"/>
  <c r="L11" i="5" s="1"/>
  <c r="J11" i="5"/>
  <c r="G11" i="5"/>
  <c r="F11" i="5"/>
  <c r="E11" i="5"/>
  <c r="K55" i="4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E48" i="4"/>
  <c r="F48" i="4" s="1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H46" i="4"/>
  <c r="G46" i="4"/>
  <c r="E46" i="4"/>
  <c r="F46" i="4" s="1"/>
  <c r="P45" i="4"/>
  <c r="M45" i="4"/>
  <c r="N45" i="4" s="1"/>
  <c r="K45" i="4"/>
  <c r="L45" i="4" s="1"/>
  <c r="J45" i="4"/>
  <c r="G45" i="4"/>
  <c r="H45" i="4" s="1"/>
  <c r="F45" i="4"/>
  <c r="E45" i="4"/>
  <c r="P44" i="4"/>
  <c r="M44" i="4"/>
  <c r="N44" i="4" s="1"/>
  <c r="K44" i="4"/>
  <c r="L44" i="4" s="1"/>
  <c r="J44" i="4"/>
  <c r="H44" i="4"/>
  <c r="G44" i="4"/>
  <c r="E44" i="4"/>
  <c r="F44" i="4" s="1"/>
  <c r="P43" i="4"/>
  <c r="M43" i="4"/>
  <c r="N43" i="4" s="1"/>
  <c r="K43" i="4"/>
  <c r="L43" i="4" s="1"/>
  <c r="J43" i="4"/>
  <c r="G43" i="4"/>
  <c r="H43" i="4" s="1"/>
  <c r="F43" i="4"/>
  <c r="E43" i="4"/>
  <c r="P42" i="4"/>
  <c r="M42" i="4"/>
  <c r="N42" i="4" s="1"/>
  <c r="K42" i="4"/>
  <c r="L42" i="4" s="1"/>
  <c r="J42" i="4"/>
  <c r="H42" i="4"/>
  <c r="G42" i="4"/>
  <c r="E42" i="4"/>
  <c r="F42" i="4" s="1"/>
  <c r="P41" i="4"/>
  <c r="M41" i="4"/>
  <c r="N41" i="4" s="1"/>
  <c r="K41" i="4"/>
  <c r="L41" i="4" s="1"/>
  <c r="J41" i="4"/>
  <c r="G41" i="4"/>
  <c r="H41" i="4" s="1"/>
  <c r="F41" i="4"/>
  <c r="E41" i="4"/>
  <c r="P40" i="4"/>
  <c r="M40" i="4"/>
  <c r="N40" i="4" s="1"/>
  <c r="K40" i="4"/>
  <c r="L40" i="4" s="1"/>
  <c r="J40" i="4"/>
  <c r="H40" i="4"/>
  <c r="G40" i="4"/>
  <c r="E40" i="4"/>
  <c r="F40" i="4" s="1"/>
  <c r="P39" i="4"/>
  <c r="M39" i="4"/>
  <c r="N39" i="4" s="1"/>
  <c r="K39" i="4"/>
  <c r="L39" i="4" s="1"/>
  <c r="J39" i="4"/>
  <c r="G39" i="4"/>
  <c r="H39" i="4" s="1"/>
  <c r="F39" i="4"/>
  <c r="E39" i="4"/>
  <c r="P38" i="4"/>
  <c r="M38" i="4"/>
  <c r="N38" i="4" s="1"/>
  <c r="K38" i="4"/>
  <c r="L38" i="4" s="1"/>
  <c r="J38" i="4"/>
  <c r="H38" i="4"/>
  <c r="G38" i="4"/>
  <c r="E38" i="4"/>
  <c r="F38" i="4" s="1"/>
  <c r="P37" i="4"/>
  <c r="M37" i="4"/>
  <c r="N37" i="4" s="1"/>
  <c r="K37" i="4"/>
  <c r="L37" i="4" s="1"/>
  <c r="J37" i="4"/>
  <c r="G37" i="4"/>
  <c r="H37" i="4" s="1"/>
  <c r="F37" i="4"/>
  <c r="E37" i="4"/>
  <c r="P36" i="4"/>
  <c r="M36" i="4"/>
  <c r="N36" i="4" s="1"/>
  <c r="K36" i="4"/>
  <c r="L36" i="4" s="1"/>
  <c r="J36" i="4"/>
  <c r="H36" i="4"/>
  <c r="G36" i="4"/>
  <c r="E36" i="4"/>
  <c r="F36" i="4" s="1"/>
  <c r="P35" i="4"/>
  <c r="M35" i="4"/>
  <c r="N35" i="4" s="1"/>
  <c r="K35" i="4"/>
  <c r="L35" i="4" s="1"/>
  <c r="J35" i="4"/>
  <c r="G35" i="4"/>
  <c r="H35" i="4" s="1"/>
  <c r="F35" i="4"/>
  <c r="E35" i="4"/>
  <c r="P34" i="4"/>
  <c r="M34" i="4"/>
  <c r="N34" i="4" s="1"/>
  <c r="K34" i="4"/>
  <c r="L34" i="4" s="1"/>
  <c r="J34" i="4"/>
  <c r="H34" i="4"/>
  <c r="G34" i="4"/>
  <c r="E34" i="4"/>
  <c r="F34" i="4" s="1"/>
  <c r="P33" i="4"/>
  <c r="M33" i="4"/>
  <c r="N33" i="4" s="1"/>
  <c r="K33" i="4"/>
  <c r="L33" i="4" s="1"/>
  <c r="J33" i="4"/>
  <c r="G33" i="4"/>
  <c r="H33" i="4" s="1"/>
  <c r="F33" i="4"/>
  <c r="E33" i="4"/>
  <c r="P32" i="4"/>
  <c r="M32" i="4"/>
  <c r="N32" i="4" s="1"/>
  <c r="K32" i="4"/>
  <c r="L32" i="4" s="1"/>
  <c r="J32" i="4"/>
  <c r="H32" i="4"/>
  <c r="G32" i="4"/>
  <c r="E32" i="4"/>
  <c r="F32" i="4" s="1"/>
  <c r="P31" i="4"/>
  <c r="M31" i="4"/>
  <c r="N31" i="4" s="1"/>
  <c r="K31" i="4"/>
  <c r="L31" i="4" s="1"/>
  <c r="J31" i="4"/>
  <c r="G31" i="4"/>
  <c r="H31" i="4" s="1"/>
  <c r="F31" i="4"/>
  <c r="E31" i="4"/>
  <c r="P30" i="4"/>
  <c r="M30" i="4"/>
  <c r="N30" i="4" s="1"/>
  <c r="K30" i="4"/>
  <c r="L30" i="4" s="1"/>
  <c r="J30" i="4"/>
  <c r="H30" i="4"/>
  <c r="G30" i="4"/>
  <c r="E30" i="4"/>
  <c r="F30" i="4" s="1"/>
  <c r="P29" i="4"/>
  <c r="M29" i="4"/>
  <c r="N29" i="4" s="1"/>
  <c r="K29" i="4"/>
  <c r="L29" i="4" s="1"/>
  <c r="J29" i="4"/>
  <c r="G29" i="4"/>
  <c r="H29" i="4" s="1"/>
  <c r="F29" i="4"/>
  <c r="E29" i="4"/>
  <c r="P28" i="4"/>
  <c r="M28" i="4"/>
  <c r="N28" i="4" s="1"/>
  <c r="K28" i="4"/>
  <c r="L28" i="4" s="1"/>
  <c r="J28" i="4"/>
  <c r="H28" i="4"/>
  <c r="G28" i="4"/>
  <c r="E28" i="4"/>
  <c r="F28" i="4" s="1"/>
  <c r="P27" i="4"/>
  <c r="M27" i="4"/>
  <c r="N27" i="4" s="1"/>
  <c r="K27" i="4"/>
  <c r="L27" i="4" s="1"/>
  <c r="J27" i="4"/>
  <c r="G27" i="4"/>
  <c r="H27" i="4" s="1"/>
  <c r="F27" i="4"/>
  <c r="E27" i="4"/>
  <c r="P26" i="4"/>
  <c r="M26" i="4"/>
  <c r="N26" i="4" s="1"/>
  <c r="K26" i="4"/>
  <c r="L26" i="4" s="1"/>
  <c r="J26" i="4"/>
  <c r="H26" i="4"/>
  <c r="G26" i="4"/>
  <c r="E26" i="4"/>
  <c r="F26" i="4" s="1"/>
  <c r="P25" i="4"/>
  <c r="M25" i="4"/>
  <c r="N25" i="4" s="1"/>
  <c r="K25" i="4"/>
  <c r="L25" i="4" s="1"/>
  <c r="J25" i="4"/>
  <c r="G25" i="4"/>
  <c r="H25" i="4" s="1"/>
  <c r="F25" i="4"/>
  <c r="E25" i="4"/>
  <c r="P24" i="4"/>
  <c r="M24" i="4"/>
  <c r="N24" i="4" s="1"/>
  <c r="K24" i="4"/>
  <c r="L24" i="4" s="1"/>
  <c r="J24" i="4"/>
  <c r="H24" i="4"/>
  <c r="G24" i="4"/>
  <c r="E24" i="4"/>
  <c r="F24" i="4" s="1"/>
  <c r="P23" i="4"/>
  <c r="M23" i="4"/>
  <c r="N23" i="4" s="1"/>
  <c r="K23" i="4"/>
  <c r="L23" i="4" s="1"/>
  <c r="J23" i="4"/>
  <c r="G23" i="4"/>
  <c r="H23" i="4" s="1"/>
  <c r="F23" i="4"/>
  <c r="E23" i="4"/>
  <c r="P22" i="4"/>
  <c r="N22" i="4"/>
  <c r="M22" i="4"/>
  <c r="K22" i="4"/>
  <c r="L22" i="4" s="1"/>
  <c r="J22" i="4"/>
  <c r="H22" i="4"/>
  <c r="G22" i="4"/>
  <c r="E22" i="4"/>
  <c r="F22" i="4" s="1"/>
  <c r="P21" i="4"/>
  <c r="M21" i="4"/>
  <c r="N21" i="4" s="1"/>
  <c r="K21" i="4"/>
  <c r="L21" i="4" s="1"/>
  <c r="J21" i="4"/>
  <c r="G21" i="4"/>
  <c r="H21" i="4" s="1"/>
  <c r="F21" i="4"/>
  <c r="E21" i="4"/>
  <c r="P20" i="4"/>
  <c r="N20" i="4"/>
  <c r="M20" i="4"/>
  <c r="K20" i="4"/>
  <c r="L20" i="4" s="1"/>
  <c r="J20" i="4"/>
  <c r="H20" i="4"/>
  <c r="G20" i="4"/>
  <c r="E20" i="4"/>
  <c r="F20" i="4" s="1"/>
  <c r="P19" i="4"/>
  <c r="M19" i="4"/>
  <c r="N19" i="4" s="1"/>
  <c r="K19" i="4"/>
  <c r="L19" i="4" s="1"/>
  <c r="J19" i="4"/>
  <c r="G19" i="4"/>
  <c r="H19" i="4" s="1"/>
  <c r="F19" i="4"/>
  <c r="E19" i="4"/>
  <c r="P18" i="4"/>
  <c r="N18" i="4"/>
  <c r="M18" i="4"/>
  <c r="K18" i="4"/>
  <c r="L18" i="4" s="1"/>
  <c r="J18" i="4"/>
  <c r="H18" i="4"/>
  <c r="G18" i="4"/>
  <c r="E18" i="4"/>
  <c r="F18" i="4" s="1"/>
  <c r="P17" i="4"/>
  <c r="M17" i="4"/>
  <c r="N17" i="4" s="1"/>
  <c r="K17" i="4"/>
  <c r="L17" i="4" s="1"/>
  <c r="J17" i="4"/>
  <c r="G17" i="4"/>
  <c r="H17" i="4" s="1"/>
  <c r="F17" i="4"/>
  <c r="E17" i="4"/>
  <c r="P16" i="4"/>
  <c r="N16" i="4"/>
  <c r="M16" i="4"/>
  <c r="K16" i="4"/>
  <c r="L16" i="4" s="1"/>
  <c r="J16" i="4"/>
  <c r="H16" i="4"/>
  <c r="G16" i="4"/>
  <c r="E16" i="4"/>
  <c r="F16" i="4" s="1"/>
  <c r="P15" i="4"/>
  <c r="M15" i="4"/>
  <c r="N15" i="4" s="1"/>
  <c r="K15" i="4"/>
  <c r="L15" i="4" s="1"/>
  <c r="J15" i="4"/>
  <c r="G15" i="4"/>
  <c r="H15" i="4" s="1"/>
  <c r="F15" i="4"/>
  <c r="E15" i="4"/>
  <c r="P14" i="4"/>
  <c r="N14" i="4"/>
  <c r="M14" i="4"/>
  <c r="K14" i="4"/>
  <c r="L14" i="4" s="1"/>
  <c r="J14" i="4"/>
  <c r="H14" i="4"/>
  <c r="G14" i="4"/>
  <c r="E14" i="4"/>
  <c r="F14" i="4" s="1"/>
  <c r="P13" i="4"/>
  <c r="M13" i="4"/>
  <c r="N13" i="4" s="1"/>
  <c r="K13" i="4"/>
  <c r="L13" i="4" s="1"/>
  <c r="J13" i="4"/>
  <c r="G13" i="4"/>
  <c r="H13" i="4" s="1"/>
  <c r="F13" i="4"/>
  <c r="E13" i="4"/>
  <c r="P12" i="4"/>
  <c r="N12" i="4"/>
  <c r="M12" i="4"/>
  <c r="L12" i="4"/>
  <c r="K12" i="4"/>
  <c r="J12" i="4"/>
  <c r="H12" i="4"/>
  <c r="G12" i="4"/>
  <c r="E12" i="4"/>
  <c r="F12" i="4" s="1"/>
  <c r="P11" i="4"/>
  <c r="N11" i="4"/>
  <c r="M11" i="4"/>
  <c r="K11" i="4"/>
  <c r="L11" i="4" s="1"/>
  <c r="J11" i="4"/>
  <c r="G11" i="4"/>
  <c r="F11" i="4"/>
  <c r="E11" i="4"/>
  <c r="K55" i="3"/>
  <c r="P50" i="3"/>
  <c r="M50" i="3"/>
  <c r="N50" i="3" s="1"/>
  <c r="K50" i="3"/>
  <c r="L50" i="3" s="1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N48" i="3"/>
  <c r="M48" i="3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2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L13" i="2"/>
  <c r="K13" i="2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K53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K54" i="1" s="1"/>
  <c r="E11" i="1"/>
  <c r="F11" i="1" s="1"/>
  <c r="H11" i="2" l="1"/>
  <c r="K52" i="1"/>
  <c r="H11" i="1"/>
  <c r="K53" i="1"/>
  <c r="K52" i="2"/>
  <c r="K54" i="2"/>
  <c r="K53" i="3"/>
  <c r="K54" i="3"/>
  <c r="K52" i="4"/>
  <c r="H11" i="4"/>
  <c r="K54" i="4"/>
  <c r="K53" i="4"/>
  <c r="H11" i="7"/>
  <c r="K54" i="7"/>
  <c r="K53" i="7"/>
  <c r="K52" i="7"/>
  <c r="K53" i="5"/>
  <c r="K52" i="5"/>
  <c r="H11" i="6"/>
  <c r="K53" i="6"/>
  <c r="K54" i="6"/>
  <c r="H11" i="5"/>
  <c r="K54" i="5"/>
</calcChain>
</file>

<file path=xl/sharedStrings.xml><?xml version="1.0" encoding="utf-8"?>
<sst xmlns="http://schemas.openxmlformats.org/spreadsheetml/2006/main" count="1801" uniqueCount="343">
  <si>
    <t>DAFTAR NILAI SISWA SMAN 9 SEMARANG SEMESTER GENAP TAHUN PELAJARAN 2017/2018</t>
  </si>
  <si>
    <t>Guru :</t>
  </si>
  <si>
    <t>Rosita Nurdiani S.Pd.</t>
  </si>
  <si>
    <t>Kelas X-MIPA 1</t>
  </si>
  <si>
    <t>Mapel :</t>
  </si>
  <si>
    <t>Bahasa Jawa [ Kelompok B (Wajib) ]</t>
  </si>
  <si>
    <t>didownload 07/06/2018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</si>
  <si>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</si>
  <si>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</si>
  <si>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</si>
  <si>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</si>
  <si>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</si>
  <si>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</si>
  <si>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</si>
  <si>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</si>
  <si>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</si>
  <si>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</si>
  <si>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</si>
  <si>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</si>
  <si>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</si>
  <si>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</si>
  <si>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</si>
  <si>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</si>
  <si>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</si>
  <si>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</si>
  <si>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</si>
  <si>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</si>
  <si>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</si>
  <si>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</si>
  <si>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</si>
  <si>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</si>
  <si>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</si>
  <si>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</si>
  <si>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</si>
  <si>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</si>
  <si>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</si>
  <si>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</si>
  <si>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</si>
  <si>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</si>
  <si>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</si>
  <si>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</si>
  <si>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</si>
  <si>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</si>
  <si>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</si>
  <si>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</si>
  <si>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</si>
  <si>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</si>
  <si>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</si>
  <si>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</si>
  <si>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</si>
  <si>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</si>
  <si>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</si>
  <si>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</si>
  <si>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</si>
  <si>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</si>
  <si>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</si>
  <si>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</si>
  <si>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</si>
  <si>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</si>
  <si>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</si>
  <si>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</si>
  <si>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</si>
  <si>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</si>
  <si>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</si>
  <si>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</si>
  <si>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</si>
  <si>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</si>
  <si>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</si>
  <si>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Memiliki kemampuan dalam menelaah teks pupuh sinom serat Wedhatama,namun perlu peningkatan dalam pemahaman pelafalan guru swara.</t>
  </si>
  <si>
    <t>Sangat terampil dalam menyajikan tembang macapat Sinom dengan bahasa sendiri.</t>
  </si>
  <si>
    <t>ALMAS DEWI SARASWATI HARTONO</t>
  </si>
  <si>
    <t>AMELIA AISYAH INDRA CAHYANI</t>
  </si>
  <si>
    <t>Memiliki kemampuan dalam mengidentifikasi penulisan pargraf berhuruf Jawa dengan menggunakan angka jawa.</t>
  </si>
  <si>
    <t>Sangat terampil dalam menuliskan wacana beraksara jawa dengan menggunakan angka jawa.</t>
  </si>
  <si>
    <t>ANNA PUTRI WIDAYATI</t>
  </si>
  <si>
    <t>BONAR ZAIDAN OKTAVIAN</t>
  </si>
  <si>
    <t>Memiliki kemampuan dalam menanggapi teks Panatacara dalam pemahaman ragam unggah ungguh basa.</t>
  </si>
  <si>
    <t xml:space="preserve">Sangat terampil dalam menyusun teks panatacara dengan unggah ungguh basa </t>
  </si>
  <si>
    <t>DAFFA RIZQI JASHARI</t>
  </si>
  <si>
    <t>DESTYA FITRIANI</t>
  </si>
  <si>
    <t>memiliki kemampuan menelaah teks Deskripsi bahasa jawa, namun perlu meningkatkan dalam pemahaman penggunaan dalam ragam unggah ungguh basa</t>
  </si>
  <si>
    <t xml:space="preserve">Sangat terampil menceritakan kembali Deskripsi tentang jajan pasar dengan unggah ungguh basa jawa berbahasa jawa 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</si>
  <si>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</si>
  <si>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</si>
  <si>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</si>
  <si>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</si>
  <si>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</si>
  <si>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</si>
  <si>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</si>
  <si>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</si>
  <si>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</si>
  <si>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</si>
  <si>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</si>
  <si>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</si>
  <si>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</si>
  <si>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</si>
  <si>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</si>
  <si>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</si>
  <si>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</si>
  <si>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</si>
  <si>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</si>
  <si>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</si>
  <si>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</si>
  <si>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</si>
  <si>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</si>
  <si>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</si>
  <si>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</si>
  <si>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</si>
  <si>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</si>
  <si>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</si>
  <si>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</si>
  <si>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</si>
  <si>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</si>
  <si>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</si>
  <si>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</si>
  <si>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</si>
  <si>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</si>
  <si>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</si>
  <si>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</si>
  <si>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</si>
  <si>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</si>
  <si>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</si>
  <si>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</si>
  <si>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</si>
  <si>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</si>
  <si>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</si>
  <si>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</si>
  <si>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</si>
  <si>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</si>
  <si>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</si>
  <si>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</si>
  <si>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</si>
  <si>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</si>
  <si>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</si>
  <si>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</si>
  <si>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</si>
  <si>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</si>
  <si>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</si>
  <si>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</si>
  <si>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</si>
  <si>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</si>
  <si>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</si>
  <si>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</si>
  <si>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</si>
  <si>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</si>
  <si>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</si>
  <si>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</si>
  <si>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</si>
  <si>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</si>
  <si>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</si>
  <si>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</si>
  <si>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</si>
  <si>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</si>
  <si>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</si>
  <si>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</si>
  <si>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</si>
  <si>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</si>
  <si>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</si>
  <si>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</si>
  <si>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</si>
  <si>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</si>
  <si>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</si>
  <si>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</si>
  <si>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</si>
  <si>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</si>
  <si>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</si>
  <si>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</si>
  <si>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</si>
  <si>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</si>
  <si>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</si>
  <si>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</si>
  <si>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</si>
  <si>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</si>
  <si>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</si>
  <si>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</si>
  <si>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</si>
  <si>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</si>
  <si>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</si>
  <si>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</si>
  <si>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</si>
  <si>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</si>
  <si>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</si>
  <si>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</si>
  <si>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</si>
  <si>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</si>
  <si>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</si>
  <si>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</si>
  <si>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</si>
  <si>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</si>
  <si>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</si>
  <si>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</si>
  <si>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</si>
  <si>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</si>
  <si>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</si>
  <si>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</si>
  <si>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</si>
  <si>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</si>
  <si>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</si>
  <si>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</si>
  <si>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</si>
  <si>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</si>
  <si>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</si>
  <si>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</si>
  <si>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</si>
  <si>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</si>
  <si>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</si>
  <si>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</si>
  <si>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</si>
  <si>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</si>
  <si>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</si>
  <si>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</si>
  <si>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</si>
  <si>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</si>
  <si>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</si>
  <si>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</si>
  <si>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</si>
  <si>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</si>
  <si>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</si>
  <si>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</si>
  <si>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</si>
  <si>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</si>
  <si>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</si>
  <si>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</si>
  <si>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</si>
  <si>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</si>
  <si>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</si>
  <si>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</si>
  <si>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</si>
  <si>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</si>
  <si>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</si>
  <si>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</si>
  <si>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</si>
  <si>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</si>
  <si>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</si>
  <si>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</si>
  <si>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</si>
  <si>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</si>
  <si>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</si>
  <si>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</si>
  <si>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</si>
  <si>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</si>
  <si>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</si>
  <si>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</si>
  <si>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</si>
  <si>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</si>
  <si>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</si>
  <si>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</si>
  <si>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</si>
  <si>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</si>
  <si>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</si>
  <si>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</si>
  <si>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</si>
  <si>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</si>
  <si>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</si>
  <si>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</si>
  <si>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</si>
  <si>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</si>
  <si>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</si>
  <si>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</si>
  <si>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</si>
  <si>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</si>
  <si>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</si>
  <si>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</si>
  <si>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</si>
  <si>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</si>
  <si>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</si>
  <si>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</si>
  <si>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</si>
  <si>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</si>
  <si>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</si>
  <si>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</si>
  <si>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</si>
  <si>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</si>
  <si>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</si>
  <si>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</si>
  <si>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</si>
  <si>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</si>
  <si>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</si>
  <si>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</si>
  <si>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Sangat terampil dalam menyusun teks panatacara dengan unggah ungguh basa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</si>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</sst>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63341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83.5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89</v>
      </c>
      <c r="U11" s="1">
        <v>81</v>
      </c>
      <c r="V11" s="1">
        <v>77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80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63357</v>
      </c>
      <c r="C12" s="19" t="s">
        <v>58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82.75</v>
      </c>
      <c r="L12" s="28" t="str">
        <f t="shared" si="5"/>
        <v>B</v>
      </c>
      <c r="M12" s="28">
        <f t="shared" si="6"/>
        <v>82.75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89</v>
      </c>
      <c r="U12" s="1">
        <v>80</v>
      </c>
      <c r="V12" s="1">
        <v>81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88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63373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81.75</v>
      </c>
      <c r="L13" s="28" t="str">
        <f t="shared" si="5"/>
        <v>B</v>
      </c>
      <c r="M13" s="28">
        <f t="shared" si="6"/>
        <v>81.75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90</v>
      </c>
      <c r="U13" s="1">
        <v>87</v>
      </c>
      <c r="V13" s="1">
        <v>84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80</v>
      </c>
      <c r="AI13" s="1">
        <v>79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17561</v>
      </c>
      <c r="FK13" s="42">
        <v>17571</v>
      </c>
    </row>
    <row r="14" spans="1:167" x14ac:dyDescent="0.25">
      <c r="A14" s="19">
        <v>4</v>
      </c>
      <c r="B14" s="19">
        <v>63389</v>
      </c>
      <c r="C14" s="19" t="s">
        <v>70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menelaah teks pupuh sinom serat Wedhatama,namun perlu peningkatan dalam pemahaman pelafalan guru swara.</v>
      </c>
      <c r="K14" s="36">
        <f t="shared" si="4"/>
        <v>83.25</v>
      </c>
      <c r="L14" s="28" t="str">
        <f t="shared" si="5"/>
        <v>B</v>
      </c>
      <c r="M14" s="28">
        <f t="shared" si="6"/>
        <v>83.25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90</v>
      </c>
      <c r="U14" s="1">
        <v>80</v>
      </c>
      <c r="V14" s="1">
        <v>93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>
        <v>80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63405</v>
      </c>
      <c r="C15" s="19" t="s">
        <v>71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82.75</v>
      </c>
      <c r="L15" s="28" t="str">
        <f t="shared" si="5"/>
        <v>B</v>
      </c>
      <c r="M15" s="28">
        <f t="shared" si="6"/>
        <v>82.75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88</v>
      </c>
      <c r="U15" s="1">
        <v>80</v>
      </c>
      <c r="V15" s="1">
        <v>76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81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17562</v>
      </c>
      <c r="FK15" s="42">
        <v>17572</v>
      </c>
    </row>
    <row r="16" spans="1:167" x14ac:dyDescent="0.25">
      <c r="A16" s="19">
        <v>6</v>
      </c>
      <c r="B16" s="19">
        <v>63421</v>
      </c>
      <c r="C16" s="19" t="s">
        <v>74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79.5</v>
      </c>
      <c r="L16" s="28" t="str">
        <f t="shared" si="5"/>
        <v>B</v>
      </c>
      <c r="M16" s="28">
        <f t="shared" si="6"/>
        <v>79.5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91</v>
      </c>
      <c r="U16" s="1">
        <v>86</v>
      </c>
      <c r="V16" s="1">
        <v>74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73</v>
      </c>
      <c r="AH16" s="1">
        <v>80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63437</v>
      </c>
      <c r="C17" s="19" t="s">
        <v>75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80.75</v>
      </c>
      <c r="L17" s="28" t="str">
        <f t="shared" si="5"/>
        <v>B</v>
      </c>
      <c r="M17" s="28">
        <f t="shared" si="6"/>
        <v>80.75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89</v>
      </c>
      <c r="U17" s="1">
        <v>86</v>
      </c>
      <c r="V17" s="1">
        <v>70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17563</v>
      </c>
      <c r="FK17" s="42">
        <v>17573</v>
      </c>
    </row>
    <row r="18" spans="1:167" x14ac:dyDescent="0.25">
      <c r="A18" s="19">
        <v>8</v>
      </c>
      <c r="B18" s="19">
        <v>63453</v>
      </c>
      <c r="C18" s="19" t="s">
        <v>78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79.5</v>
      </c>
      <c r="L18" s="28" t="str">
        <f t="shared" si="5"/>
        <v>B</v>
      </c>
      <c r="M18" s="28">
        <f t="shared" si="6"/>
        <v>79.5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84</v>
      </c>
      <c r="U18" s="1">
        <v>80</v>
      </c>
      <c r="V18" s="1">
        <v>72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70</v>
      </c>
      <c r="AH18" s="1">
        <v>80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63469</v>
      </c>
      <c r="C19" s="19" t="s">
        <v>79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87.75</v>
      </c>
      <c r="L19" s="28" t="str">
        <f t="shared" si="5"/>
        <v>A</v>
      </c>
      <c r="M19" s="28">
        <f t="shared" si="6"/>
        <v>87.75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91</v>
      </c>
      <c r="U19" s="1">
        <v>83</v>
      </c>
      <c r="V19" s="1">
        <v>82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94</v>
      </c>
      <c r="AG19" s="1">
        <v>89</v>
      </c>
      <c r="AH19" s="1">
        <v>86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17564</v>
      </c>
      <c r="FK19" s="42">
        <v>17574</v>
      </c>
    </row>
    <row r="20" spans="1:167" x14ac:dyDescent="0.25">
      <c r="A20" s="19">
        <v>10</v>
      </c>
      <c r="B20" s="19">
        <v>63485</v>
      </c>
      <c r="C20" s="19" t="s">
        <v>82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80.25</v>
      </c>
      <c r="L20" s="28" t="str">
        <f t="shared" si="5"/>
        <v>B</v>
      </c>
      <c r="M20" s="28">
        <f t="shared" si="6"/>
        <v>80.25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87</v>
      </c>
      <c r="U20" s="1">
        <v>86</v>
      </c>
      <c r="V20" s="1">
        <v>70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74</v>
      </c>
      <c r="AH20" s="1">
        <v>82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63501</v>
      </c>
      <c r="C21" s="19" t="s">
        <v>83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83.25</v>
      </c>
      <c r="L21" s="28" t="str">
        <f t="shared" si="5"/>
        <v>B</v>
      </c>
      <c r="M21" s="28">
        <f t="shared" si="6"/>
        <v>83.25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86</v>
      </c>
      <c r="U21" s="1">
        <v>86</v>
      </c>
      <c r="V21" s="1">
        <v>80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89</v>
      </c>
      <c r="AH21" s="1">
        <v>82</v>
      </c>
      <c r="AI21" s="1">
        <v>79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17565</v>
      </c>
      <c r="FK21" s="42">
        <v>17575</v>
      </c>
    </row>
    <row r="22" spans="1:167" x14ac:dyDescent="0.25">
      <c r="A22" s="19">
        <v>12</v>
      </c>
      <c r="B22" s="19">
        <v>63517</v>
      </c>
      <c r="C22" s="19" t="s">
        <v>84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82.75</v>
      </c>
      <c r="L22" s="28" t="str">
        <f t="shared" si="5"/>
        <v>B</v>
      </c>
      <c r="M22" s="28">
        <f t="shared" si="6"/>
        <v>82.75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81</v>
      </c>
      <c r="U22" s="1">
        <v>83</v>
      </c>
      <c r="V22" s="1">
        <v>70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80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63533</v>
      </c>
      <c r="C23" s="19" t="s">
        <v>85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dalam menyajikan tembang macapat Sinom dengan bahasa sendiri.</v>
      </c>
      <c r="Q23" s="40" t="s">
        <v>9</v>
      </c>
      <c r="R23" s="40" t="s">
        <v>9</v>
      </c>
      <c r="S23" s="18"/>
      <c r="T23" s="1">
        <v>89</v>
      </c>
      <c r="U23" s="1">
        <v>79</v>
      </c>
      <c r="V23" s="1">
        <v>70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17566</v>
      </c>
      <c r="FK23" s="42">
        <v>17576</v>
      </c>
    </row>
    <row r="24" spans="1:167" x14ac:dyDescent="0.25">
      <c r="A24" s="19">
        <v>14</v>
      </c>
      <c r="B24" s="19">
        <v>63549</v>
      </c>
      <c r="C24" s="19" t="s">
        <v>86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82</v>
      </c>
      <c r="L24" s="28" t="str">
        <f t="shared" si="5"/>
        <v>B</v>
      </c>
      <c r="M24" s="28">
        <f t="shared" si="6"/>
        <v>82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88</v>
      </c>
      <c r="U24" s="1">
        <v>79</v>
      </c>
      <c r="V24" s="1">
        <v>70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63565</v>
      </c>
      <c r="C25" s="19" t="s">
        <v>87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79</v>
      </c>
      <c r="U25" s="1">
        <v>85</v>
      </c>
      <c r="V25" s="1">
        <v>82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79</v>
      </c>
      <c r="AH25" s="1">
        <v>87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17567</v>
      </c>
      <c r="FK25" s="42">
        <v>17577</v>
      </c>
    </row>
    <row r="26" spans="1:167" x14ac:dyDescent="0.25">
      <c r="A26" s="19">
        <v>16</v>
      </c>
      <c r="B26" s="19">
        <v>63581</v>
      </c>
      <c r="C26" s="19" t="s">
        <v>89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79.25</v>
      </c>
      <c r="L26" s="28" t="str">
        <f t="shared" si="5"/>
        <v>B</v>
      </c>
      <c r="M26" s="28">
        <f t="shared" si="6"/>
        <v>79.25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89</v>
      </c>
      <c r="U26" s="1">
        <v>79</v>
      </c>
      <c r="V26" s="1">
        <v>74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73</v>
      </c>
      <c r="AH26" s="1">
        <v>85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63597</v>
      </c>
      <c r="C27" s="19" t="s">
        <v>90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87</v>
      </c>
      <c r="U27" s="1">
        <v>82</v>
      </c>
      <c r="V27" s="1">
        <v>82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17568</v>
      </c>
      <c r="FK27" s="42">
        <v>17578</v>
      </c>
    </row>
    <row r="28" spans="1:167" x14ac:dyDescent="0.25">
      <c r="A28" s="19">
        <v>18</v>
      </c>
      <c r="B28" s="19">
        <v>63613</v>
      </c>
      <c r="C28" s="19" t="s">
        <v>91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menelaah teks pupuh sinom serat Wedhatama,namun perlu peningkatan dalam pemahaman pelafalan guru swara.</v>
      </c>
      <c r="K28" s="36">
        <f t="shared" si="4"/>
        <v>84.5</v>
      </c>
      <c r="L28" s="28" t="str">
        <f t="shared" si="5"/>
        <v>A</v>
      </c>
      <c r="M28" s="28">
        <f t="shared" si="6"/>
        <v>84.5</v>
      </c>
      <c r="N28" s="28" t="str">
        <f t="shared" si="7"/>
        <v>A</v>
      </c>
      <c r="O28" s="38">
        <v>1</v>
      </c>
      <c r="P28" s="28" t="str">
        <f t="shared" si="8"/>
        <v>Sangat terampil dalam menyajikan tembang macapat Sinom dengan bahasa sendiri.</v>
      </c>
      <c r="Q28" s="40" t="s">
        <v>9</v>
      </c>
      <c r="R28" s="40" t="s">
        <v>9</v>
      </c>
      <c r="S28" s="18"/>
      <c r="T28" s="1">
        <v>88</v>
      </c>
      <c r="U28" s="1">
        <v>87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63629</v>
      </c>
      <c r="C29" s="19" t="s">
        <v>92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81</v>
      </c>
      <c r="L29" s="28" t="str">
        <f t="shared" si="5"/>
        <v>B</v>
      </c>
      <c r="M29" s="28">
        <f t="shared" si="6"/>
        <v>81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86</v>
      </c>
      <c r="U29" s="1">
        <v>81</v>
      </c>
      <c r="V29" s="1">
        <v>80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17569</v>
      </c>
      <c r="FK29" s="42">
        <v>17579</v>
      </c>
    </row>
    <row r="30" spans="1:167" x14ac:dyDescent="0.25">
      <c r="A30" s="19">
        <v>20</v>
      </c>
      <c r="B30" s="19">
        <v>63645</v>
      </c>
      <c r="C30" s="19" t="s">
        <v>93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80.75</v>
      </c>
      <c r="L30" s="28" t="str">
        <f t="shared" si="5"/>
        <v>B</v>
      </c>
      <c r="M30" s="28">
        <f t="shared" si="6"/>
        <v>80.75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88</v>
      </c>
      <c r="U30" s="1">
        <v>85</v>
      </c>
      <c r="V30" s="1">
        <v>70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63661</v>
      </c>
      <c r="C31" s="19" t="s">
        <v>94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81.75</v>
      </c>
      <c r="L31" s="28" t="str">
        <f t="shared" si="5"/>
        <v>B</v>
      </c>
      <c r="M31" s="28">
        <f t="shared" si="6"/>
        <v>81.75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88</v>
      </c>
      <c r="U31" s="1">
        <v>85</v>
      </c>
      <c r="V31" s="1">
        <v>78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78</v>
      </c>
      <c r="AH31" s="1">
        <v>88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17570</v>
      </c>
      <c r="FK31" s="42">
        <v>17580</v>
      </c>
    </row>
    <row r="32" spans="1:167" x14ac:dyDescent="0.25">
      <c r="A32" s="19">
        <v>22</v>
      </c>
      <c r="B32" s="19">
        <v>63677</v>
      </c>
      <c r="C32" s="19" t="s">
        <v>95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79.5</v>
      </c>
      <c r="L32" s="28" t="str">
        <f t="shared" si="5"/>
        <v>B</v>
      </c>
      <c r="M32" s="28">
        <f t="shared" si="6"/>
        <v>79.5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87</v>
      </c>
      <c r="U32" s="1">
        <v>80</v>
      </c>
      <c r="V32" s="1">
        <v>70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80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63693</v>
      </c>
      <c r="C33" s="19" t="s">
        <v>96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78.5</v>
      </c>
      <c r="L33" s="28" t="str">
        <f t="shared" si="5"/>
        <v>B</v>
      </c>
      <c r="M33" s="28">
        <f t="shared" si="6"/>
        <v>78.5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88</v>
      </c>
      <c r="U33" s="1">
        <v>85</v>
      </c>
      <c r="V33" s="1">
        <v>84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70</v>
      </c>
      <c r="AH33" s="1">
        <v>80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63709</v>
      </c>
      <c r="C34" s="19" t="s">
        <v>97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89</v>
      </c>
      <c r="U34" s="1">
        <v>80</v>
      </c>
      <c r="V34" s="1">
        <v>70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78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63725</v>
      </c>
      <c r="C35" s="19" t="s">
        <v>98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menelaah teks pupuh sinom serat Wedhatama,namun perlu peningkatan dalam pemahaman pelafalan guru swara.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89</v>
      </c>
      <c r="U35" s="1">
        <v>83</v>
      </c>
      <c r="V35" s="1">
        <v>80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63741</v>
      </c>
      <c r="C36" s="19" t="s">
        <v>99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menelaah teks pupuh sinom serat Wedhatama,namun perlu peningkatan dalam pemahaman pelafalan guru swara.</v>
      </c>
      <c r="K36" s="36">
        <f t="shared" si="4"/>
        <v>88.5</v>
      </c>
      <c r="L36" s="28" t="str">
        <f t="shared" si="5"/>
        <v>A</v>
      </c>
      <c r="M36" s="28">
        <f t="shared" si="6"/>
        <v>88.5</v>
      </c>
      <c r="N36" s="28" t="str">
        <f t="shared" si="7"/>
        <v>A</v>
      </c>
      <c r="O36" s="38">
        <v>1</v>
      </c>
      <c r="P36" s="28" t="str">
        <f t="shared" si="8"/>
        <v>Sangat terampil dalam menyajikan tembang macapat Sinom dengan bahasa sendiri.</v>
      </c>
      <c r="Q36" s="40" t="s">
        <v>9</v>
      </c>
      <c r="R36" s="40" t="s">
        <v>9</v>
      </c>
      <c r="S36" s="18"/>
      <c r="T36" s="1">
        <v>89</v>
      </c>
      <c r="U36" s="1">
        <v>86</v>
      </c>
      <c r="V36" s="1">
        <v>78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92</v>
      </c>
      <c r="AH36" s="1">
        <v>93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63757</v>
      </c>
      <c r="C37" s="19" t="s">
        <v>100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81.25</v>
      </c>
      <c r="L37" s="28" t="str">
        <f t="shared" si="5"/>
        <v>B</v>
      </c>
      <c r="M37" s="28">
        <f t="shared" si="6"/>
        <v>81.25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85</v>
      </c>
      <c r="U37" s="1">
        <v>89</v>
      </c>
      <c r="V37" s="1">
        <v>84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80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63773</v>
      </c>
      <c r="C38" s="19" t="s">
        <v>101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83.25</v>
      </c>
      <c r="L38" s="28" t="str">
        <f t="shared" si="5"/>
        <v>B</v>
      </c>
      <c r="M38" s="28">
        <f t="shared" si="6"/>
        <v>83.25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85</v>
      </c>
      <c r="U38" s="1">
        <v>75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80</v>
      </c>
      <c r="AI38" s="1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63789</v>
      </c>
      <c r="C39" s="19" t="s">
        <v>102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menelaah teks pupuh sinom serat Wedhatama,namun perlu peningkatan dalam pemahaman pelafalan guru swara.</v>
      </c>
      <c r="K39" s="36">
        <f t="shared" si="4"/>
        <v>79.75</v>
      </c>
      <c r="L39" s="28" t="str">
        <f t="shared" si="5"/>
        <v>B</v>
      </c>
      <c r="M39" s="28">
        <f t="shared" si="6"/>
        <v>79.75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89</v>
      </c>
      <c r="U39" s="1">
        <v>88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73</v>
      </c>
      <c r="AH39" s="1">
        <v>80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63805</v>
      </c>
      <c r="C40" s="19" t="s">
        <v>103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76.25</v>
      </c>
      <c r="L40" s="28" t="str">
        <f t="shared" si="5"/>
        <v>B</v>
      </c>
      <c r="M40" s="28">
        <f t="shared" si="6"/>
        <v>76.25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88</v>
      </c>
      <c r="U40" s="1">
        <v>84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70</v>
      </c>
      <c r="AH40" s="1">
        <v>80</v>
      </c>
      <c r="AI40" s="1">
        <v>74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63821</v>
      </c>
      <c r="C41" s="19" t="s">
        <v>104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84.5</v>
      </c>
      <c r="L41" s="28" t="str">
        <f t="shared" si="5"/>
        <v>A</v>
      </c>
      <c r="M41" s="28">
        <f t="shared" si="6"/>
        <v>84.5</v>
      </c>
      <c r="N41" s="28" t="str">
        <f t="shared" si="7"/>
        <v>A</v>
      </c>
      <c r="O41" s="38">
        <v>1</v>
      </c>
      <c r="P41" s="28" t="str">
        <f t="shared" si="8"/>
        <v>Sangat terampil dalam menyajikan tembang macapat Sinom dengan bahasa sendiri.</v>
      </c>
      <c r="Q41" s="40" t="s">
        <v>9</v>
      </c>
      <c r="R41" s="40" t="s">
        <v>9</v>
      </c>
      <c r="S41" s="18"/>
      <c r="T41" s="1">
        <v>89</v>
      </c>
      <c r="U41" s="1">
        <v>83</v>
      </c>
      <c r="V41" s="1">
        <v>84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86</v>
      </c>
      <c r="AI41" s="1">
        <v>79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63837</v>
      </c>
      <c r="C42" s="19" t="s">
        <v>105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85.75</v>
      </c>
      <c r="L42" s="28" t="str">
        <f t="shared" si="5"/>
        <v>A</v>
      </c>
      <c r="M42" s="28">
        <f t="shared" si="6"/>
        <v>85.75</v>
      </c>
      <c r="N42" s="28" t="str">
        <f t="shared" si="7"/>
        <v>A</v>
      </c>
      <c r="O42" s="38">
        <v>1</v>
      </c>
      <c r="P42" s="28" t="str">
        <f t="shared" si="8"/>
        <v>Sangat terampil dalam menyajikan tembang macapat Sinom dengan bahasa sendiri.</v>
      </c>
      <c r="Q42" s="40" t="s">
        <v>9</v>
      </c>
      <c r="R42" s="40" t="s">
        <v>9</v>
      </c>
      <c r="S42" s="18"/>
      <c r="T42" s="1">
        <v>78</v>
      </c>
      <c r="U42" s="1">
        <v>79</v>
      </c>
      <c r="V42" s="1">
        <v>76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85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63853</v>
      </c>
      <c r="C43" s="19" t="s">
        <v>106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85.5</v>
      </c>
      <c r="L43" s="28" t="str">
        <f t="shared" si="5"/>
        <v>A</v>
      </c>
      <c r="M43" s="28">
        <f t="shared" si="6"/>
        <v>85.5</v>
      </c>
      <c r="N43" s="28" t="str">
        <f t="shared" si="7"/>
        <v>A</v>
      </c>
      <c r="O43" s="38">
        <v>1</v>
      </c>
      <c r="P43" s="28" t="str">
        <f t="shared" si="8"/>
        <v>Sangat terampil dalam menyajikan tembang macapat Sinom dengan bahasa sendiri.</v>
      </c>
      <c r="Q43" s="40" t="s">
        <v>9</v>
      </c>
      <c r="R43" s="40" t="s">
        <v>9</v>
      </c>
      <c r="S43" s="18"/>
      <c r="T43" s="1">
        <v>86</v>
      </c>
      <c r="U43" s="1">
        <v>85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92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63869</v>
      </c>
      <c r="C44" s="19" t="s">
        <v>107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1</v>
      </c>
      <c r="P44" s="28" t="str">
        <f t="shared" si="8"/>
        <v>Sangat terampil dalam menyajikan tembang macapat Sinom dengan bahasa sendiri.</v>
      </c>
      <c r="Q44" s="40" t="s">
        <v>9</v>
      </c>
      <c r="R44" s="40" t="s">
        <v>9</v>
      </c>
      <c r="S44" s="18"/>
      <c r="T44" s="1">
        <v>85</v>
      </c>
      <c r="U44" s="1">
        <v>80</v>
      </c>
      <c r="V44" s="1">
        <v>82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86</v>
      </c>
      <c r="AH44" s="1">
        <v>84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63885</v>
      </c>
      <c r="C45" s="19" t="s">
        <v>108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79.25</v>
      </c>
      <c r="L45" s="28" t="str">
        <f t="shared" si="5"/>
        <v>B</v>
      </c>
      <c r="M45" s="28">
        <f t="shared" si="6"/>
        <v>79.25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88</v>
      </c>
      <c r="U45" s="1">
        <v>86</v>
      </c>
      <c r="V45" s="1">
        <v>70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70</v>
      </c>
      <c r="AH45" s="1">
        <v>81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69131</v>
      </c>
      <c r="C46" s="19" t="s">
        <v>109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78.25</v>
      </c>
      <c r="L46" s="28" t="str">
        <f t="shared" si="5"/>
        <v>B</v>
      </c>
      <c r="M46" s="28">
        <f t="shared" si="6"/>
        <v>78.25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80</v>
      </c>
      <c r="U46" s="1">
        <v>86</v>
      </c>
      <c r="V46" s="1">
        <v>70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78</v>
      </c>
      <c r="AH46" s="1">
        <v>80</v>
      </c>
      <c r="AI46" s="1">
        <v>74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O14" sqref="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63901</v>
      </c>
      <c r="C11" s="19" t="s">
        <v>124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82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79</v>
      </c>
      <c r="U11" s="1">
        <v>82</v>
      </c>
      <c r="V11" s="1">
        <v>80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63917</v>
      </c>
      <c r="C12" s="19" t="s">
        <v>125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88.25</v>
      </c>
      <c r="L12" s="28" t="str">
        <f t="shared" si="5"/>
        <v>A</v>
      </c>
      <c r="M12" s="28">
        <f t="shared" si="6"/>
        <v>88.25</v>
      </c>
      <c r="N12" s="28" t="str">
        <f t="shared" si="7"/>
        <v>A</v>
      </c>
      <c r="O12" s="38">
        <v>1</v>
      </c>
      <c r="P12" s="28" t="str">
        <f t="shared" si="8"/>
        <v>Sangat terampil dalam menyajikan tembang macapat Sinom dengan bahasa sendiri.</v>
      </c>
      <c r="Q12" s="40" t="s">
        <v>9</v>
      </c>
      <c r="R12" s="40" t="s">
        <v>9</v>
      </c>
      <c r="S12" s="18"/>
      <c r="T12" s="1">
        <v>85</v>
      </c>
      <c r="U12" s="1">
        <v>92</v>
      </c>
      <c r="V12" s="1">
        <v>70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90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63933</v>
      </c>
      <c r="C13" s="19" t="s">
        <v>126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80.5</v>
      </c>
      <c r="L13" s="28" t="str">
        <f t="shared" si="5"/>
        <v>B</v>
      </c>
      <c r="M13" s="28">
        <f t="shared" si="6"/>
        <v>80.5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75</v>
      </c>
      <c r="U13" s="1">
        <v>88</v>
      </c>
      <c r="V13" s="1">
        <v>84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90</v>
      </c>
      <c r="AI13" s="1">
        <v>74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17581</v>
      </c>
      <c r="FK13" s="42">
        <v>17591</v>
      </c>
    </row>
    <row r="14" spans="1:167" x14ac:dyDescent="0.25">
      <c r="A14" s="19">
        <v>4</v>
      </c>
      <c r="B14" s="19">
        <v>63949</v>
      </c>
      <c r="C14" s="19" t="s">
        <v>127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78.75</v>
      </c>
      <c r="L14" s="28" t="str">
        <f t="shared" si="5"/>
        <v>B</v>
      </c>
      <c r="M14" s="28">
        <f t="shared" si="6"/>
        <v>78.75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81</v>
      </c>
      <c r="U14" s="1">
        <v>88</v>
      </c>
      <c r="V14" s="1">
        <v>72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83</v>
      </c>
      <c r="AI14" s="1">
        <v>74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63965</v>
      </c>
      <c r="C15" s="19" t="s">
        <v>128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87.75</v>
      </c>
      <c r="L15" s="28" t="str">
        <f t="shared" si="5"/>
        <v>A</v>
      </c>
      <c r="M15" s="28">
        <f t="shared" si="6"/>
        <v>87.75</v>
      </c>
      <c r="N15" s="28" t="str">
        <f t="shared" si="7"/>
        <v>A</v>
      </c>
      <c r="O15" s="38">
        <v>1</v>
      </c>
      <c r="P15" s="28" t="str">
        <f t="shared" si="8"/>
        <v>Sangat terampil dalam menyajikan tembang macapat Sinom dengan bahasa sendiri.</v>
      </c>
      <c r="Q15" s="40" t="s">
        <v>9</v>
      </c>
      <c r="R15" s="40" t="s">
        <v>9</v>
      </c>
      <c r="S15" s="18"/>
      <c r="T15" s="1">
        <v>76</v>
      </c>
      <c r="U15" s="1">
        <v>86</v>
      </c>
      <c r="V15" s="1">
        <v>82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>
        <v>88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17582</v>
      </c>
      <c r="FK15" s="42">
        <v>17592</v>
      </c>
    </row>
    <row r="16" spans="1:167" x14ac:dyDescent="0.25">
      <c r="A16" s="19">
        <v>6</v>
      </c>
      <c r="B16" s="19">
        <v>63981</v>
      </c>
      <c r="C16" s="19" t="s">
        <v>129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82.75</v>
      </c>
      <c r="L16" s="28" t="str">
        <f t="shared" si="5"/>
        <v>B</v>
      </c>
      <c r="M16" s="28">
        <f t="shared" si="6"/>
        <v>82.75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84</v>
      </c>
      <c r="U16" s="1">
        <v>82</v>
      </c>
      <c r="V16" s="1">
        <v>72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63997</v>
      </c>
      <c r="C17" s="19" t="s">
        <v>130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80.75</v>
      </c>
      <c r="L17" s="28" t="str">
        <f t="shared" si="5"/>
        <v>B</v>
      </c>
      <c r="M17" s="28">
        <f t="shared" si="6"/>
        <v>80.75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89</v>
      </c>
      <c r="U17" s="1">
        <v>80</v>
      </c>
      <c r="V17" s="1">
        <v>82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83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17583</v>
      </c>
      <c r="FK17" s="42">
        <v>17593</v>
      </c>
    </row>
    <row r="18" spans="1:167" x14ac:dyDescent="0.25">
      <c r="A18" s="19">
        <v>8</v>
      </c>
      <c r="B18" s="19">
        <v>64013</v>
      </c>
      <c r="C18" s="19" t="s">
        <v>131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79</v>
      </c>
      <c r="U18" s="1">
        <v>79</v>
      </c>
      <c r="V18" s="1">
        <v>70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64029</v>
      </c>
      <c r="C19" s="19" t="s">
        <v>132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82.25</v>
      </c>
      <c r="L19" s="28" t="str">
        <f t="shared" si="5"/>
        <v>B</v>
      </c>
      <c r="M19" s="28">
        <f t="shared" si="6"/>
        <v>82.25</v>
      </c>
      <c r="N19" s="28" t="str">
        <f t="shared" si="7"/>
        <v>B</v>
      </c>
      <c r="O19" s="38">
        <v>2</v>
      </c>
      <c r="P19" s="28" t="str">
        <f t="shared" si="8"/>
        <v>Sangat terampil dalam menuliskan wacana beraksara jawa dengan menggunakan angka jawa.</v>
      </c>
      <c r="Q19" s="40" t="s">
        <v>9</v>
      </c>
      <c r="R19" s="40" t="s">
        <v>9</v>
      </c>
      <c r="S19" s="18"/>
      <c r="T19" s="1">
        <v>79</v>
      </c>
      <c r="U19" s="1">
        <v>79</v>
      </c>
      <c r="V19" s="1">
        <v>76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>
        <v>80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17584</v>
      </c>
      <c r="FK19" s="42">
        <v>17594</v>
      </c>
    </row>
    <row r="20" spans="1:167" x14ac:dyDescent="0.25">
      <c r="A20" s="19">
        <v>10</v>
      </c>
      <c r="B20" s="19">
        <v>64045</v>
      </c>
      <c r="C20" s="19" t="s">
        <v>133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85</v>
      </c>
      <c r="U20" s="1">
        <v>80</v>
      </c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64061</v>
      </c>
      <c r="C21" s="19" t="s">
        <v>134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85.25</v>
      </c>
      <c r="L21" s="28" t="str">
        <f t="shared" si="5"/>
        <v>A</v>
      </c>
      <c r="M21" s="28">
        <f t="shared" si="6"/>
        <v>85.25</v>
      </c>
      <c r="N21" s="28" t="str">
        <f t="shared" si="7"/>
        <v>A</v>
      </c>
      <c r="O21" s="38">
        <v>1</v>
      </c>
      <c r="P21" s="28" t="str">
        <f t="shared" si="8"/>
        <v>Sangat terampil dalam menyajikan tembang macapat Sinom dengan bahasa sendiri.</v>
      </c>
      <c r="Q21" s="40" t="s">
        <v>9</v>
      </c>
      <c r="R21" s="40" t="s">
        <v>9</v>
      </c>
      <c r="S21" s="18"/>
      <c r="T21" s="1">
        <v>88</v>
      </c>
      <c r="U21" s="1">
        <v>85</v>
      </c>
      <c r="V21" s="1">
        <v>78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82</v>
      </c>
      <c r="AH21" s="1">
        <v>82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17585</v>
      </c>
      <c r="FK21" s="42">
        <v>17595</v>
      </c>
    </row>
    <row r="22" spans="1:167" x14ac:dyDescent="0.25">
      <c r="A22" s="19">
        <v>12</v>
      </c>
      <c r="B22" s="19">
        <v>64077</v>
      </c>
      <c r="C22" s="19" t="s">
        <v>135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77.25</v>
      </c>
      <c r="L22" s="28" t="str">
        <f t="shared" si="5"/>
        <v>B</v>
      </c>
      <c r="M22" s="28">
        <f t="shared" si="6"/>
        <v>77.25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88</v>
      </c>
      <c r="U22" s="1">
        <v>85</v>
      </c>
      <c r="V22" s="1">
        <v>70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73</v>
      </c>
      <c r="AH22" s="1">
        <v>80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64093</v>
      </c>
      <c r="C23" s="19" t="s">
        <v>136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78.75</v>
      </c>
      <c r="L23" s="28" t="str">
        <f t="shared" si="5"/>
        <v>B</v>
      </c>
      <c r="M23" s="28">
        <f t="shared" si="6"/>
        <v>78.75</v>
      </c>
      <c r="N23" s="28" t="str">
        <f t="shared" si="7"/>
        <v>B</v>
      </c>
      <c r="O23" s="38">
        <v>2</v>
      </c>
      <c r="P23" s="28" t="str">
        <f t="shared" si="8"/>
        <v>Sangat terampil dalam menuliskan wacana beraksara jawa dengan menggunakan angka jawa.</v>
      </c>
      <c r="Q23" s="40" t="s">
        <v>9</v>
      </c>
      <c r="R23" s="40" t="s">
        <v>9</v>
      </c>
      <c r="S23" s="18"/>
      <c r="T23" s="1">
        <v>85</v>
      </c>
      <c r="U23" s="1">
        <v>85</v>
      </c>
      <c r="V23" s="1">
        <v>88</v>
      </c>
      <c r="W23" s="1">
        <v>71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70</v>
      </c>
      <c r="AH23" s="1">
        <v>80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17586</v>
      </c>
      <c r="FK23" s="42">
        <v>17596</v>
      </c>
    </row>
    <row r="24" spans="1:167" x14ac:dyDescent="0.25">
      <c r="A24" s="19">
        <v>14</v>
      </c>
      <c r="B24" s="19">
        <v>64109</v>
      </c>
      <c r="C24" s="19" t="s">
        <v>137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82</v>
      </c>
      <c r="U24" s="1">
        <v>88</v>
      </c>
      <c r="V24" s="1">
        <v>74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81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64125</v>
      </c>
      <c r="C25" s="19" t="s">
        <v>138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79.75</v>
      </c>
      <c r="L25" s="28" t="str">
        <f t="shared" si="5"/>
        <v>B</v>
      </c>
      <c r="M25" s="28">
        <f t="shared" si="6"/>
        <v>79.75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81</v>
      </c>
      <c r="U25" s="1">
        <v>79</v>
      </c>
      <c r="V25" s="1">
        <v>70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17587</v>
      </c>
      <c r="FK25" s="42">
        <v>17597</v>
      </c>
    </row>
    <row r="26" spans="1:167" x14ac:dyDescent="0.25">
      <c r="A26" s="19">
        <v>16</v>
      </c>
      <c r="B26" s="19">
        <v>64141</v>
      </c>
      <c r="C26" s="19" t="s">
        <v>139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Sangat terampil dalam menyajikan tembang macapat Sinom dengan bahasa sendiri.</v>
      </c>
      <c r="Q26" s="40" t="s">
        <v>9</v>
      </c>
      <c r="R26" s="40" t="s">
        <v>9</v>
      </c>
      <c r="S26" s="18"/>
      <c r="T26" s="1">
        <v>83</v>
      </c>
      <c r="U26" s="1">
        <v>87</v>
      </c>
      <c r="V26" s="1">
        <v>70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80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64157</v>
      </c>
      <c r="C27" s="19" t="s">
        <v>140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83.25</v>
      </c>
      <c r="L27" s="28" t="str">
        <f t="shared" si="5"/>
        <v>B</v>
      </c>
      <c r="M27" s="28">
        <f t="shared" si="6"/>
        <v>83.25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89</v>
      </c>
      <c r="U27" s="1">
        <v>84</v>
      </c>
      <c r="V27" s="1">
        <v>80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84</v>
      </c>
      <c r="AH27" s="1">
        <v>80</v>
      </c>
      <c r="AI27" s="1">
        <v>79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17588</v>
      </c>
      <c r="FK27" s="42">
        <v>17598</v>
      </c>
    </row>
    <row r="28" spans="1:167" x14ac:dyDescent="0.25">
      <c r="A28" s="19">
        <v>18</v>
      </c>
      <c r="B28" s="19">
        <v>64173</v>
      </c>
      <c r="C28" s="19" t="s">
        <v>141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86.25</v>
      </c>
      <c r="L28" s="28" t="str">
        <f t="shared" si="5"/>
        <v>A</v>
      </c>
      <c r="M28" s="28">
        <f t="shared" si="6"/>
        <v>86.25</v>
      </c>
      <c r="N28" s="28" t="str">
        <f t="shared" si="7"/>
        <v>A</v>
      </c>
      <c r="O28" s="38">
        <v>1</v>
      </c>
      <c r="P28" s="28" t="str">
        <f t="shared" si="8"/>
        <v>Sangat terampil dalam menyajikan tembang macapat Sinom dengan bahasa sendiri.</v>
      </c>
      <c r="Q28" s="40" t="s">
        <v>9</v>
      </c>
      <c r="R28" s="40" t="s">
        <v>9</v>
      </c>
      <c r="S28" s="18"/>
      <c r="T28" s="1">
        <v>87</v>
      </c>
      <c r="U28" s="1">
        <v>86</v>
      </c>
      <c r="V28" s="1">
        <v>74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89</v>
      </c>
      <c r="AH28" s="1">
        <v>89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64189</v>
      </c>
      <c r="C29" s="19" t="s">
        <v>142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dalam menyajikan tembang macapat Sinom dengan bahasa sendiri.</v>
      </c>
      <c r="Q29" s="40" t="s">
        <v>9</v>
      </c>
      <c r="R29" s="40" t="s">
        <v>9</v>
      </c>
      <c r="S29" s="18"/>
      <c r="T29" s="1">
        <v>82</v>
      </c>
      <c r="U29" s="1">
        <v>85</v>
      </c>
      <c r="V29" s="1">
        <v>72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88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17589</v>
      </c>
      <c r="FK29" s="42">
        <v>17599</v>
      </c>
    </row>
    <row r="30" spans="1:167" x14ac:dyDescent="0.25">
      <c r="A30" s="19">
        <v>20</v>
      </c>
      <c r="B30" s="19">
        <v>64205</v>
      </c>
      <c r="C30" s="19" t="s">
        <v>143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Sangat terampil dalam menyajikan tembang macapat Sinom dengan bahasa sendiri.</v>
      </c>
      <c r="Q30" s="40" t="s">
        <v>9</v>
      </c>
      <c r="R30" s="40" t="s">
        <v>9</v>
      </c>
      <c r="S30" s="18"/>
      <c r="T30" s="1">
        <v>89</v>
      </c>
      <c r="U30" s="1">
        <v>87</v>
      </c>
      <c r="V30" s="1">
        <v>76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64221</v>
      </c>
      <c r="C31" s="19" t="s">
        <v>144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83.75</v>
      </c>
      <c r="L31" s="28" t="str">
        <f t="shared" si="5"/>
        <v>B</v>
      </c>
      <c r="M31" s="28">
        <f t="shared" si="6"/>
        <v>83.75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83</v>
      </c>
      <c r="U31" s="1">
        <v>86</v>
      </c>
      <c r="V31" s="1">
        <v>74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92</v>
      </c>
      <c r="AH31" s="1">
        <v>82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17590</v>
      </c>
      <c r="FK31" s="42">
        <v>17600</v>
      </c>
    </row>
    <row r="32" spans="1:167" x14ac:dyDescent="0.25">
      <c r="A32" s="19">
        <v>22</v>
      </c>
      <c r="B32" s="19">
        <v>64237</v>
      </c>
      <c r="C32" s="19" t="s">
        <v>145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82.75</v>
      </c>
      <c r="L32" s="28" t="str">
        <f t="shared" si="5"/>
        <v>B</v>
      </c>
      <c r="M32" s="28">
        <f t="shared" si="6"/>
        <v>82.75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82</v>
      </c>
      <c r="U32" s="1">
        <v>83</v>
      </c>
      <c r="V32" s="1">
        <v>70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81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64253</v>
      </c>
      <c r="C33" s="19" t="s">
        <v>146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83</v>
      </c>
      <c r="U33" s="1">
        <v>80</v>
      </c>
      <c r="V33" s="1">
        <v>70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64269</v>
      </c>
      <c r="C34" s="19" t="s">
        <v>147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87</v>
      </c>
      <c r="L34" s="28" t="str">
        <f t="shared" si="5"/>
        <v>A</v>
      </c>
      <c r="M34" s="28">
        <f t="shared" si="6"/>
        <v>87</v>
      </c>
      <c r="N34" s="28" t="str">
        <f t="shared" si="7"/>
        <v>A</v>
      </c>
      <c r="O34" s="38">
        <v>1</v>
      </c>
      <c r="P34" s="28" t="str">
        <f t="shared" si="8"/>
        <v>Sangat terampil dalam menyajikan tembang macapat Sinom dengan bahasa sendiri.</v>
      </c>
      <c r="Q34" s="40" t="s">
        <v>9</v>
      </c>
      <c r="R34" s="40" t="s">
        <v>9</v>
      </c>
      <c r="S34" s="18"/>
      <c r="T34" s="1">
        <v>85</v>
      </c>
      <c r="U34" s="1">
        <v>85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90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64285</v>
      </c>
      <c r="C35" s="19" t="s">
        <v>148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80.5</v>
      </c>
      <c r="L35" s="28" t="str">
        <f t="shared" si="5"/>
        <v>B</v>
      </c>
      <c r="M35" s="28">
        <f t="shared" si="6"/>
        <v>80.5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84</v>
      </c>
      <c r="U35" s="1">
        <v>84</v>
      </c>
      <c r="V35" s="1">
        <v>76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80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64301</v>
      </c>
      <c r="C36" s="19" t="s">
        <v>149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82.25</v>
      </c>
      <c r="L36" s="28" t="str">
        <f t="shared" si="5"/>
        <v>B</v>
      </c>
      <c r="M36" s="28">
        <f t="shared" si="6"/>
        <v>82.25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87</v>
      </c>
      <c r="U36" s="1">
        <v>85</v>
      </c>
      <c r="V36" s="1">
        <v>70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82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64317</v>
      </c>
      <c r="C37" s="19" t="s">
        <v>150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menelaah teks pupuh sinom serat Wedhatama,namun perlu peningkatan dalam pemahaman pelafalan guru swara.</v>
      </c>
      <c r="K37" s="36">
        <f t="shared" si="4"/>
        <v>85.25</v>
      </c>
      <c r="L37" s="28" t="str">
        <f t="shared" si="5"/>
        <v>A</v>
      </c>
      <c r="M37" s="28">
        <f t="shared" si="6"/>
        <v>85.25</v>
      </c>
      <c r="N37" s="28" t="str">
        <f t="shared" si="7"/>
        <v>A</v>
      </c>
      <c r="O37" s="38">
        <v>1</v>
      </c>
      <c r="P37" s="28" t="str">
        <f t="shared" si="8"/>
        <v>Sangat terampil dalam menyajikan tembang macapat Sinom dengan bahasa sendiri.</v>
      </c>
      <c r="Q37" s="40" t="s">
        <v>9</v>
      </c>
      <c r="R37" s="40" t="s">
        <v>9</v>
      </c>
      <c r="S37" s="18"/>
      <c r="T37" s="1">
        <v>88</v>
      </c>
      <c r="U37" s="1">
        <v>86</v>
      </c>
      <c r="V37" s="1">
        <v>87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84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64333</v>
      </c>
      <c r="C38" s="19" t="s">
        <v>151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79.75</v>
      </c>
      <c r="L38" s="28" t="str">
        <f t="shared" si="5"/>
        <v>B</v>
      </c>
      <c r="M38" s="28">
        <f t="shared" si="6"/>
        <v>79.75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85</v>
      </c>
      <c r="U38" s="1">
        <v>85</v>
      </c>
      <c r="V38" s="1">
        <v>70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>
        <v>80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64349</v>
      </c>
      <c r="C39" s="19" t="s">
        <v>152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82.25</v>
      </c>
      <c r="L39" s="28" t="str">
        <f t="shared" si="5"/>
        <v>B</v>
      </c>
      <c r="M39" s="28">
        <f t="shared" si="6"/>
        <v>82.25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89</v>
      </c>
      <c r="U39" s="1">
        <v>80</v>
      </c>
      <c r="V39" s="1">
        <v>72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64365</v>
      </c>
      <c r="C40" s="19" t="s">
        <v>153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83.75</v>
      </c>
      <c r="L40" s="28" t="str">
        <f t="shared" si="5"/>
        <v>B</v>
      </c>
      <c r="M40" s="28">
        <f t="shared" si="6"/>
        <v>83.75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87</v>
      </c>
      <c r="U40" s="1">
        <v>80</v>
      </c>
      <c r="V40" s="1">
        <v>70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89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64381</v>
      </c>
      <c r="C41" s="19" t="s">
        <v>154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81.25</v>
      </c>
      <c r="L41" s="28" t="str">
        <f t="shared" si="5"/>
        <v>B</v>
      </c>
      <c r="M41" s="28">
        <f t="shared" si="6"/>
        <v>81.25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82</v>
      </c>
      <c r="U41" s="1">
        <v>80</v>
      </c>
      <c r="V41" s="1">
        <v>72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86</v>
      </c>
      <c r="AH41" s="1">
        <v>82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64397</v>
      </c>
      <c r="C42" s="19" t="s">
        <v>155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85</v>
      </c>
      <c r="U42" s="1">
        <v>85</v>
      </c>
      <c r="V42" s="1">
        <v>70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87</v>
      </c>
      <c r="AH42" s="1">
        <v>83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64413</v>
      </c>
      <c r="C43" s="19" t="s">
        <v>156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85.25</v>
      </c>
      <c r="L43" s="28" t="str">
        <f t="shared" si="5"/>
        <v>A</v>
      </c>
      <c r="M43" s="28">
        <f t="shared" si="6"/>
        <v>85.25</v>
      </c>
      <c r="N43" s="28" t="str">
        <f t="shared" si="7"/>
        <v>A</v>
      </c>
      <c r="O43" s="38">
        <v>1</v>
      </c>
      <c r="P43" s="28" t="str">
        <f t="shared" si="8"/>
        <v>Sangat terampil dalam menyajikan tembang macapat Sinom dengan bahasa sendiri.</v>
      </c>
      <c r="Q43" s="40" t="s">
        <v>9</v>
      </c>
      <c r="R43" s="40" t="s">
        <v>9</v>
      </c>
      <c r="S43" s="18"/>
      <c r="T43" s="1">
        <v>86</v>
      </c>
      <c r="U43" s="1">
        <v>82</v>
      </c>
      <c r="V43" s="1">
        <v>74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83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64429</v>
      </c>
      <c r="C44" s="19" t="s">
        <v>157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81</v>
      </c>
      <c r="L44" s="28" t="str">
        <f t="shared" si="5"/>
        <v>B</v>
      </c>
      <c r="M44" s="28">
        <f t="shared" si="6"/>
        <v>81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83</v>
      </c>
      <c r="U44" s="1">
        <v>83</v>
      </c>
      <c r="V44" s="1">
        <v>70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80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64445</v>
      </c>
      <c r="C45" s="19" t="s">
        <v>158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84.5</v>
      </c>
      <c r="L45" s="28" t="str">
        <f t="shared" si="5"/>
        <v>A</v>
      </c>
      <c r="M45" s="28">
        <f t="shared" si="6"/>
        <v>84.5</v>
      </c>
      <c r="N45" s="28" t="str">
        <f t="shared" si="7"/>
        <v>A</v>
      </c>
      <c r="O45" s="38">
        <v>1</v>
      </c>
      <c r="P45" s="28" t="str">
        <f t="shared" si="8"/>
        <v>Sangat terampil dalam menyajikan tembang macapat Sinom dengan bahasa sendiri.</v>
      </c>
      <c r="Q45" s="40" t="s">
        <v>9</v>
      </c>
      <c r="R45" s="40" t="s">
        <v>9</v>
      </c>
      <c r="S45" s="18"/>
      <c r="T45" s="1">
        <v>82</v>
      </c>
      <c r="U45" s="1">
        <v>81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86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64461</v>
      </c>
      <c r="C46" s="19" t="s">
        <v>159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85.5</v>
      </c>
      <c r="L46" s="28" t="str">
        <f t="shared" si="5"/>
        <v>A</v>
      </c>
      <c r="M46" s="28">
        <f t="shared" si="6"/>
        <v>85.5</v>
      </c>
      <c r="N46" s="28" t="str">
        <f t="shared" si="7"/>
        <v>A</v>
      </c>
      <c r="O46" s="38">
        <v>1</v>
      </c>
      <c r="P46" s="28" t="str">
        <f t="shared" si="8"/>
        <v>Sangat terampil dalam menyajikan tembang macapat Sinom dengan bahasa sendiri.</v>
      </c>
      <c r="Q46" s="40" t="s">
        <v>9</v>
      </c>
      <c r="R46" s="40" t="s">
        <v>9</v>
      </c>
      <c r="S46" s="18"/>
      <c r="T46" s="1">
        <v>85</v>
      </c>
      <c r="U46" s="1">
        <v>85</v>
      </c>
      <c r="V46" s="1">
        <v>70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90</v>
      </c>
      <c r="AH46" s="1">
        <v>86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64477</v>
      </c>
      <c r="C11" s="19" t="s">
        <v>161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sinom serat Wedhatama,namun perlu peningkatan dalam pemahaman pelafalan guru swara.</v>
      </c>
      <c r="K11" s="36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40" t="s">
        <v>9</v>
      </c>
      <c r="R11" s="40" t="s">
        <v>9</v>
      </c>
      <c r="S11" s="18"/>
      <c r="T11" s="1">
        <v>89</v>
      </c>
      <c r="U11" s="1">
        <v>88</v>
      </c>
      <c r="V11" s="1">
        <v>82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80</v>
      </c>
      <c r="AH11" s="1">
        <v>85</v>
      </c>
      <c r="AI11" s="1">
        <v>91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64493</v>
      </c>
      <c r="C12" s="19" t="s">
        <v>162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79.5</v>
      </c>
      <c r="L12" s="28" t="str">
        <f t="shared" si="5"/>
        <v>B</v>
      </c>
      <c r="M12" s="28">
        <f t="shared" si="6"/>
        <v>79.5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79</v>
      </c>
      <c r="U12" s="1">
        <v>87</v>
      </c>
      <c r="V12" s="1">
        <v>76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80</v>
      </c>
      <c r="AI12" s="1">
        <v>74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64509</v>
      </c>
      <c r="C13" s="19" t="s">
        <v>163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78.75</v>
      </c>
      <c r="L13" s="28" t="str">
        <f t="shared" si="5"/>
        <v>B</v>
      </c>
      <c r="M13" s="28">
        <f t="shared" si="6"/>
        <v>78.75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79</v>
      </c>
      <c r="U13" s="1">
        <v>80</v>
      </c>
      <c r="V13" s="1">
        <v>76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80</v>
      </c>
      <c r="AI13" s="1">
        <v>74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17601</v>
      </c>
      <c r="FK13" s="42">
        <v>17611</v>
      </c>
    </row>
    <row r="14" spans="1:167" x14ac:dyDescent="0.25">
      <c r="A14" s="19">
        <v>4</v>
      </c>
      <c r="B14" s="19">
        <v>64525</v>
      </c>
      <c r="C14" s="19" t="s">
        <v>164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86.5</v>
      </c>
      <c r="L14" s="28" t="str">
        <f t="shared" si="5"/>
        <v>A</v>
      </c>
      <c r="M14" s="28">
        <f t="shared" si="6"/>
        <v>86.5</v>
      </c>
      <c r="N14" s="28" t="str">
        <f t="shared" si="7"/>
        <v>A</v>
      </c>
      <c r="O14" s="38">
        <v>1</v>
      </c>
      <c r="P14" s="28" t="str">
        <f t="shared" si="8"/>
        <v>Sangat terampil dalam menyajikan tembang macapat Sinom dengan bahasa sendiri.</v>
      </c>
      <c r="Q14" s="40" t="s">
        <v>9</v>
      </c>
      <c r="R14" s="40" t="s">
        <v>9</v>
      </c>
      <c r="S14" s="18"/>
      <c r="T14" s="1">
        <v>89</v>
      </c>
      <c r="U14" s="1">
        <v>80</v>
      </c>
      <c r="V14" s="1">
        <v>78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90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64541</v>
      </c>
      <c r="C15" s="19" t="s">
        <v>165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79.5</v>
      </c>
      <c r="L15" s="28" t="str">
        <f t="shared" si="5"/>
        <v>B</v>
      </c>
      <c r="M15" s="28">
        <f t="shared" si="6"/>
        <v>79.5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86</v>
      </c>
      <c r="U15" s="1">
        <v>84</v>
      </c>
      <c r="V15" s="1">
        <v>76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74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17602</v>
      </c>
      <c r="FK15" s="42">
        <v>17612</v>
      </c>
    </row>
    <row r="16" spans="1:167" x14ac:dyDescent="0.25">
      <c r="A16" s="19">
        <v>6</v>
      </c>
      <c r="B16" s="19">
        <v>64557</v>
      </c>
      <c r="C16" s="19" t="s">
        <v>166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80.75</v>
      </c>
      <c r="L16" s="28" t="str">
        <f t="shared" si="5"/>
        <v>B</v>
      </c>
      <c r="M16" s="28">
        <f t="shared" si="6"/>
        <v>80.75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85</v>
      </c>
      <c r="U16" s="1">
        <v>87</v>
      </c>
      <c r="V16" s="1">
        <v>76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82</v>
      </c>
      <c r="AI16" s="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64573</v>
      </c>
      <c r="C17" s="19" t="s">
        <v>167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83.75</v>
      </c>
      <c r="L17" s="28" t="str">
        <f t="shared" si="5"/>
        <v>B</v>
      </c>
      <c r="M17" s="28">
        <f t="shared" si="6"/>
        <v>83.75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79</v>
      </c>
      <c r="U17" s="1">
        <v>84</v>
      </c>
      <c r="V17" s="1">
        <v>78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87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17603</v>
      </c>
      <c r="FK17" s="42">
        <v>17613</v>
      </c>
    </row>
    <row r="18" spans="1:167" x14ac:dyDescent="0.25">
      <c r="A18" s="19">
        <v>8</v>
      </c>
      <c r="B18" s="19">
        <v>64589</v>
      </c>
      <c r="C18" s="19" t="s">
        <v>168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81.25</v>
      </c>
      <c r="L18" s="28" t="str">
        <f t="shared" si="5"/>
        <v>B</v>
      </c>
      <c r="M18" s="28">
        <f t="shared" si="6"/>
        <v>81.25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89</v>
      </c>
      <c r="U18" s="1">
        <v>83</v>
      </c>
      <c r="V18" s="1">
        <v>76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79</v>
      </c>
      <c r="AH18" s="1">
        <v>80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64605</v>
      </c>
      <c r="C19" s="19" t="s">
        <v>169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88.5</v>
      </c>
      <c r="L19" s="28" t="str">
        <f t="shared" si="5"/>
        <v>A</v>
      </c>
      <c r="M19" s="28">
        <f t="shared" si="6"/>
        <v>88.5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89</v>
      </c>
      <c r="U19" s="1">
        <v>82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17604</v>
      </c>
      <c r="FK19" s="42">
        <v>17614</v>
      </c>
    </row>
    <row r="20" spans="1:167" x14ac:dyDescent="0.25">
      <c r="A20" s="19">
        <v>10</v>
      </c>
      <c r="B20" s="19">
        <v>64621</v>
      </c>
      <c r="C20" s="19" t="s">
        <v>170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89</v>
      </c>
      <c r="U20" s="1">
        <v>83</v>
      </c>
      <c r="V20" s="1">
        <v>70</v>
      </c>
      <c r="W20" s="1">
        <v>73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70</v>
      </c>
      <c r="AH20" s="1">
        <v>80</v>
      </c>
      <c r="AI20" s="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64637</v>
      </c>
      <c r="C21" s="19" t="s">
        <v>171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81.25</v>
      </c>
      <c r="L21" s="28" t="str">
        <f t="shared" si="5"/>
        <v>B</v>
      </c>
      <c r="M21" s="28">
        <f t="shared" si="6"/>
        <v>81.25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89</v>
      </c>
      <c r="U21" s="1">
        <v>78</v>
      </c>
      <c r="V21" s="1">
        <v>70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79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17605</v>
      </c>
      <c r="FK21" s="42">
        <v>17615</v>
      </c>
    </row>
    <row r="22" spans="1:167" x14ac:dyDescent="0.25">
      <c r="A22" s="19">
        <v>12</v>
      </c>
      <c r="B22" s="19">
        <v>64653</v>
      </c>
      <c r="C22" s="19" t="s">
        <v>172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menyajikan tembang macapat Sinom dengan bahasa sendiri.</v>
      </c>
      <c r="Q22" s="40" t="s">
        <v>9</v>
      </c>
      <c r="R22" s="40" t="s">
        <v>9</v>
      </c>
      <c r="S22" s="18"/>
      <c r="T22" s="1">
        <v>76</v>
      </c>
      <c r="U22" s="1">
        <v>83</v>
      </c>
      <c r="V22" s="1">
        <v>72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>
        <v>80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64669</v>
      </c>
      <c r="C23" s="19" t="s">
        <v>173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78.25</v>
      </c>
      <c r="L23" s="28" t="str">
        <f t="shared" si="5"/>
        <v>B</v>
      </c>
      <c r="M23" s="28">
        <f t="shared" si="6"/>
        <v>78.25</v>
      </c>
      <c r="N23" s="28" t="str">
        <f t="shared" si="7"/>
        <v>B</v>
      </c>
      <c r="O23" s="38">
        <v>2</v>
      </c>
      <c r="P23" s="28" t="str">
        <f t="shared" si="8"/>
        <v>Sangat terampil dalam menuliskan wacana beraksara jawa dengan menggunakan angka jawa.</v>
      </c>
      <c r="Q23" s="40" t="s">
        <v>9</v>
      </c>
      <c r="R23" s="40" t="s">
        <v>9</v>
      </c>
      <c r="S23" s="18"/>
      <c r="T23" s="1">
        <v>85</v>
      </c>
      <c r="U23" s="1">
        <v>87</v>
      </c>
      <c r="V23" s="1">
        <v>76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70</v>
      </c>
      <c r="AH23" s="1">
        <v>80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17606</v>
      </c>
      <c r="FK23" s="42">
        <v>17616</v>
      </c>
    </row>
    <row r="24" spans="1:167" x14ac:dyDescent="0.25">
      <c r="A24" s="19">
        <v>14</v>
      </c>
      <c r="B24" s="19">
        <v>64685</v>
      </c>
      <c r="C24" s="19" t="s">
        <v>174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85</v>
      </c>
      <c r="U24" s="1">
        <v>82</v>
      </c>
      <c r="V24" s="1">
        <v>78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80</v>
      </c>
      <c r="AH24" s="1">
        <v>80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64701</v>
      </c>
      <c r="C25" s="19" t="s">
        <v>175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>Sangat terampil dalam menyajikan tembang macapat Sinom dengan bahasa sendiri.</v>
      </c>
      <c r="Q25" s="40" t="s">
        <v>9</v>
      </c>
      <c r="R25" s="40" t="s">
        <v>9</v>
      </c>
      <c r="S25" s="18"/>
      <c r="T25" s="1">
        <v>87</v>
      </c>
      <c r="U25" s="1">
        <v>79</v>
      </c>
      <c r="V25" s="1">
        <v>76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83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17607</v>
      </c>
      <c r="FK25" s="42">
        <v>17617</v>
      </c>
    </row>
    <row r="26" spans="1:167" x14ac:dyDescent="0.25">
      <c r="A26" s="19">
        <v>16</v>
      </c>
      <c r="B26" s="19">
        <v>64717</v>
      </c>
      <c r="C26" s="19" t="s">
        <v>176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Sangat terampil dalam menyajikan tembang macapat Sinom dengan bahasa sendiri.</v>
      </c>
      <c r="Q26" s="40" t="s">
        <v>9</v>
      </c>
      <c r="R26" s="40" t="s">
        <v>9</v>
      </c>
      <c r="S26" s="18"/>
      <c r="T26" s="1">
        <v>89</v>
      </c>
      <c r="U26" s="1">
        <v>82</v>
      </c>
      <c r="V26" s="1">
        <v>80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82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64733</v>
      </c>
      <c r="C27" s="19" t="s">
        <v>177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81.25</v>
      </c>
      <c r="L27" s="28" t="str">
        <f t="shared" si="5"/>
        <v>B</v>
      </c>
      <c r="M27" s="28">
        <f t="shared" si="6"/>
        <v>81.25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89</v>
      </c>
      <c r="U27" s="1">
        <v>86</v>
      </c>
      <c r="V27" s="1">
        <v>76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17608</v>
      </c>
      <c r="FK27" s="42">
        <v>17618</v>
      </c>
    </row>
    <row r="28" spans="1:167" x14ac:dyDescent="0.25">
      <c r="A28" s="19">
        <v>18</v>
      </c>
      <c r="B28" s="19">
        <v>64749</v>
      </c>
      <c r="C28" s="19" t="s">
        <v>178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82.25</v>
      </c>
      <c r="L28" s="28" t="str">
        <f t="shared" si="5"/>
        <v>B</v>
      </c>
      <c r="M28" s="28">
        <f t="shared" si="6"/>
        <v>82.25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80</v>
      </c>
      <c r="U28" s="1">
        <v>83</v>
      </c>
      <c r="V28" s="1">
        <v>74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83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64765</v>
      </c>
      <c r="C29" s="19" t="s">
        <v>179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80</v>
      </c>
      <c r="U29" s="1">
        <v>87</v>
      </c>
      <c r="V29" s="1">
        <v>80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77</v>
      </c>
      <c r="AH29" s="1">
        <v>80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17609</v>
      </c>
      <c r="FK29" s="42">
        <v>17619</v>
      </c>
    </row>
    <row r="30" spans="1:167" x14ac:dyDescent="0.25">
      <c r="A30" s="19">
        <v>20</v>
      </c>
      <c r="B30" s="19">
        <v>64781</v>
      </c>
      <c r="C30" s="19" t="s">
        <v>180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81.75</v>
      </c>
      <c r="L30" s="28" t="str">
        <f t="shared" si="5"/>
        <v>B</v>
      </c>
      <c r="M30" s="28">
        <f t="shared" si="6"/>
        <v>81.75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80</v>
      </c>
      <c r="U30" s="1">
        <v>83</v>
      </c>
      <c r="V30" s="1">
        <v>74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64797</v>
      </c>
      <c r="C31" s="19" t="s">
        <v>181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dalam menelaah teks pupuh sinom serat Wedhatama,namun perlu peningkatan dalam pemahaman pelafalan guru swara.</v>
      </c>
      <c r="K31" s="36">
        <f t="shared" si="4"/>
        <v>84.75</v>
      </c>
      <c r="L31" s="28" t="str">
        <f t="shared" si="5"/>
        <v>A</v>
      </c>
      <c r="M31" s="28">
        <f t="shared" si="6"/>
        <v>84.75</v>
      </c>
      <c r="N31" s="28" t="str">
        <f t="shared" si="7"/>
        <v>A</v>
      </c>
      <c r="O31" s="38">
        <v>1</v>
      </c>
      <c r="P31" s="28" t="str">
        <f t="shared" si="8"/>
        <v>Sangat terampil dalam menyajikan tembang macapat Sinom dengan bahasa sendiri.</v>
      </c>
      <c r="Q31" s="40" t="s">
        <v>9</v>
      </c>
      <c r="R31" s="40" t="s">
        <v>9</v>
      </c>
      <c r="S31" s="18"/>
      <c r="T31" s="1">
        <v>89</v>
      </c>
      <c r="U31" s="1">
        <v>83</v>
      </c>
      <c r="V31" s="1">
        <v>86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90</v>
      </c>
      <c r="AH31" s="1">
        <v>80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17610</v>
      </c>
      <c r="FK31" s="42">
        <v>17620</v>
      </c>
    </row>
    <row r="32" spans="1:167" x14ac:dyDescent="0.25">
      <c r="A32" s="19">
        <v>22</v>
      </c>
      <c r="B32" s="19">
        <v>64813</v>
      </c>
      <c r="C32" s="19" t="s">
        <v>182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84.75</v>
      </c>
      <c r="L32" s="28" t="str">
        <f t="shared" si="5"/>
        <v>A</v>
      </c>
      <c r="M32" s="28">
        <f t="shared" si="6"/>
        <v>84.75</v>
      </c>
      <c r="N32" s="28" t="str">
        <f t="shared" si="7"/>
        <v>A</v>
      </c>
      <c r="O32" s="38">
        <v>1</v>
      </c>
      <c r="P32" s="28" t="str">
        <f t="shared" si="8"/>
        <v>Sangat terampil dalam menyajikan tembang macapat Sinom dengan bahasa sendiri.</v>
      </c>
      <c r="Q32" s="40" t="s">
        <v>9</v>
      </c>
      <c r="R32" s="40" t="s">
        <v>9</v>
      </c>
      <c r="S32" s="18"/>
      <c r="T32" s="1">
        <v>86</v>
      </c>
      <c r="U32" s="1">
        <v>80</v>
      </c>
      <c r="V32" s="1">
        <v>76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80</v>
      </c>
      <c r="AI32" s="1">
        <v>81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64829</v>
      </c>
      <c r="C33" s="19" t="s">
        <v>183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81.5</v>
      </c>
      <c r="L33" s="28" t="str">
        <f t="shared" si="5"/>
        <v>B</v>
      </c>
      <c r="M33" s="28">
        <f t="shared" si="6"/>
        <v>81.5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88</v>
      </c>
      <c r="U33" s="1">
        <v>83</v>
      </c>
      <c r="V33" s="1">
        <v>80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80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64845</v>
      </c>
      <c r="C34" s="19" t="s">
        <v>184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83.75</v>
      </c>
      <c r="L34" s="28" t="str">
        <f t="shared" si="5"/>
        <v>B</v>
      </c>
      <c r="M34" s="28">
        <f t="shared" si="6"/>
        <v>83.75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82</v>
      </c>
      <c r="U34" s="1">
        <v>85</v>
      </c>
      <c r="V34" s="1">
        <v>78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80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64861</v>
      </c>
      <c r="C35" s="19" t="s">
        <v>185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80.5</v>
      </c>
      <c r="L35" s="28" t="str">
        <f t="shared" si="5"/>
        <v>B</v>
      </c>
      <c r="M35" s="28">
        <f t="shared" si="6"/>
        <v>80.5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84</v>
      </c>
      <c r="U35" s="1">
        <v>76</v>
      </c>
      <c r="V35" s="1">
        <v>72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64877</v>
      </c>
      <c r="C36" s="19" t="s">
        <v>186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85.75</v>
      </c>
      <c r="L36" s="28" t="str">
        <f t="shared" si="5"/>
        <v>A</v>
      </c>
      <c r="M36" s="28">
        <f t="shared" si="6"/>
        <v>85.75</v>
      </c>
      <c r="N36" s="28" t="str">
        <f t="shared" si="7"/>
        <v>A</v>
      </c>
      <c r="O36" s="38">
        <v>1</v>
      </c>
      <c r="P36" s="28" t="str">
        <f t="shared" si="8"/>
        <v>Sangat terampil dalam menyajikan tembang macapat Sinom dengan bahasa sendiri.</v>
      </c>
      <c r="Q36" s="40" t="s">
        <v>9</v>
      </c>
      <c r="R36" s="40" t="s">
        <v>9</v>
      </c>
      <c r="S36" s="18"/>
      <c r="T36" s="1">
        <v>84</v>
      </c>
      <c r="U36" s="1">
        <v>84</v>
      </c>
      <c r="V36" s="1">
        <v>70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87</v>
      </c>
      <c r="AH36" s="1">
        <v>83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64893</v>
      </c>
      <c r="C37" s="19" t="s">
        <v>187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81</v>
      </c>
      <c r="L37" s="28" t="str">
        <f t="shared" si="5"/>
        <v>B</v>
      </c>
      <c r="M37" s="28">
        <f t="shared" si="6"/>
        <v>81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80</v>
      </c>
      <c r="U37" s="1">
        <v>79</v>
      </c>
      <c r="V37" s="1">
        <v>78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79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64909</v>
      </c>
      <c r="C38" s="19" t="s">
        <v>188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85.75</v>
      </c>
      <c r="L38" s="28" t="str">
        <f t="shared" si="5"/>
        <v>A</v>
      </c>
      <c r="M38" s="28">
        <f t="shared" si="6"/>
        <v>85.75</v>
      </c>
      <c r="N38" s="28" t="str">
        <f t="shared" si="7"/>
        <v>A</v>
      </c>
      <c r="O38" s="38">
        <v>1</v>
      </c>
      <c r="P38" s="28" t="str">
        <f t="shared" si="8"/>
        <v>Sangat terampil dalam menyajikan tembang macapat Sinom dengan bahasa sendiri.</v>
      </c>
      <c r="Q38" s="40" t="s">
        <v>9</v>
      </c>
      <c r="R38" s="40" t="s">
        <v>9</v>
      </c>
      <c r="S38" s="18"/>
      <c r="T38" s="1">
        <v>78</v>
      </c>
      <c r="U38" s="1">
        <v>85</v>
      </c>
      <c r="V38" s="1">
        <v>76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90</v>
      </c>
      <c r="AH38" s="1">
        <v>81</v>
      </c>
      <c r="AI38" s="1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64925</v>
      </c>
      <c r="C39" s="19" t="s">
        <v>189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79.25</v>
      </c>
      <c r="L39" s="28" t="str">
        <f t="shared" si="5"/>
        <v>B</v>
      </c>
      <c r="M39" s="28">
        <f t="shared" si="6"/>
        <v>79.25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85</v>
      </c>
      <c r="U39" s="1">
        <v>78</v>
      </c>
      <c r="V39" s="1">
        <v>76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74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64941</v>
      </c>
      <c r="C40" s="19" t="s">
        <v>190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88</v>
      </c>
      <c r="U40" s="1">
        <v>78</v>
      </c>
      <c r="V40" s="1">
        <v>74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80</v>
      </c>
      <c r="AI40" s="1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64957</v>
      </c>
      <c r="C41" s="19" t="s">
        <v>191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82</v>
      </c>
      <c r="L41" s="28" t="str">
        <f t="shared" si="5"/>
        <v>B</v>
      </c>
      <c r="M41" s="28">
        <f t="shared" si="6"/>
        <v>82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85</v>
      </c>
      <c r="U41" s="1">
        <v>78</v>
      </c>
      <c r="V41" s="1">
        <v>74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64973</v>
      </c>
      <c r="C42" s="19" t="s">
        <v>192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79</v>
      </c>
      <c r="L42" s="28" t="str">
        <f t="shared" si="5"/>
        <v>B</v>
      </c>
      <c r="M42" s="28">
        <f t="shared" si="6"/>
        <v>79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80</v>
      </c>
      <c r="U42" s="1">
        <v>78</v>
      </c>
      <c r="V42" s="1">
        <v>76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70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64989</v>
      </c>
      <c r="C43" s="19" t="s">
        <v>193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Sangat terampil dalam menyajikan tembang macapat Sinom dengan bahasa sendiri.</v>
      </c>
      <c r="Q43" s="40" t="s">
        <v>9</v>
      </c>
      <c r="R43" s="40" t="s">
        <v>9</v>
      </c>
      <c r="S43" s="18"/>
      <c r="T43" s="1">
        <v>80</v>
      </c>
      <c r="U43" s="1">
        <v>86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89</v>
      </c>
      <c r="AH43" s="1">
        <v>80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65005</v>
      </c>
      <c r="C44" s="19" t="s">
        <v>194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84.75</v>
      </c>
      <c r="L44" s="28" t="str">
        <f t="shared" si="5"/>
        <v>A</v>
      </c>
      <c r="M44" s="28">
        <f t="shared" si="6"/>
        <v>84.75</v>
      </c>
      <c r="N44" s="28" t="str">
        <f t="shared" si="7"/>
        <v>A</v>
      </c>
      <c r="O44" s="38">
        <v>1</v>
      </c>
      <c r="P44" s="28" t="str">
        <f t="shared" si="8"/>
        <v>Sangat terampil dalam menyajikan tembang macapat Sinom dengan bahasa sendiri.</v>
      </c>
      <c r="Q44" s="40" t="s">
        <v>9</v>
      </c>
      <c r="R44" s="40" t="s">
        <v>9</v>
      </c>
      <c r="S44" s="18"/>
      <c r="T44" s="1">
        <v>78</v>
      </c>
      <c r="U44" s="1">
        <v>84</v>
      </c>
      <c r="V44" s="1">
        <v>74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65021</v>
      </c>
      <c r="C45" s="19" t="s">
        <v>195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80.5</v>
      </c>
      <c r="L45" s="28" t="str">
        <f t="shared" si="5"/>
        <v>B</v>
      </c>
      <c r="M45" s="28">
        <f t="shared" si="6"/>
        <v>80.5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78</v>
      </c>
      <c r="U45" s="1">
        <v>82</v>
      </c>
      <c r="V45" s="1">
        <v>82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65037</v>
      </c>
      <c r="C46" s="19" t="s">
        <v>196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78</v>
      </c>
      <c r="U46" s="1">
        <v>76</v>
      </c>
      <c r="V46" s="1">
        <v>74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70</v>
      </c>
      <c r="AH46" s="1">
        <v>80</v>
      </c>
      <c r="AI46" s="1">
        <v>81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65053</v>
      </c>
      <c r="C11" s="19" t="s">
        <v>198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80.75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81</v>
      </c>
      <c r="U11" s="1">
        <v>79</v>
      </c>
      <c r="V11" s="1">
        <v>79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81</v>
      </c>
      <c r="AH11" s="1">
        <v>80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65069</v>
      </c>
      <c r="C12" s="19" t="s">
        <v>199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79.75</v>
      </c>
      <c r="L12" s="28" t="str">
        <f t="shared" si="5"/>
        <v>B</v>
      </c>
      <c r="M12" s="28">
        <f t="shared" si="6"/>
        <v>79.75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86</v>
      </c>
      <c r="U12" s="1">
        <v>88</v>
      </c>
      <c r="V12" s="1">
        <v>78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79</v>
      </c>
      <c r="AH12" s="1">
        <v>80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65084</v>
      </c>
      <c r="C13" s="19" t="s">
        <v>200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1</v>
      </c>
      <c r="P13" s="28" t="str">
        <f t="shared" si="8"/>
        <v>Sangat terampil dalam menyajikan tembang macapat Sinom dengan bahasa sendiri.</v>
      </c>
      <c r="Q13" s="40" t="s">
        <v>9</v>
      </c>
      <c r="R13" s="40" t="s">
        <v>9</v>
      </c>
      <c r="S13" s="18"/>
      <c r="T13" s="1">
        <v>79</v>
      </c>
      <c r="U13" s="1">
        <v>80</v>
      </c>
      <c r="V13" s="1">
        <v>78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90</v>
      </c>
      <c r="AH13" s="1">
        <v>88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17621</v>
      </c>
      <c r="FK13" s="42">
        <v>17631</v>
      </c>
    </row>
    <row r="14" spans="1:167" x14ac:dyDescent="0.25">
      <c r="A14" s="19">
        <v>4</v>
      </c>
      <c r="B14" s="19">
        <v>65101</v>
      </c>
      <c r="C14" s="19" t="s">
        <v>201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80.5</v>
      </c>
      <c r="L14" s="28" t="str">
        <f t="shared" si="5"/>
        <v>B</v>
      </c>
      <c r="M14" s="28">
        <f t="shared" si="6"/>
        <v>80.5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88</v>
      </c>
      <c r="U14" s="1">
        <v>84</v>
      </c>
      <c r="V14" s="1">
        <v>82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65117</v>
      </c>
      <c r="C15" s="19" t="s">
        <v>202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82.25</v>
      </c>
      <c r="L15" s="28" t="str">
        <f t="shared" si="5"/>
        <v>B</v>
      </c>
      <c r="M15" s="28">
        <f t="shared" si="6"/>
        <v>82.25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88</v>
      </c>
      <c r="U15" s="1">
        <v>83</v>
      </c>
      <c r="V15" s="1">
        <v>80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79</v>
      </c>
      <c r="AH15" s="1">
        <v>89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17622</v>
      </c>
      <c r="FK15" s="42">
        <v>17632</v>
      </c>
    </row>
    <row r="16" spans="1:167" x14ac:dyDescent="0.25">
      <c r="A16" s="19">
        <v>6</v>
      </c>
      <c r="B16" s="19">
        <v>65133</v>
      </c>
      <c r="C16" s="19" t="s">
        <v>203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88</v>
      </c>
      <c r="U16" s="1">
        <v>82</v>
      </c>
      <c r="V16" s="1">
        <v>80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74</v>
      </c>
      <c r="AH16" s="1">
        <v>86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65149</v>
      </c>
      <c r="C17" s="19" t="s">
        <v>204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79.75</v>
      </c>
      <c r="L17" s="28" t="str">
        <f t="shared" si="5"/>
        <v>B</v>
      </c>
      <c r="M17" s="28">
        <f t="shared" si="6"/>
        <v>79.75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87</v>
      </c>
      <c r="U17" s="1">
        <v>79</v>
      </c>
      <c r="V17" s="1">
        <v>75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84</v>
      </c>
      <c r="AI17" s="1">
        <v>75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17623</v>
      </c>
      <c r="FK17" s="42">
        <v>17633</v>
      </c>
    </row>
    <row r="18" spans="1:167" x14ac:dyDescent="0.25">
      <c r="A18" s="19">
        <v>8</v>
      </c>
      <c r="B18" s="19">
        <v>65164</v>
      </c>
      <c r="C18" s="19" t="s">
        <v>205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80.75</v>
      </c>
      <c r="L18" s="28" t="str">
        <f t="shared" si="5"/>
        <v>B</v>
      </c>
      <c r="M18" s="28">
        <f t="shared" si="6"/>
        <v>80.75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86</v>
      </c>
      <c r="U18" s="1">
        <v>79</v>
      </c>
      <c r="V18" s="1">
        <v>77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80</v>
      </c>
      <c r="AI18" s="1">
        <v>77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65181</v>
      </c>
      <c r="C19" s="19" t="s">
        <v>206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Sangat terampil dalam menuliskan wacana beraksara jawa dengan menggunakan angka jawa.</v>
      </c>
      <c r="Q19" s="40" t="s">
        <v>9</v>
      </c>
      <c r="R19" s="40" t="s">
        <v>9</v>
      </c>
      <c r="S19" s="18"/>
      <c r="T19" s="1">
        <v>84</v>
      </c>
      <c r="U19" s="1">
        <v>80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82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17624</v>
      </c>
      <c r="FK19" s="42">
        <v>17634</v>
      </c>
    </row>
    <row r="20" spans="1:167" x14ac:dyDescent="0.25">
      <c r="A20" s="19">
        <v>10</v>
      </c>
      <c r="B20" s="19">
        <v>65196</v>
      </c>
      <c r="C20" s="19" t="s">
        <v>207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80.75</v>
      </c>
      <c r="L20" s="28" t="str">
        <f t="shared" si="5"/>
        <v>B</v>
      </c>
      <c r="M20" s="28">
        <f t="shared" si="6"/>
        <v>80.75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86</v>
      </c>
      <c r="U20" s="1">
        <v>80</v>
      </c>
      <c r="V20" s="1">
        <v>73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89</v>
      </c>
      <c r="AH20" s="1">
        <v>80</v>
      </c>
      <c r="AI20" s="1">
        <v>73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65213</v>
      </c>
      <c r="C21" s="19" t="s">
        <v>208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85</v>
      </c>
      <c r="U21" s="1">
        <v>79</v>
      </c>
      <c r="V21" s="1">
        <v>76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17625</v>
      </c>
      <c r="FK21" s="42">
        <v>17635</v>
      </c>
    </row>
    <row r="22" spans="1:167" x14ac:dyDescent="0.25">
      <c r="A22" s="19">
        <v>12</v>
      </c>
      <c r="B22" s="19">
        <v>65229</v>
      </c>
      <c r="C22" s="19" t="s">
        <v>209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81.5</v>
      </c>
      <c r="L22" s="28" t="str">
        <f t="shared" si="5"/>
        <v>B</v>
      </c>
      <c r="M22" s="28">
        <f t="shared" si="6"/>
        <v>81.5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79</v>
      </c>
      <c r="U22" s="1">
        <v>82</v>
      </c>
      <c r="V22" s="1">
        <v>79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86</v>
      </c>
      <c r="AH22" s="1">
        <v>80</v>
      </c>
      <c r="AI22" s="1">
        <v>79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65245</v>
      </c>
      <c r="C23" s="19" t="s">
        <v>210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80.25</v>
      </c>
      <c r="L23" s="28" t="str">
        <f t="shared" si="5"/>
        <v>B</v>
      </c>
      <c r="M23" s="28">
        <f t="shared" si="6"/>
        <v>80.25</v>
      </c>
      <c r="N23" s="28" t="str">
        <f t="shared" si="7"/>
        <v>B</v>
      </c>
      <c r="O23" s="38">
        <v>2</v>
      </c>
      <c r="P23" s="28" t="str">
        <f t="shared" si="8"/>
        <v>Sangat terampil dalam menuliskan wacana beraksara jawa dengan menggunakan angka jawa.</v>
      </c>
      <c r="Q23" s="40" t="s">
        <v>9</v>
      </c>
      <c r="R23" s="40" t="s">
        <v>9</v>
      </c>
      <c r="S23" s="18"/>
      <c r="T23" s="1">
        <v>86</v>
      </c>
      <c r="U23" s="1">
        <v>79</v>
      </c>
      <c r="V23" s="1">
        <v>79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80</v>
      </c>
      <c r="AI23" s="1">
        <v>79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17626</v>
      </c>
      <c r="FK23" s="42">
        <v>17636</v>
      </c>
    </row>
    <row r="24" spans="1:167" x14ac:dyDescent="0.25">
      <c r="A24" s="19">
        <v>14</v>
      </c>
      <c r="B24" s="19">
        <v>65260</v>
      </c>
      <c r="C24" s="19" t="s">
        <v>211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84.5</v>
      </c>
      <c r="L24" s="28" t="str">
        <f t="shared" si="5"/>
        <v>A</v>
      </c>
      <c r="M24" s="28">
        <f t="shared" si="6"/>
        <v>84.5</v>
      </c>
      <c r="N24" s="28" t="str">
        <f t="shared" si="7"/>
        <v>A</v>
      </c>
      <c r="O24" s="38">
        <v>1</v>
      </c>
      <c r="P24" s="28" t="str">
        <f t="shared" si="8"/>
        <v>Sangat terampil dalam menyajikan tembang macapat Sinom dengan bahasa sendiri.</v>
      </c>
      <c r="Q24" s="40" t="s">
        <v>9</v>
      </c>
      <c r="R24" s="40" t="s">
        <v>9</v>
      </c>
      <c r="S24" s="18"/>
      <c r="T24" s="1">
        <v>86</v>
      </c>
      <c r="U24" s="1">
        <v>84</v>
      </c>
      <c r="V24" s="1">
        <v>85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91</v>
      </c>
      <c r="AH24" s="1">
        <v>81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65276</v>
      </c>
      <c r="C25" s="19" t="s">
        <v>212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76.75</v>
      </c>
      <c r="L25" s="28" t="str">
        <f t="shared" si="5"/>
        <v>B</v>
      </c>
      <c r="M25" s="28">
        <f t="shared" si="6"/>
        <v>76.75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85</v>
      </c>
      <c r="U25" s="1">
        <v>80</v>
      </c>
      <c r="V25" s="1">
        <v>77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80</v>
      </c>
      <c r="AI25" s="1">
        <v>77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17627</v>
      </c>
      <c r="FK25" s="42">
        <v>17637</v>
      </c>
    </row>
    <row r="26" spans="1:167" x14ac:dyDescent="0.25">
      <c r="A26" s="19">
        <v>16</v>
      </c>
      <c r="B26" s="19">
        <v>65292</v>
      </c>
      <c r="C26" s="19" t="s">
        <v>213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81</v>
      </c>
      <c r="L26" s="28" t="str">
        <f t="shared" si="5"/>
        <v>B</v>
      </c>
      <c r="M26" s="28">
        <f t="shared" si="6"/>
        <v>81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86</v>
      </c>
      <c r="U26" s="1">
        <v>83</v>
      </c>
      <c r="V26" s="1">
        <v>80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84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65309</v>
      </c>
      <c r="C27" s="19" t="s">
        <v>214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81</v>
      </c>
      <c r="L27" s="28" t="str">
        <f t="shared" si="5"/>
        <v>B</v>
      </c>
      <c r="M27" s="28">
        <f t="shared" si="6"/>
        <v>81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82</v>
      </c>
      <c r="U27" s="1">
        <v>85</v>
      </c>
      <c r="V27" s="1">
        <v>74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80</v>
      </c>
      <c r="AI27" s="1">
        <v>74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17628</v>
      </c>
      <c r="FK27" s="42">
        <v>17638</v>
      </c>
    </row>
    <row r="28" spans="1:167" x14ac:dyDescent="0.25">
      <c r="A28" s="19">
        <v>18</v>
      </c>
      <c r="B28" s="19">
        <v>65325</v>
      </c>
      <c r="C28" s="19" t="s">
        <v>215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80.5</v>
      </c>
      <c r="L28" s="28" t="str">
        <f t="shared" si="5"/>
        <v>B</v>
      </c>
      <c r="M28" s="28">
        <f t="shared" si="6"/>
        <v>80.5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79</v>
      </c>
      <c r="U28" s="1">
        <v>79</v>
      </c>
      <c r="V28" s="1">
        <v>82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65340</v>
      </c>
      <c r="C29" s="19" t="s">
        <v>216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81.75</v>
      </c>
      <c r="L29" s="28" t="str">
        <f t="shared" si="5"/>
        <v>B</v>
      </c>
      <c r="M29" s="28">
        <f t="shared" si="6"/>
        <v>81.75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88</v>
      </c>
      <c r="U29" s="1">
        <v>80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83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17629</v>
      </c>
      <c r="FK29" s="42">
        <v>17639</v>
      </c>
    </row>
    <row r="30" spans="1:167" x14ac:dyDescent="0.25">
      <c r="A30" s="19">
        <v>20</v>
      </c>
      <c r="B30" s="19">
        <v>65357</v>
      </c>
      <c r="C30" s="19" t="s">
        <v>217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86</v>
      </c>
      <c r="U30" s="1">
        <v>84</v>
      </c>
      <c r="V30" s="1">
        <v>85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88</v>
      </c>
      <c r="AH30" s="1">
        <v>81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65373</v>
      </c>
      <c r="C31" s="19" t="s">
        <v>218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82</v>
      </c>
      <c r="L31" s="28" t="str">
        <f t="shared" si="5"/>
        <v>B</v>
      </c>
      <c r="M31" s="28">
        <f t="shared" si="6"/>
        <v>82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88</v>
      </c>
      <c r="U31" s="1">
        <v>78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83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17630</v>
      </c>
      <c r="FK31" s="42">
        <v>17640</v>
      </c>
    </row>
    <row r="32" spans="1:167" x14ac:dyDescent="0.25">
      <c r="A32" s="19">
        <v>22</v>
      </c>
      <c r="B32" s="19">
        <v>65388</v>
      </c>
      <c r="C32" s="19" t="s">
        <v>219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77.75</v>
      </c>
      <c r="L32" s="28" t="str">
        <f t="shared" si="5"/>
        <v>B</v>
      </c>
      <c r="M32" s="28">
        <f t="shared" si="6"/>
        <v>77.75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84</v>
      </c>
      <c r="U32" s="1">
        <v>83</v>
      </c>
      <c r="V32" s="1">
        <v>78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72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65405</v>
      </c>
      <c r="C33" s="19" t="s">
        <v>220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dalam menelaah teks pupuh sinom serat Wedhatama,namun perlu peningkatan dalam pemahaman pelafalan guru swara.</v>
      </c>
      <c r="K33" s="36">
        <f t="shared" si="4"/>
        <v>79.5</v>
      </c>
      <c r="L33" s="28" t="str">
        <f t="shared" si="5"/>
        <v>B</v>
      </c>
      <c r="M33" s="28">
        <f t="shared" si="6"/>
        <v>79.5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88</v>
      </c>
      <c r="U33" s="1">
        <v>89</v>
      </c>
      <c r="V33" s="1">
        <v>81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83</v>
      </c>
      <c r="AH33" s="1">
        <v>84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65421</v>
      </c>
      <c r="C34" s="19" t="s">
        <v>221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78.75</v>
      </c>
      <c r="L34" s="28" t="str">
        <f t="shared" si="5"/>
        <v>B</v>
      </c>
      <c r="M34" s="28">
        <f t="shared" si="6"/>
        <v>78.75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87</v>
      </c>
      <c r="U34" s="1">
        <v>78</v>
      </c>
      <c r="V34" s="1">
        <v>72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79</v>
      </c>
      <c r="AH34" s="1">
        <v>83</v>
      </c>
      <c r="AI34" s="1">
        <v>72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65436</v>
      </c>
      <c r="C35" s="19" t="s">
        <v>222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79</v>
      </c>
      <c r="L35" s="28" t="str">
        <f t="shared" si="5"/>
        <v>B</v>
      </c>
      <c r="M35" s="28">
        <f t="shared" si="6"/>
        <v>79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84</v>
      </c>
      <c r="U35" s="1">
        <v>79</v>
      </c>
      <c r="V35" s="1">
        <v>70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80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65452</v>
      </c>
      <c r="C36" s="19" t="s">
        <v>223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80.75</v>
      </c>
      <c r="L36" s="28" t="str">
        <f t="shared" si="5"/>
        <v>B</v>
      </c>
      <c r="M36" s="28">
        <f t="shared" si="6"/>
        <v>80.75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83</v>
      </c>
      <c r="U36" s="1">
        <v>86</v>
      </c>
      <c r="V36" s="1">
        <v>81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81</v>
      </c>
      <c r="AH36" s="1">
        <v>80</v>
      </c>
      <c r="AI36" s="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65469</v>
      </c>
      <c r="C37" s="19" t="s">
        <v>224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80.5</v>
      </c>
      <c r="L37" s="28" t="str">
        <f t="shared" si="5"/>
        <v>B</v>
      </c>
      <c r="M37" s="28">
        <f t="shared" si="6"/>
        <v>80.5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82</v>
      </c>
      <c r="U37" s="1">
        <v>84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82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65485</v>
      </c>
      <c r="C38" s="19" t="s">
        <v>225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81.75</v>
      </c>
      <c r="L38" s="28" t="str">
        <f t="shared" si="5"/>
        <v>B</v>
      </c>
      <c r="M38" s="28">
        <f t="shared" si="6"/>
        <v>81.75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86</v>
      </c>
      <c r="U38" s="1">
        <v>87</v>
      </c>
      <c r="V38" s="1">
        <v>85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65500</v>
      </c>
      <c r="C39" s="19" t="s">
        <v>226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menelaah teks pupuh sinom serat Wedhatama,namun perlu peningkatan dalam pemahaman pelafalan guru swara.</v>
      </c>
      <c r="K39" s="36">
        <f t="shared" si="4"/>
        <v>80.25</v>
      </c>
      <c r="L39" s="28" t="str">
        <f t="shared" si="5"/>
        <v>B</v>
      </c>
      <c r="M39" s="28">
        <f t="shared" si="6"/>
        <v>80.25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85</v>
      </c>
      <c r="U39" s="1">
        <v>87</v>
      </c>
      <c r="V39" s="1">
        <v>84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70</v>
      </c>
      <c r="AH39" s="1">
        <v>82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65517</v>
      </c>
      <c r="C40" s="19" t="s">
        <v>227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75.5</v>
      </c>
      <c r="L40" s="28" t="str">
        <f t="shared" si="5"/>
        <v>B</v>
      </c>
      <c r="M40" s="28">
        <f t="shared" si="6"/>
        <v>75.5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82</v>
      </c>
      <c r="U40" s="1">
        <v>78</v>
      </c>
      <c r="V40" s="1">
        <v>73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70</v>
      </c>
      <c r="AH40" s="1">
        <v>80</v>
      </c>
      <c r="AI40" s="1">
        <v>73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65533</v>
      </c>
      <c r="C41" s="19" t="s">
        <v>228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79.75</v>
      </c>
      <c r="L41" s="28" t="str">
        <f t="shared" si="5"/>
        <v>B</v>
      </c>
      <c r="M41" s="28">
        <f t="shared" si="6"/>
        <v>79.75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79</v>
      </c>
      <c r="U41" s="1">
        <v>83</v>
      </c>
      <c r="V41" s="1">
        <v>85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65549</v>
      </c>
      <c r="C42" s="19" t="s">
        <v>229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77.75</v>
      </c>
      <c r="L42" s="28" t="str">
        <f t="shared" si="5"/>
        <v>B</v>
      </c>
      <c r="M42" s="28">
        <f t="shared" si="6"/>
        <v>77.75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85</v>
      </c>
      <c r="U42" s="1">
        <v>84</v>
      </c>
      <c r="V42" s="1">
        <v>75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70</v>
      </c>
      <c r="AH42" s="1">
        <v>84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65565</v>
      </c>
      <c r="C43" s="19" t="s">
        <v>230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78.25</v>
      </c>
      <c r="L43" s="28" t="str">
        <f t="shared" si="5"/>
        <v>B</v>
      </c>
      <c r="M43" s="28">
        <f t="shared" si="6"/>
        <v>78.25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86</v>
      </c>
      <c r="U43" s="1">
        <v>83</v>
      </c>
      <c r="V43" s="1">
        <v>73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73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65580</v>
      </c>
      <c r="C44" s="19" t="s">
        <v>231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83.5</v>
      </c>
      <c r="L44" s="28" t="str">
        <f t="shared" si="5"/>
        <v>B</v>
      </c>
      <c r="M44" s="28">
        <f t="shared" si="6"/>
        <v>83.5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83</v>
      </c>
      <c r="U44" s="1">
        <v>80</v>
      </c>
      <c r="V44" s="1">
        <v>76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86</v>
      </c>
      <c r="AI44" s="1">
        <v>76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65596</v>
      </c>
      <c r="C45" s="19" t="s">
        <v>232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88</v>
      </c>
      <c r="U45" s="1">
        <v>79</v>
      </c>
      <c r="V45" s="1">
        <v>82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84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65613</v>
      </c>
      <c r="C46" s="19" t="s">
        <v>233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menelaah teks pupuh sinom serat Wedhatama,namun perlu peningkatan dalam pemahaman pelafalan guru swara.</v>
      </c>
      <c r="K46" s="36">
        <f t="shared" si="4"/>
        <v>83.5</v>
      </c>
      <c r="L46" s="28" t="str">
        <f t="shared" si="5"/>
        <v>B</v>
      </c>
      <c r="M46" s="28">
        <f t="shared" si="6"/>
        <v>83.5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89</v>
      </c>
      <c r="U46" s="1">
        <v>86</v>
      </c>
      <c r="V46" s="1">
        <v>84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86</v>
      </c>
      <c r="AH46" s="1">
        <v>83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65629</v>
      </c>
      <c r="C11" s="19" t="s">
        <v>235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sinom serat Wedhatama,namun perlu peningkatan dalam pemahaman pelafalan guru swara.</v>
      </c>
      <c r="K11" s="36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40" t="s">
        <v>9</v>
      </c>
      <c r="R11" s="40" t="s">
        <v>9</v>
      </c>
      <c r="S11" s="18"/>
      <c r="T11" s="1">
        <v>88</v>
      </c>
      <c r="U11" s="1">
        <v>85</v>
      </c>
      <c r="V11" s="1">
        <v>82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>
        <v>88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65646</v>
      </c>
      <c r="C12" s="19" t="s">
        <v>236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85</v>
      </c>
      <c r="U12" s="1">
        <v>79</v>
      </c>
      <c r="V12" s="1">
        <v>72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82</v>
      </c>
      <c r="AI12" s="1">
        <v>72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65661</v>
      </c>
      <c r="C13" s="19" t="s">
        <v>237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81.25</v>
      </c>
      <c r="L13" s="28" t="str">
        <f t="shared" si="5"/>
        <v>B</v>
      </c>
      <c r="M13" s="28">
        <f t="shared" si="6"/>
        <v>81.25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83</v>
      </c>
      <c r="U13" s="1">
        <v>80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17641</v>
      </c>
      <c r="FK13" s="42">
        <v>17651</v>
      </c>
    </row>
    <row r="14" spans="1:167" x14ac:dyDescent="0.25">
      <c r="A14" s="19">
        <v>4</v>
      </c>
      <c r="B14" s="19">
        <v>65678</v>
      </c>
      <c r="C14" s="19" t="s">
        <v>238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80.25</v>
      </c>
      <c r="L14" s="28" t="str">
        <f t="shared" si="5"/>
        <v>B</v>
      </c>
      <c r="M14" s="28">
        <f t="shared" si="6"/>
        <v>80.25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81</v>
      </c>
      <c r="U14" s="1">
        <v>83</v>
      </c>
      <c r="V14" s="1">
        <v>74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80</v>
      </c>
      <c r="AH14" s="1">
        <v>86</v>
      </c>
      <c r="AI14" s="1">
        <v>74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65694</v>
      </c>
      <c r="C15" s="19" t="s">
        <v>239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79.75</v>
      </c>
      <c r="L15" s="28" t="str">
        <f t="shared" si="5"/>
        <v>B</v>
      </c>
      <c r="M15" s="28">
        <f t="shared" si="6"/>
        <v>79.75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85</v>
      </c>
      <c r="U15" s="1">
        <v>81</v>
      </c>
      <c r="V15" s="1">
        <v>76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80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17642</v>
      </c>
      <c r="FK15" s="42">
        <v>17652</v>
      </c>
    </row>
    <row r="16" spans="1:167" x14ac:dyDescent="0.25">
      <c r="A16" s="19">
        <v>6</v>
      </c>
      <c r="B16" s="19">
        <v>65710</v>
      </c>
      <c r="C16" s="19" t="s">
        <v>240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79</v>
      </c>
      <c r="L16" s="28" t="str">
        <f t="shared" si="5"/>
        <v>B</v>
      </c>
      <c r="M16" s="28">
        <f t="shared" si="6"/>
        <v>79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85</v>
      </c>
      <c r="U16" s="1">
        <v>83</v>
      </c>
      <c r="V16" s="1">
        <v>70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88</v>
      </c>
      <c r="AH16" s="1">
        <v>79</v>
      </c>
      <c r="AI16" s="1">
        <v>70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65726</v>
      </c>
      <c r="C17" s="19" t="s">
        <v>241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80.75</v>
      </c>
      <c r="L17" s="28" t="str">
        <f t="shared" si="5"/>
        <v>B</v>
      </c>
      <c r="M17" s="28">
        <f t="shared" si="6"/>
        <v>80.75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85</v>
      </c>
      <c r="U17" s="1">
        <v>79</v>
      </c>
      <c r="V17" s="1">
        <v>74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89</v>
      </c>
      <c r="AI17" s="1">
        <v>74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17643</v>
      </c>
      <c r="FK17" s="42">
        <v>17653</v>
      </c>
    </row>
    <row r="18" spans="1:167" x14ac:dyDescent="0.25">
      <c r="A18" s="19">
        <v>8</v>
      </c>
      <c r="B18" s="19">
        <v>65741</v>
      </c>
      <c r="C18" s="19" t="s">
        <v>242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84.75</v>
      </c>
      <c r="L18" s="28" t="str">
        <f t="shared" si="5"/>
        <v>A</v>
      </c>
      <c r="M18" s="28">
        <f t="shared" si="6"/>
        <v>84.75</v>
      </c>
      <c r="N18" s="28" t="str">
        <f t="shared" si="7"/>
        <v>A</v>
      </c>
      <c r="O18" s="38">
        <v>1</v>
      </c>
      <c r="P18" s="28" t="str">
        <f t="shared" si="8"/>
        <v>Sangat terampil dalam menyajikan tembang macapat Sinom dengan bahasa sendiri.</v>
      </c>
      <c r="Q18" s="40" t="s">
        <v>9</v>
      </c>
      <c r="R18" s="40" t="s">
        <v>9</v>
      </c>
      <c r="S18" s="18"/>
      <c r="T18" s="1">
        <v>88</v>
      </c>
      <c r="U18" s="1">
        <v>87</v>
      </c>
      <c r="V18" s="1">
        <v>72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>
        <v>95</v>
      </c>
      <c r="AI18" s="1">
        <v>72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65758</v>
      </c>
      <c r="C19" s="19" t="s">
        <v>243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84.5</v>
      </c>
      <c r="L19" s="28" t="str">
        <f t="shared" si="5"/>
        <v>A</v>
      </c>
      <c r="M19" s="28">
        <f t="shared" si="6"/>
        <v>84.5</v>
      </c>
      <c r="N19" s="28" t="str">
        <f t="shared" si="7"/>
        <v>A</v>
      </c>
      <c r="O19" s="38">
        <v>1</v>
      </c>
      <c r="P19" s="28" t="str">
        <f t="shared" si="8"/>
        <v>Sangat terampil dalam menyajikan tembang macapat Sinom dengan bahasa sendiri.</v>
      </c>
      <c r="Q19" s="40" t="s">
        <v>9</v>
      </c>
      <c r="R19" s="40" t="s">
        <v>9</v>
      </c>
      <c r="S19" s="18"/>
      <c r="T19" s="1">
        <v>84</v>
      </c>
      <c r="U19" s="1">
        <v>87</v>
      </c>
      <c r="V19" s="1">
        <v>86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17644</v>
      </c>
      <c r="FK19" s="42">
        <v>17654</v>
      </c>
    </row>
    <row r="20" spans="1:167" x14ac:dyDescent="0.25">
      <c r="A20" s="19">
        <v>10</v>
      </c>
      <c r="B20" s="19">
        <v>65774</v>
      </c>
      <c r="C20" s="19" t="s">
        <v>244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81.25</v>
      </c>
      <c r="L20" s="28" t="str">
        <f t="shared" si="5"/>
        <v>B</v>
      </c>
      <c r="M20" s="28">
        <f t="shared" si="6"/>
        <v>81.25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85</v>
      </c>
      <c r="U20" s="1">
        <v>85</v>
      </c>
      <c r="V20" s="1">
        <v>72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82</v>
      </c>
      <c r="AH20" s="1">
        <v>84</v>
      </c>
      <c r="AI20" s="1">
        <v>72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65789</v>
      </c>
      <c r="C21" s="19" t="s">
        <v>245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81.25</v>
      </c>
      <c r="L21" s="28" t="str">
        <f t="shared" si="5"/>
        <v>B</v>
      </c>
      <c r="M21" s="28">
        <f t="shared" si="6"/>
        <v>81.25</v>
      </c>
      <c r="N21" s="28" t="str">
        <f t="shared" si="7"/>
        <v>B</v>
      </c>
      <c r="O21" s="38">
        <v>2</v>
      </c>
      <c r="P21" s="28" t="str">
        <f t="shared" si="8"/>
        <v>Sangat terampil dalam menuliskan wacana beraksara jawa dengan menggunakan angka jawa.</v>
      </c>
      <c r="Q21" s="40" t="s">
        <v>9</v>
      </c>
      <c r="R21" s="40" t="s">
        <v>9</v>
      </c>
      <c r="S21" s="18"/>
      <c r="T21" s="1">
        <v>85</v>
      </c>
      <c r="U21" s="1">
        <v>86</v>
      </c>
      <c r="V21" s="1">
        <v>78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17645</v>
      </c>
      <c r="FK21" s="42">
        <v>17655</v>
      </c>
    </row>
    <row r="22" spans="1:167" x14ac:dyDescent="0.25">
      <c r="A22" s="19">
        <v>12</v>
      </c>
      <c r="B22" s="19">
        <v>65806</v>
      </c>
      <c r="C22" s="19" t="s">
        <v>246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80.25</v>
      </c>
      <c r="L22" s="28" t="str">
        <f t="shared" si="5"/>
        <v>B</v>
      </c>
      <c r="M22" s="28">
        <f t="shared" si="6"/>
        <v>80.25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85</v>
      </c>
      <c r="U22" s="1">
        <v>85</v>
      </c>
      <c r="V22" s="1">
        <v>74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89</v>
      </c>
      <c r="AI22" s="1">
        <v>74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65822</v>
      </c>
      <c r="C23" s="19" t="s">
        <v>247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85.75</v>
      </c>
      <c r="L23" s="28" t="str">
        <f t="shared" si="5"/>
        <v>A</v>
      </c>
      <c r="M23" s="28">
        <f t="shared" si="6"/>
        <v>85.75</v>
      </c>
      <c r="N23" s="28" t="str">
        <f t="shared" si="7"/>
        <v>A</v>
      </c>
      <c r="O23" s="38">
        <v>1</v>
      </c>
      <c r="P23" s="28" t="str">
        <f t="shared" si="8"/>
        <v>Sangat terampil dalam menyajikan tembang macapat Sinom dengan bahasa sendiri.</v>
      </c>
      <c r="Q23" s="40" t="s">
        <v>9</v>
      </c>
      <c r="R23" s="40" t="s">
        <v>9</v>
      </c>
      <c r="S23" s="18"/>
      <c r="T23" s="1">
        <v>86</v>
      </c>
      <c r="U23" s="1">
        <v>85</v>
      </c>
      <c r="V23" s="1">
        <v>82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81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17646</v>
      </c>
      <c r="FK23" s="42">
        <v>17656</v>
      </c>
    </row>
    <row r="24" spans="1:167" x14ac:dyDescent="0.25">
      <c r="A24" s="19">
        <v>14</v>
      </c>
      <c r="B24" s="19">
        <v>65838</v>
      </c>
      <c r="C24" s="19" t="s">
        <v>248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80.25</v>
      </c>
      <c r="L24" s="28" t="str">
        <f t="shared" si="5"/>
        <v>B</v>
      </c>
      <c r="M24" s="28">
        <f t="shared" si="6"/>
        <v>80.25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85</v>
      </c>
      <c r="U24" s="1">
        <v>87</v>
      </c>
      <c r="V24" s="1">
        <v>70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90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65853</v>
      </c>
      <c r="C25" s="19" t="s">
        <v>249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88</v>
      </c>
      <c r="U25" s="1">
        <v>81</v>
      </c>
      <c r="V25" s="1">
        <v>80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17647</v>
      </c>
      <c r="FK25" s="42">
        <v>17657</v>
      </c>
    </row>
    <row r="26" spans="1:167" x14ac:dyDescent="0.25">
      <c r="A26" s="19">
        <v>16</v>
      </c>
      <c r="B26" s="19">
        <v>65870</v>
      </c>
      <c r="C26" s="19" t="s">
        <v>250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78.75</v>
      </c>
      <c r="L26" s="28" t="str">
        <f t="shared" si="5"/>
        <v>B</v>
      </c>
      <c r="M26" s="28">
        <f t="shared" si="6"/>
        <v>78.75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88</v>
      </c>
      <c r="U26" s="1">
        <v>79</v>
      </c>
      <c r="V26" s="1">
        <v>70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83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65886</v>
      </c>
      <c r="C27" s="19" t="s">
        <v>251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77.75</v>
      </c>
      <c r="L27" s="28" t="str">
        <f t="shared" si="5"/>
        <v>B</v>
      </c>
      <c r="M27" s="28">
        <f t="shared" si="6"/>
        <v>77.75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86</v>
      </c>
      <c r="U27" s="1">
        <v>79</v>
      </c>
      <c r="V27" s="1">
        <v>74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74</v>
      </c>
      <c r="AH27" s="1">
        <v>82</v>
      </c>
      <c r="AI27" s="1">
        <v>74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17648</v>
      </c>
      <c r="FK27" s="42">
        <v>17658</v>
      </c>
    </row>
    <row r="28" spans="1:167" x14ac:dyDescent="0.25">
      <c r="A28" s="19">
        <v>18</v>
      </c>
      <c r="B28" s="19">
        <v>65902</v>
      </c>
      <c r="C28" s="19" t="s">
        <v>252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84</v>
      </c>
      <c r="U28" s="1">
        <v>79</v>
      </c>
      <c r="V28" s="1">
        <v>70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84</v>
      </c>
      <c r="AH28" s="1">
        <v>83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65918</v>
      </c>
      <c r="C29" s="19" t="s">
        <v>253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83.25</v>
      </c>
      <c r="L29" s="28" t="str">
        <f t="shared" si="5"/>
        <v>B</v>
      </c>
      <c r="M29" s="28">
        <f t="shared" si="6"/>
        <v>83.25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86</v>
      </c>
      <c r="U29" s="1">
        <v>88</v>
      </c>
      <c r="V29" s="1">
        <v>80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17649</v>
      </c>
      <c r="FK29" s="42">
        <v>17659</v>
      </c>
    </row>
    <row r="30" spans="1:167" x14ac:dyDescent="0.25">
      <c r="A30" s="19">
        <v>20</v>
      </c>
      <c r="B30" s="19">
        <v>65934</v>
      </c>
      <c r="C30" s="19" t="s">
        <v>254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78.25</v>
      </c>
      <c r="L30" s="28" t="str">
        <f t="shared" si="5"/>
        <v>B</v>
      </c>
      <c r="M30" s="28">
        <f t="shared" si="6"/>
        <v>78.25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89</v>
      </c>
      <c r="U30" s="1">
        <v>74</v>
      </c>
      <c r="V30" s="1">
        <v>70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78</v>
      </c>
      <c r="AH30" s="1">
        <v>82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65949</v>
      </c>
      <c r="C31" s="19" t="s">
        <v>255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84.75</v>
      </c>
      <c r="L31" s="28" t="str">
        <f t="shared" si="5"/>
        <v>A</v>
      </c>
      <c r="M31" s="28">
        <f t="shared" si="6"/>
        <v>84.75</v>
      </c>
      <c r="N31" s="28" t="str">
        <f t="shared" si="7"/>
        <v>A</v>
      </c>
      <c r="O31" s="38">
        <v>1</v>
      </c>
      <c r="P31" s="28" t="str">
        <f t="shared" si="8"/>
        <v>Sangat terampil dalam menyajikan tembang macapat Sinom dengan bahasa sendiri.</v>
      </c>
      <c r="Q31" s="40" t="s">
        <v>9</v>
      </c>
      <c r="R31" s="40" t="s">
        <v>9</v>
      </c>
      <c r="S31" s="18"/>
      <c r="T31" s="1">
        <v>81</v>
      </c>
      <c r="U31" s="1">
        <v>78</v>
      </c>
      <c r="V31" s="1">
        <v>76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83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17650</v>
      </c>
      <c r="FK31" s="42">
        <v>17660</v>
      </c>
    </row>
    <row r="32" spans="1:167" x14ac:dyDescent="0.25">
      <c r="A32" s="19">
        <v>22</v>
      </c>
      <c r="B32" s="19">
        <v>65965</v>
      </c>
      <c r="C32" s="19" t="s">
        <v>256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84.25</v>
      </c>
      <c r="L32" s="28" t="str">
        <f t="shared" si="5"/>
        <v>A</v>
      </c>
      <c r="M32" s="28">
        <f t="shared" si="6"/>
        <v>84.25</v>
      </c>
      <c r="N32" s="28" t="str">
        <f t="shared" si="7"/>
        <v>A</v>
      </c>
      <c r="O32" s="38">
        <v>1</v>
      </c>
      <c r="P32" s="28" t="str">
        <f t="shared" si="8"/>
        <v>Sangat terampil dalam menyajikan tembang macapat Sinom dengan bahasa sendiri.</v>
      </c>
      <c r="Q32" s="40" t="s">
        <v>9</v>
      </c>
      <c r="R32" s="40" t="s">
        <v>9</v>
      </c>
      <c r="S32" s="18"/>
      <c r="T32" s="1">
        <v>82</v>
      </c>
      <c r="U32" s="1">
        <v>85</v>
      </c>
      <c r="V32" s="1">
        <v>76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89</v>
      </c>
      <c r="AH32" s="1">
        <v>89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65982</v>
      </c>
      <c r="C33" s="19" t="s">
        <v>257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84.75</v>
      </c>
      <c r="L33" s="28" t="str">
        <f t="shared" si="5"/>
        <v>A</v>
      </c>
      <c r="M33" s="28">
        <f t="shared" si="6"/>
        <v>84.75</v>
      </c>
      <c r="N33" s="28" t="str">
        <f t="shared" si="7"/>
        <v>A</v>
      </c>
      <c r="O33" s="38">
        <v>1</v>
      </c>
      <c r="P33" s="28" t="str">
        <f t="shared" si="8"/>
        <v>Sangat terampil dalam menyajikan tembang macapat Sinom dengan bahasa sendiri.</v>
      </c>
      <c r="Q33" s="40" t="s">
        <v>9</v>
      </c>
      <c r="R33" s="40" t="s">
        <v>9</v>
      </c>
      <c r="S33" s="18"/>
      <c r="T33" s="1">
        <v>89</v>
      </c>
      <c r="U33" s="1">
        <v>79</v>
      </c>
      <c r="V33" s="1">
        <v>78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89</v>
      </c>
      <c r="AH33" s="1">
        <v>90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65997</v>
      </c>
      <c r="C34" s="19" t="s">
        <v>258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79</v>
      </c>
      <c r="L34" s="28" t="str">
        <f t="shared" si="5"/>
        <v>B</v>
      </c>
      <c r="M34" s="28">
        <f t="shared" si="6"/>
        <v>79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85</v>
      </c>
      <c r="U34" s="1">
        <v>84</v>
      </c>
      <c r="V34" s="1">
        <v>76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82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66013</v>
      </c>
      <c r="C35" s="19" t="s">
        <v>259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mengidentifikasi penulisan pargraf berhuruf Jawa dengan menggunakan angka jawa.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Sangat terampil dalam menuliskan wacana beraksara jawa dengan menggunakan angka jawa.</v>
      </c>
      <c r="Q35" s="40" t="s">
        <v>9</v>
      </c>
      <c r="R35" s="40" t="s">
        <v>9</v>
      </c>
      <c r="S35" s="18"/>
      <c r="T35" s="1">
        <v>84</v>
      </c>
      <c r="U35" s="1">
        <v>86</v>
      </c>
      <c r="V35" s="1">
        <v>82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84</v>
      </c>
      <c r="AH35" s="1">
        <v>83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66030</v>
      </c>
      <c r="C36" s="19" t="s">
        <v>260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81</v>
      </c>
      <c r="L36" s="28" t="str">
        <f t="shared" si="5"/>
        <v>B</v>
      </c>
      <c r="M36" s="28">
        <f t="shared" si="6"/>
        <v>81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85</v>
      </c>
      <c r="U36" s="1">
        <v>85</v>
      </c>
      <c r="V36" s="1">
        <v>84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81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66046</v>
      </c>
      <c r="C37" s="19" t="s">
        <v>261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81.25</v>
      </c>
      <c r="L37" s="28" t="str">
        <f t="shared" si="5"/>
        <v>B</v>
      </c>
      <c r="M37" s="28">
        <f t="shared" si="6"/>
        <v>81.25</v>
      </c>
      <c r="N37" s="28" t="str">
        <f t="shared" si="7"/>
        <v>B</v>
      </c>
      <c r="O37" s="38">
        <v>2</v>
      </c>
      <c r="P37" s="28" t="str">
        <f t="shared" si="8"/>
        <v>Sangat terampil dalam menuliskan wacana beraksara jawa dengan menggunakan angka jawa.</v>
      </c>
      <c r="Q37" s="40" t="s">
        <v>9</v>
      </c>
      <c r="R37" s="40" t="s">
        <v>9</v>
      </c>
      <c r="S37" s="18"/>
      <c r="T37" s="1">
        <v>85</v>
      </c>
      <c r="U37" s="1">
        <v>79</v>
      </c>
      <c r="V37" s="1">
        <v>74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86</v>
      </c>
      <c r="AH37" s="1">
        <v>84</v>
      </c>
      <c r="AI37" s="1">
        <v>74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66062</v>
      </c>
      <c r="C38" s="19" t="s">
        <v>262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86</v>
      </c>
      <c r="U38" s="1">
        <v>85</v>
      </c>
      <c r="V38" s="1">
        <v>70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80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66078</v>
      </c>
      <c r="C39" s="19" t="s">
        <v>263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80.5</v>
      </c>
      <c r="L39" s="28" t="str">
        <f t="shared" si="5"/>
        <v>B</v>
      </c>
      <c r="M39" s="28">
        <f t="shared" si="6"/>
        <v>80.5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83</v>
      </c>
      <c r="U39" s="1">
        <v>84</v>
      </c>
      <c r="V39" s="1">
        <v>80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78</v>
      </c>
      <c r="AH39" s="1">
        <v>81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66093</v>
      </c>
      <c r="C40" s="19" t="s">
        <v>264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79</v>
      </c>
      <c r="L40" s="28" t="str">
        <f t="shared" si="5"/>
        <v>B</v>
      </c>
      <c r="M40" s="28">
        <f t="shared" si="6"/>
        <v>79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84</v>
      </c>
      <c r="U40" s="1">
        <v>79</v>
      </c>
      <c r="V40" s="1">
        <v>74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84</v>
      </c>
      <c r="AI40" s="1">
        <v>74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66109</v>
      </c>
      <c r="C41" s="19" t="s">
        <v>265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81.75</v>
      </c>
      <c r="L41" s="28" t="str">
        <f t="shared" si="5"/>
        <v>B</v>
      </c>
      <c r="M41" s="28">
        <f t="shared" si="6"/>
        <v>81.75</v>
      </c>
      <c r="N41" s="28" t="str">
        <f t="shared" si="7"/>
        <v>B</v>
      </c>
      <c r="O41" s="38">
        <v>2</v>
      </c>
      <c r="P41" s="28" t="str">
        <f t="shared" si="8"/>
        <v>Sangat terampil dalam menuliskan wacana beraksara jawa dengan menggunakan angka jawa.</v>
      </c>
      <c r="Q41" s="40" t="s">
        <v>9</v>
      </c>
      <c r="R41" s="40" t="s">
        <v>9</v>
      </c>
      <c r="S41" s="18"/>
      <c r="T41" s="1">
        <v>81</v>
      </c>
      <c r="U41" s="1">
        <v>82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81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66126</v>
      </c>
      <c r="C42" s="19" t="s">
        <v>266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79.25</v>
      </c>
      <c r="L42" s="28" t="str">
        <f t="shared" si="5"/>
        <v>B</v>
      </c>
      <c r="M42" s="28">
        <f t="shared" si="6"/>
        <v>79.25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86</v>
      </c>
      <c r="U42" s="1">
        <v>78</v>
      </c>
      <c r="V42" s="1">
        <v>82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70</v>
      </c>
      <c r="AH42" s="1">
        <v>82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66142</v>
      </c>
      <c r="C43" s="19" t="s">
        <v>267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83.5</v>
      </c>
      <c r="L43" s="28" t="str">
        <f t="shared" si="5"/>
        <v>B</v>
      </c>
      <c r="M43" s="28">
        <f t="shared" si="6"/>
        <v>83.5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80</v>
      </c>
      <c r="U43" s="1">
        <v>84</v>
      </c>
      <c r="V43" s="1">
        <v>76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88</v>
      </c>
      <c r="AI43" s="1">
        <v>76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66157</v>
      </c>
      <c r="C44" s="19" t="s">
        <v>268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82.25</v>
      </c>
      <c r="L44" s="28" t="str">
        <f t="shared" si="5"/>
        <v>B</v>
      </c>
      <c r="M44" s="28">
        <f t="shared" si="6"/>
        <v>82.25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85</v>
      </c>
      <c r="U44" s="1">
        <v>84</v>
      </c>
      <c r="V44" s="1">
        <v>79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66174</v>
      </c>
      <c r="C45" s="19" t="s">
        <v>269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79.75</v>
      </c>
      <c r="L45" s="28" t="str">
        <f t="shared" si="5"/>
        <v>B</v>
      </c>
      <c r="M45" s="28">
        <f t="shared" si="6"/>
        <v>79.75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85</v>
      </c>
      <c r="U45" s="1">
        <v>79</v>
      </c>
      <c r="V45" s="1">
        <v>76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83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66190</v>
      </c>
      <c r="C46" s="19" t="s">
        <v>270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dalam mengidentifikasi penulisan pargraf berhuruf Jawa dengan menggunakan angka jawa.</v>
      </c>
      <c r="K46" s="36">
        <f t="shared" si="4"/>
        <v>78.25</v>
      </c>
      <c r="L46" s="28" t="str">
        <f t="shared" si="5"/>
        <v>B</v>
      </c>
      <c r="M46" s="28">
        <f t="shared" si="6"/>
        <v>78.25</v>
      </c>
      <c r="N46" s="28" t="str">
        <f t="shared" si="7"/>
        <v>B</v>
      </c>
      <c r="O46" s="38">
        <v>2</v>
      </c>
      <c r="P46" s="28" t="str">
        <f t="shared" si="8"/>
        <v>Sangat terampil dalam menuliskan wacana beraksara jawa dengan menggunakan angka jawa.</v>
      </c>
      <c r="Q46" s="40" t="s">
        <v>9</v>
      </c>
      <c r="R46" s="40" t="s">
        <v>9</v>
      </c>
      <c r="S46" s="18"/>
      <c r="T46" s="1">
        <v>85</v>
      </c>
      <c r="U46" s="1">
        <v>80</v>
      </c>
      <c r="V46" s="1">
        <v>70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79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66206</v>
      </c>
      <c r="C11" s="19" t="s">
        <v>272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79.75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85</v>
      </c>
      <c r="U11" s="1">
        <v>79</v>
      </c>
      <c r="V11" s="1">
        <v>81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74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66222</v>
      </c>
      <c r="C12" s="19" t="s">
        <v>273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83.75</v>
      </c>
      <c r="L12" s="28" t="str">
        <f t="shared" si="5"/>
        <v>B</v>
      </c>
      <c r="M12" s="28">
        <f t="shared" si="6"/>
        <v>83.75</v>
      </c>
      <c r="N12" s="28" t="str">
        <f t="shared" si="7"/>
        <v>B</v>
      </c>
      <c r="O12" s="38">
        <v>2</v>
      </c>
      <c r="P12" s="28" t="str">
        <f t="shared" si="8"/>
        <v>Sangat terampil dalam menuliskan wacana beraksara jawa dengan menggunakan angka jawa.</v>
      </c>
      <c r="Q12" s="40" t="s">
        <v>9</v>
      </c>
      <c r="R12" s="40" t="s">
        <v>9</v>
      </c>
      <c r="S12" s="18"/>
      <c r="T12" s="1">
        <v>79</v>
      </c>
      <c r="U12" s="1">
        <v>89</v>
      </c>
      <c r="V12" s="1">
        <v>76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89</v>
      </c>
      <c r="AI12" s="1">
        <v>74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66254</v>
      </c>
      <c r="C13" s="19" t="s">
        <v>274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80.75</v>
      </c>
      <c r="L13" s="28" t="str">
        <f t="shared" si="5"/>
        <v>B</v>
      </c>
      <c r="M13" s="28">
        <f t="shared" si="6"/>
        <v>80.75</v>
      </c>
      <c r="N13" s="28" t="str">
        <f t="shared" si="7"/>
        <v>B</v>
      </c>
      <c r="O13" s="38">
        <v>2</v>
      </c>
      <c r="P13" s="28" t="str">
        <f t="shared" si="8"/>
        <v>Sangat terampil dalam menuliskan wacana beraksara jawa dengan menggunakan angka jawa.</v>
      </c>
      <c r="Q13" s="40" t="s">
        <v>9</v>
      </c>
      <c r="R13" s="40" t="s">
        <v>9</v>
      </c>
      <c r="S13" s="18"/>
      <c r="T13" s="1">
        <v>88</v>
      </c>
      <c r="U13" s="1">
        <v>79</v>
      </c>
      <c r="V13" s="1">
        <v>76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17661</v>
      </c>
      <c r="FK13" s="42">
        <v>17671</v>
      </c>
    </row>
    <row r="14" spans="1:167" x14ac:dyDescent="0.25">
      <c r="A14" s="19">
        <v>4</v>
      </c>
      <c r="B14" s="19">
        <v>66270</v>
      </c>
      <c r="C14" s="19" t="s">
        <v>275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76</v>
      </c>
      <c r="L14" s="28" t="str">
        <f t="shared" si="5"/>
        <v>B</v>
      </c>
      <c r="M14" s="28">
        <f t="shared" si="6"/>
        <v>76</v>
      </c>
      <c r="N14" s="28" t="str">
        <f t="shared" si="7"/>
        <v>B</v>
      </c>
      <c r="O14" s="38">
        <v>2</v>
      </c>
      <c r="P14" s="28" t="str">
        <f t="shared" si="8"/>
        <v>Sangat terampil dalam menuliskan wacana beraksara jawa dengan menggunakan angka jawa.</v>
      </c>
      <c r="Q14" s="40" t="s">
        <v>9</v>
      </c>
      <c r="R14" s="40" t="s">
        <v>9</v>
      </c>
      <c r="S14" s="18"/>
      <c r="T14" s="1">
        <v>79</v>
      </c>
      <c r="U14" s="1">
        <v>82</v>
      </c>
      <c r="V14" s="1">
        <v>75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70</v>
      </c>
      <c r="AH14" s="1">
        <v>80</v>
      </c>
      <c r="AI14" s="1">
        <v>74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66286</v>
      </c>
      <c r="C15" s="19" t="s">
        <v>276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Sangat terampil dalam menuliskan wacana beraksara jawa dengan menggunakan angka jawa.</v>
      </c>
      <c r="Q15" s="40" t="s">
        <v>9</v>
      </c>
      <c r="R15" s="40" t="s">
        <v>9</v>
      </c>
      <c r="S15" s="18"/>
      <c r="T15" s="1">
        <v>79</v>
      </c>
      <c r="U15" s="1">
        <v>82</v>
      </c>
      <c r="V15" s="1">
        <v>75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17662</v>
      </c>
      <c r="FK15" s="42">
        <v>17672</v>
      </c>
    </row>
    <row r="16" spans="1:167" x14ac:dyDescent="0.25">
      <c r="A16" s="19">
        <v>6</v>
      </c>
      <c r="B16" s="19">
        <v>66302</v>
      </c>
      <c r="C16" s="19" t="s">
        <v>277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79.75</v>
      </c>
      <c r="L16" s="28" t="str">
        <f t="shared" si="5"/>
        <v>B</v>
      </c>
      <c r="M16" s="28">
        <f t="shared" si="6"/>
        <v>79.75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85</v>
      </c>
      <c r="U16" s="1">
        <v>80</v>
      </c>
      <c r="V16" s="1">
        <v>70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74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66318</v>
      </c>
      <c r="C17" s="19" t="s">
        <v>278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83.75</v>
      </c>
      <c r="L17" s="28" t="str">
        <f t="shared" si="5"/>
        <v>B</v>
      </c>
      <c r="M17" s="28">
        <f t="shared" si="6"/>
        <v>83.75</v>
      </c>
      <c r="N17" s="28" t="str">
        <f t="shared" si="7"/>
        <v>B</v>
      </c>
      <c r="O17" s="38">
        <v>2</v>
      </c>
      <c r="P17" s="28" t="str">
        <f t="shared" si="8"/>
        <v>Sangat terampil dalam menuliskan wacana beraksara jawa dengan menggunakan angka jawa.</v>
      </c>
      <c r="Q17" s="40" t="s">
        <v>9</v>
      </c>
      <c r="R17" s="40" t="s">
        <v>9</v>
      </c>
      <c r="S17" s="18"/>
      <c r="T17" s="1">
        <v>87</v>
      </c>
      <c r="U17" s="1">
        <v>80</v>
      </c>
      <c r="V17" s="1">
        <v>78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90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279</v>
      </c>
      <c r="FJ17" s="42">
        <v>17663</v>
      </c>
      <c r="FK17" s="42">
        <v>17673</v>
      </c>
    </row>
    <row r="18" spans="1:167" x14ac:dyDescent="0.25">
      <c r="A18" s="19">
        <v>8</v>
      </c>
      <c r="B18" s="19">
        <v>66334</v>
      </c>
      <c r="C18" s="19" t="s">
        <v>280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82.25</v>
      </c>
      <c r="L18" s="28" t="str">
        <f t="shared" si="5"/>
        <v>B</v>
      </c>
      <c r="M18" s="28">
        <f t="shared" si="6"/>
        <v>82.25</v>
      </c>
      <c r="N18" s="28" t="str">
        <f t="shared" si="7"/>
        <v>B</v>
      </c>
      <c r="O18" s="38">
        <v>2</v>
      </c>
      <c r="P18" s="28" t="str">
        <f t="shared" si="8"/>
        <v>Sangat terampil dalam menuliskan wacana beraksara jawa dengan menggunakan angka jawa.</v>
      </c>
      <c r="Q18" s="40" t="s">
        <v>9</v>
      </c>
      <c r="R18" s="40" t="s">
        <v>9</v>
      </c>
      <c r="S18" s="18"/>
      <c r="T18" s="1">
        <v>87</v>
      </c>
      <c r="U18" s="1">
        <v>89</v>
      </c>
      <c r="V18" s="1">
        <v>80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88</v>
      </c>
      <c r="AH18" s="1">
        <v>80</v>
      </c>
      <c r="AI18" s="1">
        <v>79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66350</v>
      </c>
      <c r="C19" s="19" t="s">
        <v>281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83.5</v>
      </c>
      <c r="L19" s="28" t="str">
        <f t="shared" si="5"/>
        <v>B</v>
      </c>
      <c r="M19" s="28">
        <f t="shared" si="6"/>
        <v>83.5</v>
      </c>
      <c r="N19" s="28" t="str">
        <f t="shared" si="7"/>
        <v>B</v>
      </c>
      <c r="O19" s="38">
        <v>2</v>
      </c>
      <c r="P19" s="28" t="str">
        <f t="shared" si="8"/>
        <v>Sangat terampil dalam menuliskan wacana beraksara jawa dengan menggunakan angka jawa.</v>
      </c>
      <c r="Q19" s="40" t="s">
        <v>9</v>
      </c>
      <c r="R19" s="40" t="s">
        <v>9</v>
      </c>
      <c r="S19" s="18"/>
      <c r="T19" s="1">
        <v>86</v>
      </c>
      <c r="U19" s="1">
        <v>87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89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17664</v>
      </c>
      <c r="FK19" s="42">
        <v>17674</v>
      </c>
    </row>
    <row r="20" spans="1:167" x14ac:dyDescent="0.25">
      <c r="A20" s="19">
        <v>10</v>
      </c>
      <c r="B20" s="19">
        <v>66366</v>
      </c>
      <c r="C20" s="19" t="s">
        <v>282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83.25</v>
      </c>
      <c r="L20" s="28" t="str">
        <f t="shared" si="5"/>
        <v>B</v>
      </c>
      <c r="M20" s="28">
        <f t="shared" si="6"/>
        <v>83.25</v>
      </c>
      <c r="N20" s="28" t="str">
        <f t="shared" si="7"/>
        <v>B</v>
      </c>
      <c r="O20" s="38">
        <v>2</v>
      </c>
      <c r="P20" s="28" t="str">
        <f t="shared" si="8"/>
        <v>Sangat terampil dalam menuliskan wacana beraksara jawa dengan menggunakan angka jawa.</v>
      </c>
      <c r="Q20" s="40" t="s">
        <v>9</v>
      </c>
      <c r="R20" s="40" t="s">
        <v>9</v>
      </c>
      <c r="S20" s="18"/>
      <c r="T20" s="1">
        <v>89</v>
      </c>
      <c r="U20" s="1">
        <v>85</v>
      </c>
      <c r="V20" s="1">
        <v>83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66382</v>
      </c>
      <c r="C21" s="19" t="s">
        <v>283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menelaah teks pupuh sinom serat Wedhatama,namun perlu peningkatan dalam pemahaman pelafalan guru swara.</v>
      </c>
      <c r="K21" s="36">
        <f t="shared" si="4"/>
        <v>88.25</v>
      </c>
      <c r="L21" s="28" t="str">
        <f t="shared" si="5"/>
        <v>A</v>
      </c>
      <c r="M21" s="28">
        <f t="shared" si="6"/>
        <v>88.25</v>
      </c>
      <c r="N21" s="28" t="str">
        <f t="shared" si="7"/>
        <v>A</v>
      </c>
      <c r="O21" s="38">
        <v>1</v>
      </c>
      <c r="P21" s="28" t="str">
        <f t="shared" si="8"/>
        <v>Sangat terampil dalam menyajikan tembang macapat Sinom dengan bahasa sendiri.</v>
      </c>
      <c r="Q21" s="40" t="s">
        <v>9</v>
      </c>
      <c r="R21" s="40" t="s">
        <v>9</v>
      </c>
      <c r="S21" s="18"/>
      <c r="T21" s="1">
        <v>85</v>
      </c>
      <c r="U21" s="1">
        <v>87</v>
      </c>
      <c r="V21" s="1">
        <v>84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90</v>
      </c>
      <c r="AI21" s="1">
        <v>93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17665</v>
      </c>
      <c r="FK21" s="42">
        <v>17675</v>
      </c>
    </row>
    <row r="22" spans="1:167" x14ac:dyDescent="0.25">
      <c r="A22" s="19">
        <v>12</v>
      </c>
      <c r="B22" s="19">
        <v>66398</v>
      </c>
      <c r="C22" s="19" t="s">
        <v>284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77.5</v>
      </c>
      <c r="L22" s="28" t="str">
        <f t="shared" si="5"/>
        <v>B</v>
      </c>
      <c r="M22" s="28">
        <f t="shared" si="6"/>
        <v>77.5</v>
      </c>
      <c r="N22" s="28" t="str">
        <f t="shared" si="7"/>
        <v>B</v>
      </c>
      <c r="O22" s="38">
        <v>2</v>
      </c>
      <c r="P22" s="28" t="str">
        <f t="shared" si="8"/>
        <v>Sangat terampil dalam menuliskan wacana beraksara jawa dengan menggunakan angka jawa.</v>
      </c>
      <c r="Q22" s="40" t="s">
        <v>9</v>
      </c>
      <c r="R22" s="40" t="s">
        <v>9</v>
      </c>
      <c r="S22" s="18"/>
      <c r="T22" s="1">
        <v>79</v>
      </c>
      <c r="U22" s="1">
        <v>87</v>
      </c>
      <c r="V22" s="1">
        <v>74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70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66414</v>
      </c>
      <c r="C23" s="19" t="s">
        <v>285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dalam menyajikan tembang macapat Sinom dengan bahasa sendiri.</v>
      </c>
      <c r="Q23" s="40" t="s">
        <v>9</v>
      </c>
      <c r="R23" s="40" t="s">
        <v>9</v>
      </c>
      <c r="S23" s="18"/>
      <c r="T23" s="1">
        <v>84</v>
      </c>
      <c r="U23" s="1">
        <v>79</v>
      </c>
      <c r="V23" s="1">
        <v>82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89</v>
      </c>
      <c r="AH23" s="1">
        <v>89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17666</v>
      </c>
      <c r="FK23" s="42">
        <v>17676</v>
      </c>
    </row>
    <row r="24" spans="1:167" x14ac:dyDescent="0.25">
      <c r="A24" s="19">
        <v>14</v>
      </c>
      <c r="B24" s="19">
        <v>66430</v>
      </c>
      <c r="C24" s="19" t="s">
        <v>286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82.25</v>
      </c>
      <c r="L24" s="28" t="str">
        <f t="shared" si="5"/>
        <v>B</v>
      </c>
      <c r="M24" s="28">
        <f t="shared" si="6"/>
        <v>82.25</v>
      </c>
      <c r="N24" s="28" t="str">
        <f t="shared" si="7"/>
        <v>B</v>
      </c>
      <c r="O24" s="38">
        <v>2</v>
      </c>
      <c r="P24" s="28" t="str">
        <f t="shared" si="8"/>
        <v>Sangat terampil dalam menuliskan wacana beraksara jawa dengan menggunakan angka jawa.</v>
      </c>
      <c r="Q24" s="40" t="s">
        <v>9</v>
      </c>
      <c r="R24" s="40" t="s">
        <v>9</v>
      </c>
      <c r="S24" s="18"/>
      <c r="T24" s="1">
        <v>80</v>
      </c>
      <c r="U24" s="1">
        <v>82</v>
      </c>
      <c r="V24" s="1">
        <v>81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>
        <v>80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66446</v>
      </c>
      <c r="C25" s="19" t="s">
        <v>287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84.25</v>
      </c>
      <c r="L25" s="28" t="str">
        <f t="shared" si="5"/>
        <v>A</v>
      </c>
      <c r="M25" s="28">
        <f t="shared" si="6"/>
        <v>84.25</v>
      </c>
      <c r="N25" s="28" t="str">
        <f t="shared" si="7"/>
        <v>A</v>
      </c>
      <c r="O25" s="38">
        <v>1</v>
      </c>
      <c r="P25" s="28" t="str">
        <f t="shared" si="8"/>
        <v>Sangat terampil dalam menyajikan tembang macapat Sinom dengan bahasa sendiri.</v>
      </c>
      <c r="Q25" s="40" t="s">
        <v>9</v>
      </c>
      <c r="R25" s="40" t="s">
        <v>9</v>
      </c>
      <c r="S25" s="18"/>
      <c r="T25" s="1">
        <v>84</v>
      </c>
      <c r="U25" s="1">
        <v>89</v>
      </c>
      <c r="V25" s="1">
        <v>74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17667</v>
      </c>
      <c r="FK25" s="42">
        <v>17677</v>
      </c>
    </row>
    <row r="26" spans="1:167" x14ac:dyDescent="0.25">
      <c r="A26" s="19">
        <v>16</v>
      </c>
      <c r="B26" s="19">
        <v>66462</v>
      </c>
      <c r="C26" s="19" t="s">
        <v>288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79</v>
      </c>
      <c r="U26" s="1">
        <v>80</v>
      </c>
      <c r="V26" s="1">
        <v>81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81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66478</v>
      </c>
      <c r="C27" s="19" t="s">
        <v>289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81.75</v>
      </c>
      <c r="L27" s="28" t="str">
        <f t="shared" si="5"/>
        <v>B</v>
      </c>
      <c r="M27" s="28">
        <f t="shared" si="6"/>
        <v>81.75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79</v>
      </c>
      <c r="U27" s="1">
        <v>82</v>
      </c>
      <c r="V27" s="1">
        <v>70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17668</v>
      </c>
      <c r="FK27" s="42">
        <v>17678</v>
      </c>
    </row>
    <row r="28" spans="1:167" x14ac:dyDescent="0.25">
      <c r="A28" s="19">
        <v>18</v>
      </c>
      <c r="B28" s="19">
        <v>66494</v>
      </c>
      <c r="C28" s="19" t="s">
        <v>290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81</v>
      </c>
      <c r="L28" s="28" t="str">
        <f t="shared" si="5"/>
        <v>B</v>
      </c>
      <c r="M28" s="28">
        <f t="shared" si="6"/>
        <v>81</v>
      </c>
      <c r="N28" s="28" t="str">
        <f t="shared" si="7"/>
        <v>B</v>
      </c>
      <c r="O28" s="38">
        <v>2</v>
      </c>
      <c r="P28" s="28" t="str">
        <f t="shared" si="8"/>
        <v>Sangat terampil dalam menuliskan wacana beraksara jawa dengan menggunakan angka jawa.</v>
      </c>
      <c r="Q28" s="40" t="s">
        <v>9</v>
      </c>
      <c r="R28" s="40" t="s">
        <v>9</v>
      </c>
      <c r="S28" s="18"/>
      <c r="T28" s="1">
        <v>85</v>
      </c>
      <c r="U28" s="1">
        <v>82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80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66510</v>
      </c>
      <c r="C29" s="19" t="s">
        <v>291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Sangat terampil dalam menuliskan wacana beraksara jawa dengan menggunakan angka jawa.</v>
      </c>
      <c r="Q29" s="40" t="s">
        <v>9</v>
      </c>
      <c r="R29" s="40" t="s">
        <v>9</v>
      </c>
      <c r="S29" s="18"/>
      <c r="T29" s="1">
        <v>85</v>
      </c>
      <c r="U29" s="1">
        <v>85</v>
      </c>
      <c r="V29" s="1">
        <v>76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80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17669</v>
      </c>
      <c r="FK29" s="42">
        <v>17679</v>
      </c>
    </row>
    <row r="30" spans="1:167" x14ac:dyDescent="0.25">
      <c r="A30" s="19">
        <v>20</v>
      </c>
      <c r="B30" s="19">
        <v>66526</v>
      </c>
      <c r="C30" s="19" t="s">
        <v>292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79</v>
      </c>
      <c r="L30" s="28" t="str">
        <f t="shared" si="5"/>
        <v>B</v>
      </c>
      <c r="M30" s="28">
        <f t="shared" si="6"/>
        <v>79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85</v>
      </c>
      <c r="U30" s="1">
        <v>83</v>
      </c>
      <c r="V30" s="1">
        <v>84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66542</v>
      </c>
      <c r="C31" s="19" t="s">
        <v>293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81.5</v>
      </c>
      <c r="L31" s="28" t="str">
        <f t="shared" si="5"/>
        <v>B</v>
      </c>
      <c r="M31" s="28">
        <f t="shared" si="6"/>
        <v>81.5</v>
      </c>
      <c r="N31" s="28" t="str">
        <f t="shared" si="7"/>
        <v>B</v>
      </c>
      <c r="O31" s="38">
        <v>2</v>
      </c>
      <c r="P31" s="28" t="str">
        <f t="shared" si="8"/>
        <v>Sangat terampil dalam menuliskan wacana beraksara jawa dengan menggunakan angka jawa.</v>
      </c>
      <c r="Q31" s="40" t="s">
        <v>9</v>
      </c>
      <c r="R31" s="40" t="s">
        <v>9</v>
      </c>
      <c r="S31" s="18"/>
      <c r="T31" s="1">
        <v>87</v>
      </c>
      <c r="U31" s="1">
        <v>86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80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17670</v>
      </c>
      <c r="FK31" s="42">
        <v>17680</v>
      </c>
    </row>
    <row r="32" spans="1:167" x14ac:dyDescent="0.25">
      <c r="A32" s="19">
        <v>22</v>
      </c>
      <c r="B32" s="19">
        <v>66558</v>
      </c>
      <c r="C32" s="19" t="s">
        <v>294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81.25</v>
      </c>
      <c r="L32" s="28" t="str">
        <f t="shared" si="5"/>
        <v>B</v>
      </c>
      <c r="M32" s="28">
        <f t="shared" si="6"/>
        <v>81.25</v>
      </c>
      <c r="N32" s="28" t="str">
        <f t="shared" si="7"/>
        <v>B</v>
      </c>
      <c r="O32" s="38">
        <v>2</v>
      </c>
      <c r="P32" s="28" t="str">
        <f t="shared" si="8"/>
        <v>Sangat terampil dalam menuliskan wacana beraksara jawa dengan menggunakan angka jawa.</v>
      </c>
      <c r="Q32" s="40" t="s">
        <v>9</v>
      </c>
      <c r="R32" s="40" t="s">
        <v>9</v>
      </c>
      <c r="S32" s="18"/>
      <c r="T32" s="1">
        <v>86</v>
      </c>
      <c r="U32" s="1">
        <v>85</v>
      </c>
      <c r="V32" s="1">
        <v>84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66574</v>
      </c>
      <c r="C33" s="19" t="s">
        <v>295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81.25</v>
      </c>
      <c r="L33" s="28" t="str">
        <f t="shared" si="5"/>
        <v>B</v>
      </c>
      <c r="M33" s="28">
        <f t="shared" si="6"/>
        <v>81.25</v>
      </c>
      <c r="N33" s="28" t="str">
        <f t="shared" si="7"/>
        <v>B</v>
      </c>
      <c r="O33" s="38">
        <v>2</v>
      </c>
      <c r="P33" s="28" t="str">
        <f t="shared" si="8"/>
        <v>Sangat terampil dalam menuliskan wacana beraksara jawa dengan menggunakan angka jawa.</v>
      </c>
      <c r="Q33" s="40" t="s">
        <v>9</v>
      </c>
      <c r="R33" s="40" t="s">
        <v>9</v>
      </c>
      <c r="S33" s="18"/>
      <c r="T33" s="1">
        <v>83</v>
      </c>
      <c r="U33" s="1">
        <v>80</v>
      </c>
      <c r="V33" s="1">
        <v>81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66590</v>
      </c>
      <c r="C34" s="19" t="s">
        <v>296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81.5</v>
      </c>
      <c r="L34" s="28" t="str">
        <f t="shared" si="5"/>
        <v>B</v>
      </c>
      <c r="M34" s="28">
        <f t="shared" si="6"/>
        <v>81.5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85</v>
      </c>
      <c r="U34" s="1">
        <v>85</v>
      </c>
      <c r="V34" s="1">
        <v>76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82</v>
      </c>
      <c r="AH34" s="1">
        <v>80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66606</v>
      </c>
      <c r="C35" s="19" t="s">
        <v>297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menelaah teks pupuh sinom serat Wedhatama,namun perlu peningkatan dalam pemahaman pelafalan guru swara.</v>
      </c>
      <c r="K35" s="36">
        <f t="shared" si="4"/>
        <v>86.75</v>
      </c>
      <c r="L35" s="28" t="str">
        <f t="shared" si="5"/>
        <v>A</v>
      </c>
      <c r="M35" s="28">
        <f t="shared" si="6"/>
        <v>86.75</v>
      </c>
      <c r="N35" s="28" t="str">
        <f t="shared" si="7"/>
        <v>A</v>
      </c>
      <c r="O35" s="38">
        <v>1</v>
      </c>
      <c r="P35" s="28" t="str">
        <f t="shared" si="8"/>
        <v>Sangat terampil dalam menyajikan tembang macapat Sinom dengan bahasa sendiri.</v>
      </c>
      <c r="Q35" s="40" t="s">
        <v>9</v>
      </c>
      <c r="R35" s="40" t="s">
        <v>9</v>
      </c>
      <c r="S35" s="18"/>
      <c r="T35" s="1">
        <v>85</v>
      </c>
      <c r="U35" s="1">
        <v>83</v>
      </c>
      <c r="V35" s="1">
        <v>86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89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66622</v>
      </c>
      <c r="C36" s="19" t="s">
        <v>298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79</v>
      </c>
      <c r="L36" s="28" t="str">
        <f t="shared" si="5"/>
        <v>B</v>
      </c>
      <c r="M36" s="28">
        <f t="shared" si="6"/>
        <v>79</v>
      </c>
      <c r="N36" s="28" t="str">
        <f t="shared" si="7"/>
        <v>B</v>
      </c>
      <c r="O36" s="38">
        <v>2</v>
      </c>
      <c r="P36" s="28" t="str">
        <f t="shared" si="8"/>
        <v>Sangat terampil dalam menuliskan wacana beraksara jawa dengan menggunakan angka jawa.</v>
      </c>
      <c r="Q36" s="40" t="s">
        <v>9</v>
      </c>
      <c r="R36" s="40" t="s">
        <v>9</v>
      </c>
      <c r="S36" s="18"/>
      <c r="T36" s="1">
        <v>86</v>
      </c>
      <c r="U36" s="1">
        <v>87</v>
      </c>
      <c r="V36" s="1">
        <v>79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79</v>
      </c>
      <c r="AH36" s="1">
        <v>80</v>
      </c>
      <c r="AI36" s="1">
        <v>74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66638</v>
      </c>
      <c r="C37" s="19" t="s">
        <v>299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84.75</v>
      </c>
      <c r="L37" s="28" t="str">
        <f t="shared" si="5"/>
        <v>A</v>
      </c>
      <c r="M37" s="28">
        <f t="shared" si="6"/>
        <v>84.75</v>
      </c>
      <c r="N37" s="28" t="str">
        <f t="shared" si="7"/>
        <v>A</v>
      </c>
      <c r="O37" s="38">
        <v>1</v>
      </c>
      <c r="P37" s="28" t="str">
        <f t="shared" si="8"/>
        <v>Sangat terampil dalam menyajikan tembang macapat Sinom dengan bahasa sendiri.</v>
      </c>
      <c r="Q37" s="40" t="s">
        <v>9</v>
      </c>
      <c r="R37" s="40" t="s">
        <v>9</v>
      </c>
      <c r="S37" s="18"/>
      <c r="T37" s="1">
        <v>83</v>
      </c>
      <c r="U37" s="1">
        <v>80</v>
      </c>
      <c r="V37" s="1">
        <v>81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89</v>
      </c>
      <c r="AH37" s="1">
        <v>83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66654</v>
      </c>
      <c r="C38" s="19" t="s">
        <v>300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79</v>
      </c>
      <c r="U38" s="1">
        <v>87</v>
      </c>
      <c r="V38" s="1">
        <v>80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80</v>
      </c>
      <c r="AI38" s="1">
        <v>74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66670</v>
      </c>
      <c r="C39" s="19" t="s">
        <v>301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78.25</v>
      </c>
      <c r="L39" s="28" t="str">
        <f t="shared" si="5"/>
        <v>B</v>
      </c>
      <c r="M39" s="28">
        <f t="shared" si="6"/>
        <v>78.25</v>
      </c>
      <c r="N39" s="28" t="str">
        <f t="shared" si="7"/>
        <v>B</v>
      </c>
      <c r="O39" s="38">
        <v>2</v>
      </c>
      <c r="P39" s="28" t="str">
        <f t="shared" si="8"/>
        <v>Sangat terampil dalam menuliskan wacana beraksara jawa dengan menggunakan angka jawa.</v>
      </c>
      <c r="Q39" s="40" t="s">
        <v>9</v>
      </c>
      <c r="R39" s="40" t="s">
        <v>9</v>
      </c>
      <c r="S39" s="18"/>
      <c r="T39" s="1">
        <v>80</v>
      </c>
      <c r="U39" s="1">
        <v>83</v>
      </c>
      <c r="V39" s="1">
        <v>82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78</v>
      </c>
      <c r="AH39" s="1">
        <v>80</v>
      </c>
      <c r="AI39" s="1">
        <v>74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66686</v>
      </c>
      <c r="C40" s="19" t="s">
        <v>302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79.5</v>
      </c>
      <c r="L40" s="28" t="str">
        <f t="shared" si="5"/>
        <v>B</v>
      </c>
      <c r="M40" s="28">
        <f t="shared" si="6"/>
        <v>79.5</v>
      </c>
      <c r="N40" s="28" t="str">
        <f t="shared" si="7"/>
        <v>B</v>
      </c>
      <c r="O40" s="38">
        <v>2</v>
      </c>
      <c r="P40" s="28" t="str">
        <f t="shared" si="8"/>
        <v>Sangat terampil dalam menuliskan wacana beraksara jawa dengan menggunakan angka jawa.</v>
      </c>
      <c r="Q40" s="40" t="s">
        <v>9</v>
      </c>
      <c r="R40" s="40" t="s">
        <v>9</v>
      </c>
      <c r="S40" s="18"/>
      <c r="T40" s="1">
        <v>79</v>
      </c>
      <c r="U40" s="1">
        <v>84</v>
      </c>
      <c r="V40" s="1">
        <v>81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78</v>
      </c>
      <c r="AH40" s="1">
        <v>80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66702</v>
      </c>
      <c r="C41" s="19" t="s">
        <v>303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86.5</v>
      </c>
      <c r="L41" s="28" t="str">
        <f t="shared" si="5"/>
        <v>A</v>
      </c>
      <c r="M41" s="28">
        <f t="shared" si="6"/>
        <v>86.5</v>
      </c>
      <c r="N41" s="28" t="str">
        <f t="shared" si="7"/>
        <v>A</v>
      </c>
      <c r="O41" s="38">
        <v>1</v>
      </c>
      <c r="P41" s="28" t="str">
        <f t="shared" si="8"/>
        <v>Sangat terampil dalam menyajikan tembang macapat Sinom dengan bahasa sendiri.</v>
      </c>
      <c r="Q41" s="40" t="s">
        <v>9</v>
      </c>
      <c r="R41" s="40" t="s">
        <v>9</v>
      </c>
      <c r="S41" s="18"/>
      <c r="T41" s="1">
        <v>85</v>
      </c>
      <c r="U41" s="1">
        <v>86</v>
      </c>
      <c r="V41" s="1">
        <v>75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90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66718</v>
      </c>
      <c r="C42" s="19" t="s">
        <v>304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79.5</v>
      </c>
      <c r="L42" s="28" t="str">
        <f t="shared" si="5"/>
        <v>B</v>
      </c>
      <c r="M42" s="28">
        <f t="shared" si="6"/>
        <v>79.5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80</v>
      </c>
      <c r="U42" s="1">
        <v>80</v>
      </c>
      <c r="V42" s="1">
        <v>74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70</v>
      </c>
      <c r="AH42" s="1">
        <v>80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66734</v>
      </c>
      <c r="C43" s="19" t="s">
        <v>305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83.25</v>
      </c>
      <c r="L43" s="28" t="str">
        <f t="shared" si="5"/>
        <v>B</v>
      </c>
      <c r="M43" s="28">
        <f t="shared" si="6"/>
        <v>83.25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81</v>
      </c>
      <c r="U43" s="1">
        <v>79</v>
      </c>
      <c r="V43" s="1">
        <v>72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69178</v>
      </c>
      <c r="C44" s="19" t="s">
        <v>306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76</v>
      </c>
      <c r="L44" s="28" t="str">
        <f t="shared" si="5"/>
        <v>B</v>
      </c>
      <c r="M44" s="28">
        <f t="shared" si="6"/>
        <v>76</v>
      </c>
      <c r="N44" s="28" t="str">
        <f t="shared" si="7"/>
        <v>B</v>
      </c>
      <c r="O44" s="38">
        <v>2</v>
      </c>
      <c r="P44" s="28" t="str">
        <f t="shared" si="8"/>
        <v>Sangat terampil dalam menuliskan wacana beraksara jawa dengan menggunakan angka jawa.</v>
      </c>
      <c r="Q44" s="40" t="s">
        <v>9</v>
      </c>
      <c r="R44" s="40" t="s">
        <v>9</v>
      </c>
      <c r="S44" s="18"/>
      <c r="T44" s="1">
        <v>87</v>
      </c>
      <c r="U44" s="1">
        <v>79</v>
      </c>
      <c r="V44" s="1">
        <v>72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70</v>
      </c>
      <c r="AH44" s="1">
        <v>80</v>
      </c>
      <c r="AI44" s="1">
        <v>74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69224</v>
      </c>
      <c r="C45" s="19" t="s">
        <v>307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dalam mengidentifikasi penulisan pargraf berhuruf Jawa dengan menggunakan angka jawa.</v>
      </c>
      <c r="K45" s="36">
        <f t="shared" si="4"/>
        <v>80.75</v>
      </c>
      <c r="L45" s="28" t="str">
        <f t="shared" si="5"/>
        <v>B</v>
      </c>
      <c r="M45" s="28">
        <f t="shared" si="6"/>
        <v>80.75</v>
      </c>
      <c r="N45" s="28" t="str">
        <f t="shared" si="7"/>
        <v>B</v>
      </c>
      <c r="O45" s="38">
        <v>2</v>
      </c>
      <c r="P45" s="28" t="str">
        <f t="shared" si="8"/>
        <v>Sangat terampil dalam menuliskan wacana beraksara jawa dengan menggunakan angka jawa.</v>
      </c>
      <c r="Q45" s="40" t="s">
        <v>9</v>
      </c>
      <c r="R45" s="40" t="s">
        <v>9</v>
      </c>
      <c r="S45" s="18"/>
      <c r="T45" s="1">
        <v>86</v>
      </c>
      <c r="U45" s="1">
        <v>79</v>
      </c>
      <c r="V45" s="1">
        <v>77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89</v>
      </c>
      <c r="AH45" s="1">
        <v>80</v>
      </c>
      <c r="AI45" s="1">
        <v>74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66750</v>
      </c>
      <c r="C11" s="19" t="s">
        <v>309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36">
        <f t="shared" ref="K11:K50" si="4">IF((COUNTA(AF11:AO11)&gt;0),AVERAGE(AF11:AO11),"")</f>
        <v>82.5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menuliskan wacana beraksara jawa dengan menggunakan angka jawa.</v>
      </c>
      <c r="Q11" s="40" t="s">
        <v>9</v>
      </c>
      <c r="R11" s="40" t="s">
        <v>9</v>
      </c>
      <c r="S11" s="18"/>
      <c r="T11" s="1">
        <v>88</v>
      </c>
      <c r="U11" s="1">
        <v>80</v>
      </c>
      <c r="V11" s="1">
        <v>80</v>
      </c>
      <c r="W11" s="1">
        <v>81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79</v>
      </c>
      <c r="AH11" s="1">
        <v>78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66766</v>
      </c>
      <c r="C12" s="19" t="s">
        <v>310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dalam mengidentifikasi penulisan pargraf berhuruf Jawa dengan menggunakan angka jawa.</v>
      </c>
      <c r="K12" s="36">
        <f t="shared" si="4"/>
        <v>85.25</v>
      </c>
      <c r="L12" s="28" t="str">
        <f t="shared" si="5"/>
        <v>A</v>
      </c>
      <c r="M12" s="28">
        <f t="shared" si="6"/>
        <v>85.25</v>
      </c>
      <c r="N12" s="28" t="str">
        <f t="shared" si="7"/>
        <v>A</v>
      </c>
      <c r="O12" s="38">
        <v>1</v>
      </c>
      <c r="P12" s="28" t="str">
        <f t="shared" si="8"/>
        <v>Sangat terampil dalam menyajikan tembang macapat Sinom dengan bahasa sendiri.</v>
      </c>
      <c r="Q12" s="40" t="s">
        <v>9</v>
      </c>
      <c r="R12" s="40" t="s">
        <v>9</v>
      </c>
      <c r="S12" s="18"/>
      <c r="T12" s="1">
        <v>89</v>
      </c>
      <c r="U12" s="1">
        <v>89</v>
      </c>
      <c r="V12" s="1">
        <v>72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86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66782</v>
      </c>
      <c r="C13" s="19" t="s">
        <v>311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mengidentifikasi penulisan pargraf berhuruf Jawa dengan menggunakan angka jawa.</v>
      </c>
      <c r="K13" s="36">
        <f t="shared" si="4"/>
        <v>85.75</v>
      </c>
      <c r="L13" s="28" t="str">
        <f t="shared" si="5"/>
        <v>A</v>
      </c>
      <c r="M13" s="28">
        <f t="shared" si="6"/>
        <v>85.75</v>
      </c>
      <c r="N13" s="28" t="str">
        <f t="shared" si="7"/>
        <v>A</v>
      </c>
      <c r="O13" s="38">
        <v>1</v>
      </c>
      <c r="P13" s="28" t="str">
        <f t="shared" si="8"/>
        <v>Sangat terampil dalam menyajikan tembang macapat Sinom dengan bahasa sendiri.</v>
      </c>
      <c r="Q13" s="40" t="s">
        <v>9</v>
      </c>
      <c r="R13" s="40" t="s">
        <v>9</v>
      </c>
      <c r="S13" s="18"/>
      <c r="T13" s="1">
        <v>86</v>
      </c>
      <c r="U13" s="1">
        <v>85</v>
      </c>
      <c r="V13" s="1">
        <v>76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17681</v>
      </c>
      <c r="FK13" s="42">
        <v>17691</v>
      </c>
    </row>
    <row r="14" spans="1:167" x14ac:dyDescent="0.25">
      <c r="A14" s="19">
        <v>4</v>
      </c>
      <c r="B14" s="19">
        <v>66798</v>
      </c>
      <c r="C14" s="19" t="s">
        <v>312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mengidentifikasi penulisan pargraf berhuruf Jawa dengan menggunakan angka jawa.</v>
      </c>
      <c r="K14" s="36">
        <f t="shared" si="4"/>
        <v>84.75</v>
      </c>
      <c r="L14" s="28" t="str">
        <f t="shared" si="5"/>
        <v>A</v>
      </c>
      <c r="M14" s="28">
        <f t="shared" si="6"/>
        <v>84.75</v>
      </c>
      <c r="N14" s="28" t="str">
        <f t="shared" si="7"/>
        <v>A</v>
      </c>
      <c r="O14" s="38">
        <v>1</v>
      </c>
      <c r="P14" s="28" t="str">
        <f t="shared" si="8"/>
        <v>Sangat terampil dalam menyajikan tembang macapat Sinom dengan bahasa sendiri.</v>
      </c>
      <c r="Q14" s="40" t="s">
        <v>9</v>
      </c>
      <c r="R14" s="40" t="s">
        <v>9</v>
      </c>
      <c r="S14" s="18"/>
      <c r="T14" s="1">
        <v>86</v>
      </c>
      <c r="U14" s="1">
        <v>87</v>
      </c>
      <c r="V14" s="1">
        <v>78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85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66814</v>
      </c>
      <c r="C15" s="19" t="s">
        <v>313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mengidentifikasi penulisan pargraf berhuruf Jawa dengan menggunakan angka jawa.</v>
      </c>
      <c r="K15" s="36">
        <f t="shared" si="4"/>
        <v>84.25</v>
      </c>
      <c r="L15" s="28" t="str">
        <f t="shared" si="5"/>
        <v>A</v>
      </c>
      <c r="M15" s="28">
        <f t="shared" si="6"/>
        <v>84.25</v>
      </c>
      <c r="N15" s="28" t="str">
        <f t="shared" si="7"/>
        <v>A</v>
      </c>
      <c r="O15" s="38">
        <v>1</v>
      </c>
      <c r="P15" s="28" t="str">
        <f t="shared" si="8"/>
        <v>Sangat terampil dalam menyajikan tembang macapat Sinom dengan bahasa sendiri.</v>
      </c>
      <c r="Q15" s="40" t="s">
        <v>9</v>
      </c>
      <c r="R15" s="40" t="s">
        <v>9</v>
      </c>
      <c r="S15" s="18"/>
      <c r="T15" s="1">
        <v>78</v>
      </c>
      <c r="U15" s="1">
        <v>86</v>
      </c>
      <c r="V15" s="1">
        <v>80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86</v>
      </c>
      <c r="AI15" s="1">
        <v>89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17682</v>
      </c>
      <c r="FK15" s="42">
        <v>17692</v>
      </c>
    </row>
    <row r="16" spans="1:167" x14ac:dyDescent="0.25">
      <c r="A16" s="19">
        <v>6</v>
      </c>
      <c r="B16" s="19">
        <v>66830</v>
      </c>
      <c r="C16" s="19" t="s">
        <v>314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dalam mengidentifikasi penulisan pargraf berhuruf Jawa dengan menggunakan angka jawa.</v>
      </c>
      <c r="K16" s="36">
        <f t="shared" si="4"/>
        <v>81.25</v>
      </c>
      <c r="L16" s="28" t="str">
        <f t="shared" si="5"/>
        <v>B</v>
      </c>
      <c r="M16" s="28">
        <f t="shared" si="6"/>
        <v>81.25</v>
      </c>
      <c r="N16" s="28" t="str">
        <f t="shared" si="7"/>
        <v>B</v>
      </c>
      <c r="O16" s="38">
        <v>2</v>
      </c>
      <c r="P16" s="28" t="str">
        <f t="shared" si="8"/>
        <v>Sangat terampil dalam menuliskan wacana beraksara jawa dengan menggunakan angka jawa.</v>
      </c>
      <c r="Q16" s="40" t="s">
        <v>9</v>
      </c>
      <c r="R16" s="40" t="s">
        <v>9</v>
      </c>
      <c r="S16" s="18"/>
      <c r="T16" s="1">
        <v>79</v>
      </c>
      <c r="U16" s="1">
        <v>80</v>
      </c>
      <c r="V16" s="1">
        <v>72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66846</v>
      </c>
      <c r="C17" s="19" t="s">
        <v>315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mengidentifikasi penulisan pargraf berhuruf Jawa dengan menggunakan angka jawa.</v>
      </c>
      <c r="K17" s="36">
        <f t="shared" si="4"/>
        <v>84.25</v>
      </c>
      <c r="L17" s="28" t="str">
        <f t="shared" si="5"/>
        <v>A</v>
      </c>
      <c r="M17" s="28">
        <f t="shared" si="6"/>
        <v>84.25</v>
      </c>
      <c r="N17" s="28" t="str">
        <f t="shared" si="7"/>
        <v>A</v>
      </c>
      <c r="O17" s="38">
        <v>1</v>
      </c>
      <c r="P17" s="28" t="str">
        <f t="shared" si="8"/>
        <v>Sangat terampil dalam menyajikan tembang macapat Sinom dengan bahasa sendiri.</v>
      </c>
      <c r="Q17" s="40" t="s">
        <v>9</v>
      </c>
      <c r="R17" s="40" t="s">
        <v>9</v>
      </c>
      <c r="S17" s="18"/>
      <c r="T17" s="1">
        <v>88</v>
      </c>
      <c r="U17" s="1">
        <v>82</v>
      </c>
      <c r="V17" s="1">
        <v>86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17683</v>
      </c>
      <c r="FK17" s="42">
        <v>17693</v>
      </c>
    </row>
    <row r="18" spans="1:167" x14ac:dyDescent="0.25">
      <c r="A18" s="19">
        <v>8</v>
      </c>
      <c r="B18" s="19">
        <v>66862</v>
      </c>
      <c r="C18" s="19" t="s">
        <v>316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mengidentifikasi penulisan pargraf berhuruf Jawa dengan menggunakan angka jawa.</v>
      </c>
      <c r="K18" s="36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8">
        <v>1</v>
      </c>
      <c r="P18" s="28" t="str">
        <f t="shared" si="8"/>
        <v>Sangat terampil dalam menyajikan tembang macapat Sinom dengan bahasa sendiri.</v>
      </c>
      <c r="Q18" s="40" t="s">
        <v>9</v>
      </c>
      <c r="R18" s="40" t="s">
        <v>9</v>
      </c>
      <c r="S18" s="18"/>
      <c r="T18" s="1">
        <v>84</v>
      </c>
      <c r="U18" s="1">
        <v>80</v>
      </c>
      <c r="V18" s="1">
        <v>86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89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66878</v>
      </c>
      <c r="C19" s="19" t="s">
        <v>317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mengidentifikasi penulisan pargraf berhuruf Jawa dengan menggunakan angka jawa.</v>
      </c>
      <c r="K19" s="36">
        <f t="shared" si="4"/>
        <v>82.75</v>
      </c>
      <c r="L19" s="28" t="str">
        <f t="shared" si="5"/>
        <v>B</v>
      </c>
      <c r="M19" s="28">
        <f t="shared" si="6"/>
        <v>82.75</v>
      </c>
      <c r="N19" s="28" t="str">
        <f t="shared" si="7"/>
        <v>B</v>
      </c>
      <c r="O19" s="38">
        <v>2</v>
      </c>
      <c r="P19" s="28" t="str">
        <f t="shared" si="8"/>
        <v>Sangat terampil dalam menuliskan wacana beraksara jawa dengan menggunakan angka jawa.</v>
      </c>
      <c r="Q19" s="40" t="s">
        <v>9</v>
      </c>
      <c r="R19" s="40" t="s">
        <v>9</v>
      </c>
      <c r="S19" s="18"/>
      <c r="T19" s="1">
        <v>83</v>
      </c>
      <c r="U19" s="1">
        <v>80</v>
      </c>
      <c r="V19" s="1">
        <v>70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80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17684</v>
      </c>
      <c r="FK19" s="42">
        <v>17694</v>
      </c>
    </row>
    <row r="20" spans="1:167" x14ac:dyDescent="0.25">
      <c r="A20" s="19">
        <v>10</v>
      </c>
      <c r="B20" s="19">
        <v>66894</v>
      </c>
      <c r="C20" s="19" t="s">
        <v>318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mengidentifikasi penulisan pargraf berhuruf Jawa dengan menggunakan angka jawa.</v>
      </c>
      <c r="K20" s="36">
        <f t="shared" si="4"/>
        <v>86.25</v>
      </c>
      <c r="L20" s="28" t="str">
        <f t="shared" si="5"/>
        <v>A</v>
      </c>
      <c r="M20" s="28">
        <f t="shared" si="6"/>
        <v>86.25</v>
      </c>
      <c r="N20" s="28" t="str">
        <f t="shared" si="7"/>
        <v>A</v>
      </c>
      <c r="O20" s="38">
        <v>1</v>
      </c>
      <c r="P20" s="28" t="str">
        <f t="shared" si="8"/>
        <v>Sangat terampil dalam menyajikan tembang macapat Sinom dengan bahasa sendiri.</v>
      </c>
      <c r="Q20" s="40" t="s">
        <v>9</v>
      </c>
      <c r="R20" s="40" t="s">
        <v>9</v>
      </c>
      <c r="S20" s="18"/>
      <c r="T20" s="1">
        <v>83</v>
      </c>
      <c r="U20" s="1">
        <v>76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89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66910</v>
      </c>
      <c r="C21" s="19" t="s">
        <v>319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mengidentifikasi penulisan pargraf berhuruf Jawa dengan menggunakan angka jawa.</v>
      </c>
      <c r="K21" s="36">
        <f t="shared" si="4"/>
        <v>85.5</v>
      </c>
      <c r="L21" s="28" t="str">
        <f t="shared" si="5"/>
        <v>A</v>
      </c>
      <c r="M21" s="28">
        <f t="shared" si="6"/>
        <v>85.5</v>
      </c>
      <c r="N21" s="28" t="str">
        <f t="shared" si="7"/>
        <v>A</v>
      </c>
      <c r="O21" s="38">
        <v>1</v>
      </c>
      <c r="P21" s="28" t="str">
        <f t="shared" si="8"/>
        <v>Sangat terampil dalam menyajikan tembang macapat Sinom dengan bahasa sendiri.</v>
      </c>
      <c r="Q21" s="40" t="s">
        <v>9</v>
      </c>
      <c r="R21" s="40" t="s">
        <v>9</v>
      </c>
      <c r="S21" s="18"/>
      <c r="T21" s="1">
        <v>79</v>
      </c>
      <c r="U21" s="1">
        <v>80</v>
      </c>
      <c r="V21" s="1">
        <v>76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>
        <v>89</v>
      </c>
      <c r="AI21" s="1">
        <v>94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17685</v>
      </c>
      <c r="FK21" s="42">
        <v>17695</v>
      </c>
    </row>
    <row r="22" spans="1:167" x14ac:dyDescent="0.25">
      <c r="A22" s="19">
        <v>12</v>
      </c>
      <c r="B22" s="19">
        <v>66926</v>
      </c>
      <c r="C22" s="19" t="s">
        <v>320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dalam mengidentifikasi penulisan pargraf berhuruf Jawa dengan menggunakan angka jawa.</v>
      </c>
      <c r="K22" s="36">
        <f t="shared" si="4"/>
        <v>88.75</v>
      </c>
      <c r="L22" s="28" t="str">
        <f t="shared" si="5"/>
        <v>A</v>
      </c>
      <c r="M22" s="28">
        <f t="shared" si="6"/>
        <v>88.75</v>
      </c>
      <c r="N22" s="28" t="str">
        <f t="shared" si="7"/>
        <v>A</v>
      </c>
      <c r="O22" s="38">
        <v>1</v>
      </c>
      <c r="P22" s="28" t="str">
        <f t="shared" si="8"/>
        <v>Sangat terampil dalam menyajikan tembang macapat Sinom dengan bahasa sendiri.</v>
      </c>
      <c r="Q22" s="40" t="s">
        <v>9</v>
      </c>
      <c r="R22" s="40" t="s">
        <v>9</v>
      </c>
      <c r="S22" s="18"/>
      <c r="T22" s="1">
        <v>88</v>
      </c>
      <c r="U22" s="1">
        <v>87</v>
      </c>
      <c r="V22" s="1">
        <v>76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89</v>
      </c>
      <c r="AH22" s="1">
        <v>89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66942</v>
      </c>
      <c r="C23" s="19" t="s">
        <v>321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dalam mengidentifikasi penulisan pargraf berhuruf Jawa dengan menggunakan angka jawa.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2</v>
      </c>
      <c r="P23" s="28" t="str">
        <f t="shared" si="8"/>
        <v>Sangat terampil dalam menuliskan wacana beraksara jawa dengan menggunakan angka jawa.</v>
      </c>
      <c r="Q23" s="40" t="s">
        <v>9</v>
      </c>
      <c r="R23" s="40" t="s">
        <v>9</v>
      </c>
      <c r="S23" s="18"/>
      <c r="T23" s="1">
        <v>80</v>
      </c>
      <c r="U23" s="1">
        <v>79</v>
      </c>
      <c r="V23" s="1">
        <v>70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>
        <v>86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17686</v>
      </c>
      <c r="FK23" s="42">
        <v>17696</v>
      </c>
    </row>
    <row r="24" spans="1:167" x14ac:dyDescent="0.25">
      <c r="A24" s="19">
        <v>14</v>
      </c>
      <c r="B24" s="19">
        <v>66958</v>
      </c>
      <c r="C24" s="19" t="s">
        <v>322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dalam mengidentifikasi penulisan pargraf berhuruf Jawa dengan menggunakan angka jawa.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dalam menyajikan tembang macapat Sinom dengan bahasa sendiri.</v>
      </c>
      <c r="Q24" s="40" t="s">
        <v>9</v>
      </c>
      <c r="R24" s="40" t="s">
        <v>9</v>
      </c>
      <c r="S24" s="18"/>
      <c r="T24" s="1">
        <v>79</v>
      </c>
      <c r="U24" s="1">
        <v>86</v>
      </c>
      <c r="V24" s="1">
        <v>78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83</v>
      </c>
      <c r="AH24" s="1">
        <v>87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66974</v>
      </c>
      <c r="C25" s="19" t="s">
        <v>323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mengidentifikasi penulisan pargraf berhuruf Jawa dengan menggunakan angka jawa.</v>
      </c>
      <c r="K25" s="36">
        <f t="shared" si="4"/>
        <v>81.5</v>
      </c>
      <c r="L25" s="28" t="str">
        <f t="shared" si="5"/>
        <v>B</v>
      </c>
      <c r="M25" s="28">
        <f t="shared" si="6"/>
        <v>81.5</v>
      </c>
      <c r="N25" s="28" t="str">
        <f t="shared" si="7"/>
        <v>B</v>
      </c>
      <c r="O25" s="38">
        <v>2</v>
      </c>
      <c r="P25" s="28" t="str">
        <f t="shared" si="8"/>
        <v>Sangat terampil dalam menuliskan wacana beraksara jawa dengan menggunakan angka jawa.</v>
      </c>
      <c r="Q25" s="40" t="s">
        <v>9</v>
      </c>
      <c r="R25" s="40" t="s">
        <v>9</v>
      </c>
      <c r="S25" s="18"/>
      <c r="T25" s="1">
        <v>80</v>
      </c>
      <c r="U25" s="1">
        <v>83</v>
      </c>
      <c r="V25" s="1">
        <v>82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70</v>
      </c>
      <c r="AH25" s="1">
        <v>87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17687</v>
      </c>
      <c r="FK25" s="42">
        <v>17697</v>
      </c>
    </row>
    <row r="26" spans="1:167" x14ac:dyDescent="0.25">
      <c r="A26" s="19">
        <v>16</v>
      </c>
      <c r="B26" s="19">
        <v>66990</v>
      </c>
      <c r="C26" s="19" t="s">
        <v>324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dalam mengidentifikasi penulisan pargraf berhuruf Jawa dengan menggunakan angka jawa.</v>
      </c>
      <c r="K26" s="36">
        <f t="shared" si="4"/>
        <v>83.25</v>
      </c>
      <c r="L26" s="28" t="str">
        <f t="shared" si="5"/>
        <v>B</v>
      </c>
      <c r="M26" s="28">
        <f t="shared" si="6"/>
        <v>83.25</v>
      </c>
      <c r="N26" s="28" t="str">
        <f t="shared" si="7"/>
        <v>B</v>
      </c>
      <c r="O26" s="38">
        <v>2</v>
      </c>
      <c r="P26" s="28" t="str">
        <f t="shared" si="8"/>
        <v>Sangat terampil dalam menuliskan wacana beraksara jawa dengan menggunakan angka jawa.</v>
      </c>
      <c r="Q26" s="40" t="s">
        <v>9</v>
      </c>
      <c r="R26" s="40" t="s">
        <v>9</v>
      </c>
      <c r="S26" s="18"/>
      <c r="T26" s="1">
        <v>88</v>
      </c>
      <c r="U26" s="1">
        <v>79</v>
      </c>
      <c r="V26" s="1">
        <v>74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85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67006</v>
      </c>
      <c r="C27" s="19" t="s">
        <v>325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dalam mengidentifikasi penulisan pargraf berhuruf Jawa dengan menggunakan angka jawa.</v>
      </c>
      <c r="K27" s="36">
        <f t="shared" si="4"/>
        <v>82.5</v>
      </c>
      <c r="L27" s="28" t="str">
        <f t="shared" si="5"/>
        <v>B</v>
      </c>
      <c r="M27" s="28">
        <f t="shared" si="6"/>
        <v>82.5</v>
      </c>
      <c r="N27" s="28" t="str">
        <f t="shared" si="7"/>
        <v>B</v>
      </c>
      <c r="O27" s="38">
        <v>2</v>
      </c>
      <c r="P27" s="28" t="str">
        <f t="shared" si="8"/>
        <v>Sangat terampil dalam menuliskan wacana beraksara jawa dengan menggunakan angka jawa.</v>
      </c>
      <c r="Q27" s="40" t="s">
        <v>9</v>
      </c>
      <c r="R27" s="40" t="s">
        <v>9</v>
      </c>
      <c r="S27" s="18"/>
      <c r="T27" s="1">
        <v>80</v>
      </c>
      <c r="U27" s="1">
        <v>79</v>
      </c>
      <c r="V27" s="1">
        <v>72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87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17688</v>
      </c>
      <c r="FK27" s="42">
        <v>17698</v>
      </c>
    </row>
    <row r="28" spans="1:167" x14ac:dyDescent="0.25">
      <c r="A28" s="19">
        <v>18</v>
      </c>
      <c r="B28" s="19">
        <v>67022</v>
      </c>
      <c r="C28" s="19" t="s">
        <v>326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dalam mengidentifikasi penulisan pargraf berhuruf Jawa dengan menggunakan angka jawa.</v>
      </c>
      <c r="K28" s="36">
        <f t="shared" si="4"/>
        <v>85.25</v>
      </c>
      <c r="L28" s="28" t="str">
        <f t="shared" si="5"/>
        <v>A</v>
      </c>
      <c r="M28" s="28">
        <f t="shared" si="6"/>
        <v>85.25</v>
      </c>
      <c r="N28" s="28" t="str">
        <f t="shared" si="7"/>
        <v>A</v>
      </c>
      <c r="O28" s="38">
        <v>1</v>
      </c>
      <c r="P28" s="28" t="str">
        <f t="shared" si="8"/>
        <v>Sangat terampil dalam menyajikan tembang macapat Sinom dengan bahasa sendiri.</v>
      </c>
      <c r="Q28" s="40" t="s">
        <v>9</v>
      </c>
      <c r="R28" s="40" t="s">
        <v>9</v>
      </c>
      <c r="S28" s="18"/>
      <c r="T28" s="1">
        <v>80</v>
      </c>
      <c r="U28" s="1">
        <v>88</v>
      </c>
      <c r="V28" s="1">
        <v>76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90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67038</v>
      </c>
      <c r="C29" s="19" t="s">
        <v>327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mengidentifikasi penulisan pargraf berhuruf Jawa dengan menggunakan angka jawa.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1</v>
      </c>
      <c r="P29" s="28" t="str">
        <f t="shared" si="8"/>
        <v>Sangat terampil dalam menyajikan tembang macapat Sinom dengan bahasa sendiri.</v>
      </c>
      <c r="Q29" s="40" t="s">
        <v>9</v>
      </c>
      <c r="R29" s="40" t="s">
        <v>9</v>
      </c>
      <c r="S29" s="18"/>
      <c r="T29" s="1">
        <v>88</v>
      </c>
      <c r="U29" s="1">
        <v>82</v>
      </c>
      <c r="V29" s="1">
        <v>86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80</v>
      </c>
      <c r="AH29" s="1">
        <v>90</v>
      </c>
      <c r="AI29" s="1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17689</v>
      </c>
      <c r="FK29" s="42">
        <v>17699</v>
      </c>
    </row>
    <row r="30" spans="1:167" x14ac:dyDescent="0.25">
      <c r="A30" s="19">
        <v>20</v>
      </c>
      <c r="B30" s="19">
        <v>67054</v>
      </c>
      <c r="C30" s="19" t="s">
        <v>328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mengidentifikasi penulisan pargraf berhuruf Jawa dengan menggunakan angka jawa.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2</v>
      </c>
      <c r="P30" s="28" t="str">
        <f t="shared" si="8"/>
        <v>Sangat terampil dalam menuliskan wacana beraksara jawa dengan menggunakan angka jawa.</v>
      </c>
      <c r="Q30" s="40" t="s">
        <v>9</v>
      </c>
      <c r="R30" s="40" t="s">
        <v>9</v>
      </c>
      <c r="S30" s="18"/>
      <c r="T30" s="1">
        <v>88</v>
      </c>
      <c r="U30" s="1">
        <v>79</v>
      </c>
      <c r="V30" s="1">
        <v>74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90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67070</v>
      </c>
      <c r="C31" s="19" t="s">
        <v>329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mengidentifikasi penulisan pargraf berhuruf Jawa dengan menggunakan angka jawa.</v>
      </c>
      <c r="K31" s="36">
        <f t="shared" si="4"/>
        <v>84.5</v>
      </c>
      <c r="L31" s="28" t="str">
        <f t="shared" si="5"/>
        <v>A</v>
      </c>
      <c r="M31" s="28">
        <f t="shared" si="6"/>
        <v>84.5</v>
      </c>
      <c r="N31" s="28" t="str">
        <f t="shared" si="7"/>
        <v>A</v>
      </c>
      <c r="O31" s="38">
        <v>1</v>
      </c>
      <c r="P31" s="28" t="str">
        <f t="shared" si="8"/>
        <v>Sangat terampil dalam menyajikan tembang macapat Sinom dengan bahasa sendiri.</v>
      </c>
      <c r="Q31" s="40" t="s">
        <v>9</v>
      </c>
      <c r="R31" s="40" t="s">
        <v>9</v>
      </c>
      <c r="S31" s="18"/>
      <c r="T31" s="1">
        <v>82</v>
      </c>
      <c r="U31" s="1">
        <v>83</v>
      </c>
      <c r="V31" s="1">
        <v>75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17690</v>
      </c>
      <c r="FK31" s="42">
        <v>17700</v>
      </c>
    </row>
    <row r="32" spans="1:167" x14ac:dyDescent="0.25">
      <c r="A32" s="19">
        <v>22</v>
      </c>
      <c r="B32" s="19">
        <v>67086</v>
      </c>
      <c r="C32" s="19" t="s">
        <v>330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dalam mengidentifikasi penulisan pargraf berhuruf Jawa dengan menggunakan angka jawa.</v>
      </c>
      <c r="K32" s="36">
        <f t="shared" si="4"/>
        <v>87.5</v>
      </c>
      <c r="L32" s="28" t="str">
        <f t="shared" si="5"/>
        <v>A</v>
      </c>
      <c r="M32" s="28">
        <f t="shared" si="6"/>
        <v>87.5</v>
      </c>
      <c r="N32" s="28" t="str">
        <f t="shared" si="7"/>
        <v>A</v>
      </c>
      <c r="O32" s="38">
        <v>1</v>
      </c>
      <c r="P32" s="28" t="str">
        <f t="shared" si="8"/>
        <v>Sangat terampil dalam menyajikan tembang macapat Sinom dengan bahasa sendiri.</v>
      </c>
      <c r="Q32" s="40" t="s">
        <v>9</v>
      </c>
      <c r="R32" s="40" t="s">
        <v>9</v>
      </c>
      <c r="S32" s="18"/>
      <c r="T32" s="1">
        <v>82</v>
      </c>
      <c r="U32" s="1">
        <v>88</v>
      </c>
      <c r="V32" s="1">
        <v>78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89</v>
      </c>
      <c r="AH32" s="1">
        <v>80</v>
      </c>
      <c r="AI32" s="1">
        <v>96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67102</v>
      </c>
      <c r="C33" s="19" t="s">
        <v>331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mengidentifikasi penulisan pargraf berhuruf Jawa dengan menggunakan angka jawa.</v>
      </c>
      <c r="K33" s="36">
        <f t="shared" si="4"/>
        <v>85.75</v>
      </c>
      <c r="L33" s="28" t="str">
        <f t="shared" si="5"/>
        <v>A</v>
      </c>
      <c r="M33" s="28">
        <f t="shared" si="6"/>
        <v>85.75</v>
      </c>
      <c r="N33" s="28" t="str">
        <f t="shared" si="7"/>
        <v>A</v>
      </c>
      <c r="O33" s="38">
        <v>1</v>
      </c>
      <c r="P33" s="28" t="str">
        <f t="shared" si="8"/>
        <v>Sangat terampil dalam menyajikan tembang macapat Sinom dengan bahasa sendiri.</v>
      </c>
      <c r="Q33" s="40" t="s">
        <v>9</v>
      </c>
      <c r="R33" s="40" t="s">
        <v>9</v>
      </c>
      <c r="S33" s="18"/>
      <c r="T33" s="1">
        <v>80</v>
      </c>
      <c r="U33" s="1">
        <v>83</v>
      </c>
      <c r="V33" s="1">
        <v>72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>
        <v>89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67118</v>
      </c>
      <c r="C34" s="19" t="s">
        <v>332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mengidentifikasi penulisan pargraf berhuruf Jawa dengan menggunakan angka jawa.</v>
      </c>
      <c r="K34" s="36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8">
        <v>2</v>
      </c>
      <c r="P34" s="28" t="str">
        <f t="shared" si="8"/>
        <v>Sangat terampil dalam menuliskan wacana beraksara jawa dengan menggunakan angka jawa.</v>
      </c>
      <c r="Q34" s="40" t="s">
        <v>9</v>
      </c>
      <c r="R34" s="40" t="s">
        <v>9</v>
      </c>
      <c r="S34" s="18"/>
      <c r="T34" s="1">
        <v>88</v>
      </c>
      <c r="U34" s="1">
        <v>80</v>
      </c>
      <c r="V34" s="1">
        <v>76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85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67134</v>
      </c>
      <c r="C35" s="19" t="s">
        <v>333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menelaah teks pupuh sinom serat Wedhatama,namun perlu peningkatan dalam pemahaman pelafalan guru swara.</v>
      </c>
      <c r="K35" s="36">
        <f t="shared" si="4"/>
        <v>87.25</v>
      </c>
      <c r="L35" s="28" t="str">
        <f t="shared" si="5"/>
        <v>A</v>
      </c>
      <c r="M35" s="28">
        <f t="shared" si="6"/>
        <v>87.25</v>
      </c>
      <c r="N35" s="28" t="str">
        <f t="shared" si="7"/>
        <v>A</v>
      </c>
      <c r="O35" s="38">
        <v>1</v>
      </c>
      <c r="P35" s="28" t="str">
        <f t="shared" si="8"/>
        <v>Sangat terampil dalam menyajikan tembang macapat Sinom dengan bahasa sendiri.</v>
      </c>
      <c r="Q35" s="40" t="s">
        <v>9</v>
      </c>
      <c r="R35" s="40" t="s">
        <v>9</v>
      </c>
      <c r="S35" s="18"/>
      <c r="T35" s="1">
        <v>80</v>
      </c>
      <c r="U35" s="1">
        <v>89</v>
      </c>
      <c r="V35" s="1">
        <v>86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89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67150</v>
      </c>
      <c r="C36" s="19" t="s">
        <v>334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mengidentifikasi penulisan pargraf berhuruf Jawa dengan menggunakan angka jawa.</v>
      </c>
      <c r="K36" s="36">
        <f t="shared" si="4"/>
        <v>85.5</v>
      </c>
      <c r="L36" s="28" t="str">
        <f t="shared" si="5"/>
        <v>A</v>
      </c>
      <c r="M36" s="28">
        <f t="shared" si="6"/>
        <v>85.5</v>
      </c>
      <c r="N36" s="28" t="str">
        <f t="shared" si="7"/>
        <v>A</v>
      </c>
      <c r="O36" s="38">
        <v>1</v>
      </c>
      <c r="P36" s="28" t="str">
        <f t="shared" si="8"/>
        <v>Sangat terampil dalam menyajikan tembang macapat Sinom dengan bahasa sendiri.</v>
      </c>
      <c r="Q36" s="40" t="s">
        <v>9</v>
      </c>
      <c r="R36" s="40" t="s">
        <v>9</v>
      </c>
      <c r="S36" s="18"/>
      <c r="T36" s="1">
        <v>82</v>
      </c>
      <c r="U36" s="1">
        <v>80</v>
      </c>
      <c r="V36" s="1">
        <v>80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79</v>
      </c>
      <c r="AH36" s="1">
        <v>89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67166</v>
      </c>
      <c r="C37" s="19" t="s">
        <v>335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Memiliki kemampuan dalam mengidentifikasi penulisan pargraf berhuruf Jawa dengan menggunakan angka jawa.</v>
      </c>
      <c r="K37" s="36">
        <f t="shared" si="4"/>
        <v>84.75</v>
      </c>
      <c r="L37" s="28" t="str">
        <f t="shared" si="5"/>
        <v>A</v>
      </c>
      <c r="M37" s="28">
        <f t="shared" si="6"/>
        <v>84.75</v>
      </c>
      <c r="N37" s="28" t="str">
        <f t="shared" si="7"/>
        <v>A</v>
      </c>
      <c r="O37" s="38">
        <v>1</v>
      </c>
      <c r="P37" s="28" t="str">
        <f t="shared" si="8"/>
        <v>Sangat terampil dalam menyajikan tembang macapat Sinom dengan bahasa sendiri.</v>
      </c>
      <c r="Q37" s="40" t="s">
        <v>9</v>
      </c>
      <c r="R37" s="40" t="s">
        <v>9</v>
      </c>
      <c r="S37" s="18"/>
      <c r="T37" s="1">
        <v>88</v>
      </c>
      <c r="U37" s="1">
        <v>81</v>
      </c>
      <c r="V37" s="1">
        <v>72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89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67182</v>
      </c>
      <c r="C38" s="19" t="s">
        <v>336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mengidentifikasi penulisan pargraf berhuruf Jawa dengan menggunakan angka jawa.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Sangat terampil dalam menuliskan wacana beraksara jawa dengan menggunakan angka jawa.</v>
      </c>
      <c r="Q38" s="40" t="s">
        <v>9</v>
      </c>
      <c r="R38" s="40" t="s">
        <v>9</v>
      </c>
      <c r="S38" s="18"/>
      <c r="T38" s="1">
        <v>86</v>
      </c>
      <c r="U38" s="1">
        <v>84</v>
      </c>
      <c r="V38" s="1">
        <v>70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83</v>
      </c>
      <c r="AI38" s="1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67198</v>
      </c>
      <c r="C39" s="19" t="s">
        <v>337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mengidentifikasi penulisan pargraf berhuruf Jawa dengan menggunakan angka jawa.</v>
      </c>
      <c r="K39" s="36">
        <f t="shared" si="4"/>
        <v>85.25</v>
      </c>
      <c r="L39" s="28" t="str">
        <f t="shared" si="5"/>
        <v>A</v>
      </c>
      <c r="M39" s="28">
        <f t="shared" si="6"/>
        <v>85.25</v>
      </c>
      <c r="N39" s="28" t="str">
        <f t="shared" si="7"/>
        <v>A</v>
      </c>
      <c r="O39" s="38">
        <v>1</v>
      </c>
      <c r="P39" s="28" t="str">
        <f t="shared" si="8"/>
        <v>Sangat terampil dalam menyajikan tembang macapat Sinom dengan bahasa sendiri.</v>
      </c>
      <c r="Q39" s="40" t="s">
        <v>9</v>
      </c>
      <c r="R39" s="40" t="s">
        <v>9</v>
      </c>
      <c r="S39" s="18"/>
      <c r="T39" s="1">
        <v>86</v>
      </c>
      <c r="U39" s="1">
        <v>82</v>
      </c>
      <c r="V39" s="1">
        <v>82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78</v>
      </c>
      <c r="AH39" s="1">
        <v>89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67214</v>
      </c>
      <c r="C40" s="19" t="s">
        <v>338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mengidentifikasi penulisan pargraf berhuruf Jawa dengan menggunakan angka jawa.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dalam menyajikan tembang macapat Sinom dengan bahasa sendiri.</v>
      </c>
      <c r="Q40" s="40" t="s">
        <v>9</v>
      </c>
      <c r="R40" s="40" t="s">
        <v>9</v>
      </c>
      <c r="S40" s="18"/>
      <c r="T40" s="1">
        <v>82</v>
      </c>
      <c r="U40" s="1">
        <v>87</v>
      </c>
      <c r="V40" s="1">
        <v>76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89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67230</v>
      </c>
      <c r="C41" s="19" t="s">
        <v>339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mengidentifikasi penulisan pargraf berhuruf Jawa dengan menggunakan angka jawa.</v>
      </c>
      <c r="K41" s="36">
        <f t="shared" si="4"/>
        <v>85.5</v>
      </c>
      <c r="L41" s="28" t="str">
        <f t="shared" si="5"/>
        <v>A</v>
      </c>
      <c r="M41" s="28">
        <f t="shared" si="6"/>
        <v>85.5</v>
      </c>
      <c r="N41" s="28" t="str">
        <f t="shared" si="7"/>
        <v>A</v>
      </c>
      <c r="O41" s="38">
        <v>1</v>
      </c>
      <c r="P41" s="28" t="str">
        <f t="shared" si="8"/>
        <v>Sangat terampil dalam menyajikan tembang macapat Sinom dengan bahasa sendiri.</v>
      </c>
      <c r="Q41" s="40" t="s">
        <v>9</v>
      </c>
      <c r="R41" s="40" t="s">
        <v>9</v>
      </c>
      <c r="S41" s="18"/>
      <c r="T41" s="1">
        <v>88</v>
      </c>
      <c r="U41" s="1">
        <v>80</v>
      </c>
      <c r="V41" s="1">
        <v>78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70</v>
      </c>
      <c r="AH41" s="1">
        <v>89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67246</v>
      </c>
      <c r="C42" s="19" t="s">
        <v>340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mengidentifikasi penulisan pargraf berhuruf Jawa dengan menggunakan angka jawa.</v>
      </c>
      <c r="K42" s="36">
        <f t="shared" si="4"/>
        <v>82.75</v>
      </c>
      <c r="L42" s="28" t="str">
        <f t="shared" si="5"/>
        <v>B</v>
      </c>
      <c r="M42" s="28">
        <f t="shared" si="6"/>
        <v>82.75</v>
      </c>
      <c r="N42" s="28" t="str">
        <f t="shared" si="7"/>
        <v>B</v>
      </c>
      <c r="O42" s="38">
        <v>2</v>
      </c>
      <c r="P42" s="28" t="str">
        <f t="shared" si="8"/>
        <v>Sangat terampil dalam menuliskan wacana beraksara jawa dengan menggunakan angka jawa.</v>
      </c>
      <c r="Q42" s="40" t="s">
        <v>9</v>
      </c>
      <c r="R42" s="40" t="s">
        <v>9</v>
      </c>
      <c r="S42" s="18"/>
      <c r="T42" s="1">
        <v>82</v>
      </c>
      <c r="U42" s="1">
        <v>88</v>
      </c>
      <c r="V42" s="1">
        <v>80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87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67262</v>
      </c>
      <c r="C43" s="19" t="s">
        <v>341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mengidentifikasi penulisan pargraf berhuruf Jawa dengan menggunakan angka jawa.</v>
      </c>
      <c r="K43" s="36">
        <f t="shared" si="4"/>
        <v>80.25</v>
      </c>
      <c r="L43" s="28" t="str">
        <f t="shared" si="5"/>
        <v>B</v>
      </c>
      <c r="M43" s="28">
        <f t="shared" si="6"/>
        <v>80.25</v>
      </c>
      <c r="N43" s="28" t="str">
        <f t="shared" si="7"/>
        <v>B</v>
      </c>
      <c r="O43" s="38">
        <v>2</v>
      </c>
      <c r="P43" s="28" t="str">
        <f t="shared" si="8"/>
        <v>Sangat terampil dalam menuliskan wacana beraksara jawa dengan menggunakan angka jawa.</v>
      </c>
      <c r="Q43" s="40" t="s">
        <v>9</v>
      </c>
      <c r="R43" s="40" t="s">
        <v>9</v>
      </c>
      <c r="S43" s="18"/>
      <c r="T43" s="1">
        <v>84</v>
      </c>
      <c r="U43" s="1">
        <v>79</v>
      </c>
      <c r="V43" s="1">
        <v>76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80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67278</v>
      </c>
      <c r="C44" s="19" t="s">
        <v>342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Memiliki kemampuan dalam mengidentifikasi penulisan pargraf berhuruf Jawa dengan menggunakan angka jawa.</v>
      </c>
      <c r="K44" s="36">
        <f t="shared" si="4"/>
        <v>88.25</v>
      </c>
      <c r="L44" s="28" t="str">
        <f t="shared" si="5"/>
        <v>A</v>
      </c>
      <c r="M44" s="28">
        <f t="shared" si="6"/>
        <v>88.25</v>
      </c>
      <c r="N44" s="28" t="str">
        <f t="shared" si="7"/>
        <v>A</v>
      </c>
      <c r="O44" s="38">
        <v>1</v>
      </c>
      <c r="P44" s="28" t="str">
        <f t="shared" si="8"/>
        <v>Sangat terampil dalam menyajikan tembang macapat Sinom dengan bahasa sendiri.</v>
      </c>
      <c r="Q44" s="40" t="s">
        <v>9</v>
      </c>
      <c r="R44" s="40" t="s">
        <v>9</v>
      </c>
      <c r="S44" s="18"/>
      <c r="T44" s="1">
        <v>87</v>
      </c>
      <c r="U44" s="1">
        <v>87</v>
      </c>
      <c r="V44" s="1">
        <v>78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37"/>
      <c r="F52" s="18" t="s">
        <v>111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37"/>
      <c r="F53" s="18" t="s">
        <v>114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121</v>
      </c>
      <c r="N57" s="18"/>
      <c r="O57" s="37"/>
      <c r="P57" s="18"/>
      <c r="Q57" s="37" t="s">
        <v>122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2018-06-07T00:51:34Z</dcterms:modified>
  <cp:category/>
</cp:coreProperties>
</file>