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2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H24" i="2" s="1"/>
  <c r="E24" i="2" s="1"/>
  <c r="N24" i="2"/>
  <c r="K24" i="2"/>
  <c r="J24" i="2"/>
  <c r="I24" i="2"/>
  <c r="G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I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I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AL13" i="2" s="1"/>
  <c r="N13" i="2"/>
  <c r="K13" i="2"/>
  <c r="J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I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I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H24" i="1" s="1"/>
  <c r="E24" i="1" s="1"/>
  <c r="N24" i="1"/>
  <c r="K24" i="1"/>
  <c r="J24" i="1"/>
  <c r="I24" i="1"/>
  <c r="AY23" i="1"/>
  <c r="AR23" i="1"/>
  <c r="AJ23" i="1"/>
  <c r="AH23" i="1"/>
  <c r="AL23" i="1" s="1"/>
  <c r="AF23" i="1"/>
  <c r="AK23" i="1" s="1"/>
  <c r="AC23" i="1"/>
  <c r="Z23" i="1"/>
  <c r="AI23" i="1" s="1"/>
  <c r="W23" i="1"/>
  <c r="T23" i="1"/>
  <c r="AG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H14" i="1" l="1"/>
  <c r="E14" i="1" s="1"/>
  <c r="G14" i="1"/>
  <c r="H16" i="1"/>
  <c r="E16" i="1" s="1"/>
  <c r="G16" i="1"/>
  <c r="H18" i="1"/>
  <c r="E18" i="1" s="1"/>
  <c r="G18" i="1"/>
  <c r="H20" i="1"/>
  <c r="E20" i="1" s="1"/>
  <c r="G20" i="1"/>
  <c r="H22" i="1"/>
  <c r="E22" i="1" s="1"/>
  <c r="G22" i="1"/>
  <c r="H23" i="1"/>
  <c r="E23" i="1" s="1"/>
  <c r="G23" i="1"/>
  <c r="H12" i="1"/>
  <c r="E12" i="1" s="1"/>
  <c r="G12" i="1"/>
  <c r="J11" i="1"/>
  <c r="H11" i="1"/>
  <c r="I11" i="1"/>
  <c r="G11" i="1"/>
  <c r="H13" i="1"/>
  <c r="E13" i="1" s="1"/>
  <c r="G13" i="1"/>
  <c r="H15" i="1"/>
  <c r="E15" i="1" s="1"/>
  <c r="G15" i="1"/>
  <c r="H17" i="1"/>
  <c r="E17" i="1" s="1"/>
  <c r="G17" i="1"/>
  <c r="H19" i="1"/>
  <c r="E19" i="1" s="1"/>
  <c r="G19" i="1"/>
  <c r="H21" i="1"/>
  <c r="E21" i="1" s="1"/>
  <c r="G21" i="1"/>
  <c r="H26" i="1"/>
  <c r="E26" i="1" s="1"/>
  <c r="G26" i="1"/>
  <c r="H28" i="1"/>
  <c r="E28" i="1" s="1"/>
  <c r="G28" i="1"/>
  <c r="H30" i="1"/>
  <c r="E30" i="1" s="1"/>
  <c r="G30" i="1"/>
  <c r="H32" i="1"/>
  <c r="E32" i="1" s="1"/>
  <c r="G32" i="1"/>
  <c r="H34" i="1"/>
  <c r="E34" i="1" s="1"/>
  <c r="G34" i="1"/>
  <c r="H36" i="1"/>
  <c r="E36" i="1" s="1"/>
  <c r="G36" i="1"/>
  <c r="H38" i="1"/>
  <c r="E38" i="1" s="1"/>
  <c r="G38" i="1"/>
  <c r="H40" i="1"/>
  <c r="E40" i="1" s="1"/>
  <c r="G40" i="1"/>
  <c r="H42" i="1"/>
  <c r="E42" i="1" s="1"/>
  <c r="G42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J11" i="2"/>
  <c r="H11" i="2"/>
  <c r="I11" i="2"/>
  <c r="G11" i="2"/>
  <c r="H13" i="2"/>
  <c r="E13" i="2" s="1"/>
  <c r="G13" i="2"/>
  <c r="H15" i="2"/>
  <c r="E15" i="2" s="1"/>
  <c r="G15" i="2"/>
  <c r="H17" i="2"/>
  <c r="E17" i="2" s="1"/>
  <c r="G17" i="2"/>
  <c r="H19" i="2"/>
  <c r="E19" i="2" s="1"/>
  <c r="G19" i="2"/>
  <c r="H21" i="2"/>
  <c r="E21" i="2" s="1"/>
  <c r="G21" i="2"/>
  <c r="H23" i="2"/>
  <c r="E23" i="2" s="1"/>
  <c r="G23" i="2"/>
  <c r="G24" i="1"/>
  <c r="H25" i="1"/>
  <c r="E25" i="1" s="1"/>
  <c r="G25" i="1"/>
  <c r="H27" i="1"/>
  <c r="E27" i="1" s="1"/>
  <c r="G27" i="1"/>
  <c r="H29" i="1"/>
  <c r="E29" i="1" s="1"/>
  <c r="G29" i="1"/>
  <c r="H31" i="1"/>
  <c r="E31" i="1" s="1"/>
  <c r="G31" i="1"/>
  <c r="H33" i="1"/>
  <c r="E33" i="1" s="1"/>
  <c r="G33" i="1"/>
  <c r="H35" i="1"/>
  <c r="E35" i="1" s="1"/>
  <c r="G35" i="1"/>
  <c r="H37" i="1"/>
  <c r="E37" i="1" s="1"/>
  <c r="G37" i="1"/>
  <c r="H39" i="1"/>
  <c r="E39" i="1" s="1"/>
  <c r="G39" i="1"/>
  <c r="H41" i="1"/>
  <c r="E41" i="1" s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AL12" i="2"/>
  <c r="AL14" i="2"/>
  <c r="H16" i="2"/>
  <c r="E16" i="2" s="1"/>
  <c r="G16" i="2"/>
  <c r="H18" i="2"/>
  <c r="E18" i="2" s="1"/>
  <c r="G18" i="2"/>
  <c r="H20" i="2"/>
  <c r="E20" i="2" s="1"/>
  <c r="G20" i="2"/>
  <c r="H22" i="2"/>
  <c r="E22" i="2" s="1"/>
  <c r="G22" i="2"/>
  <c r="G26" i="2"/>
  <c r="H26" i="2"/>
  <c r="E26" i="2" s="1"/>
  <c r="G28" i="2"/>
  <c r="H28" i="2"/>
  <c r="E28" i="2" s="1"/>
  <c r="G25" i="2"/>
  <c r="H25" i="2"/>
  <c r="E25" i="2" s="1"/>
  <c r="G27" i="2"/>
  <c r="H27" i="2"/>
  <c r="E27" i="2" s="1"/>
  <c r="G29" i="2"/>
  <c r="H29" i="2"/>
  <c r="E29" i="2" s="1"/>
  <c r="G50" i="2"/>
  <c r="H50" i="2"/>
  <c r="E50" i="2" s="1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G49" i="2" l="1"/>
  <c r="H49" i="2"/>
  <c r="E49" i="2" s="1"/>
  <c r="G45" i="2"/>
  <c r="H45" i="2"/>
  <c r="E45" i="2" s="1"/>
  <c r="G41" i="2"/>
  <c r="H41" i="2"/>
  <c r="E41" i="2" s="1"/>
  <c r="G37" i="2"/>
  <c r="H37" i="2"/>
  <c r="E37" i="2" s="1"/>
  <c r="G33" i="2"/>
  <c r="H33" i="2"/>
  <c r="E33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H12" i="2"/>
  <c r="E12" i="2" s="1"/>
  <c r="G12" i="2"/>
  <c r="E11" i="2"/>
  <c r="I54" i="1"/>
  <c r="I52" i="1"/>
  <c r="I53" i="1"/>
  <c r="E11" i="1"/>
  <c r="G47" i="2"/>
  <c r="H47" i="2"/>
  <c r="E47" i="2" s="1"/>
  <c r="G43" i="2"/>
  <c r="H43" i="2"/>
  <c r="E43" i="2" s="1"/>
  <c r="G39" i="2"/>
  <c r="H39" i="2"/>
  <c r="E39" i="2" s="1"/>
  <c r="G35" i="2"/>
  <c r="H35" i="2"/>
  <c r="E35" i="2" s="1"/>
  <c r="G31" i="2"/>
  <c r="H31" i="2"/>
  <c r="E31" i="2" s="1"/>
  <c r="H14" i="2"/>
  <c r="E14" i="2" s="1"/>
  <c r="G14" i="2"/>
  <c r="I54" i="2" l="1"/>
  <c r="I52" i="2"/>
  <c r="I53" i="2"/>
</calcChain>
</file>

<file path=xl/sharedStrings.xml><?xml version="1.0" encoding="utf-8"?>
<sst xmlns="http://schemas.openxmlformats.org/spreadsheetml/2006/main" count="174" uniqueCount="62">
  <si>
    <t>DAFTAR NILAI SISWA SMAN 9 SEMARANG SEMESTER GENAP TAHUN PELAJARAN 2017/2018</t>
  </si>
  <si>
    <t>Guru :</t>
  </si>
  <si>
    <t>I Nyoman Wedhu</t>
  </si>
  <si>
    <t>Kelas [nama-kelas]</t>
  </si>
  <si>
    <t>Kelas XII-IPA 2</t>
  </si>
  <si>
    <t>GENAP</t>
  </si>
  <si>
    <t>Mapel :</t>
  </si>
  <si>
    <t>Pendidikan Agama Hindu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</si>
  <si>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</si>
  <si>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</si>
  <si>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</si>
  <si>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</si>
  <si>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</si>
  <si>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</si>
  <si>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</si>
  <si>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</si>
  <si>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</si>
  <si>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</si>
  <si>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</si>
  <si>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</si>
  <si>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</si>
  <si>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</si>
  <si>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</si>
  <si>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</si>
  <si>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</si>
  <si>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</si>
  <si>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</si>
  <si>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</si>
  <si>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</si>
  <si>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</si>
  <si>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</si>
  <si>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</si>
  <si>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</si>
  <si>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</si>
  <si>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</si>
  <si>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</si>
  <si>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</si>
  <si>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</si>
  <si>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</si>
  <si>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</si>
  <si>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</si>
  <si>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</si>
  <si>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</si>
  <si>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</si>
  <si>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</si>
  <si>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</si>
  <si>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PRANADITYA SUKMANINGRUM SAVITRI PUTRI SUDANA</t>
  </si>
  <si>
    <t>Semua Kompetensi Dasar sudah mencapai KKM</t>
  </si>
  <si>
    <t>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</si>
  <si>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</si>
  <si>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</si>
  <si>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</si>
  <si>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</si>
  <si>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</si>
  <si>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</si>
  <si>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</si>
  <si>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</si>
  <si>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</si>
  <si>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</si>
  <si>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99998877</t>
  </si>
  <si>
    <t>Kelas XII-IPA 6</t>
  </si>
  <si>
    <t>I KADEK WAHYU WIRANATA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</si>
</sst>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58877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>
        <f t="shared" ref="I11:I50" si="3">IF(OR(COUNTBLANK(AT11:AX11)=5,COUNTBLANK(AM11:AQ11)=5,COUNTBLANK(O11:O11)=1),"",IF(COUNTBLANK(AL11:AL11)=1,ROUND((AR11+(AY11*2))/3,0),ROUND(AY11,0)))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>
        <v>78</v>
      </c>
      <c r="P11" s="1">
        <v>85</v>
      </c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90</v>
      </c>
      <c r="AN11" s="2">
        <v>94</v>
      </c>
      <c r="AO11" s="2"/>
      <c r="AP11" s="2"/>
      <c r="AQ11" s="2"/>
      <c r="AR11" s="50">
        <f t="shared" ref="AR11:AR50" si="18">IF(COUNTBLANK(AM11:AQ11)=5,"",AVERAGE(AM11:AQ11))</f>
        <v>92</v>
      </c>
      <c r="AS11" s="13"/>
      <c r="AT11" s="6">
        <v>88</v>
      </c>
      <c r="AU11" s="2">
        <v>88</v>
      </c>
      <c r="AV11" s="2">
        <v>94</v>
      </c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29" t="str">
        <f t="shared" si="5"/>
        <v/>
      </c>
      <c r="L12" s="53"/>
      <c r="M12" s="13"/>
      <c r="N12" s="37" t="str">
        <f t="shared" si="6"/>
        <v/>
      </c>
      <c r="O12" s="2"/>
      <c r="P12" s="2"/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/>
      <c r="AN12" s="2"/>
      <c r="AO12" s="2"/>
      <c r="AP12" s="2"/>
      <c r="AQ12" s="2"/>
      <c r="AR12" s="50" t="str">
        <f t="shared" si="18"/>
        <v/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29" t="str">
        <f t="shared" si="5"/>
        <v/>
      </c>
      <c r="L13" s="53"/>
      <c r="M13" s="13"/>
      <c r="N13" s="37" t="str">
        <f t="shared" si="6"/>
        <v/>
      </c>
      <c r="O13" s="2"/>
      <c r="P13" s="2"/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/>
      <c r="AN13" s="2"/>
      <c r="AO13" s="2"/>
      <c r="AP13" s="2"/>
      <c r="AQ13" s="2"/>
      <c r="AR13" s="50" t="str">
        <f t="shared" si="18"/>
        <v/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29" t="str">
        <f t="shared" si="5"/>
        <v/>
      </c>
      <c r="L14" s="53"/>
      <c r="M14" s="13"/>
      <c r="N14" s="37" t="str">
        <f t="shared" si="6"/>
        <v/>
      </c>
      <c r="O14" s="2"/>
      <c r="P14" s="2"/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/>
      <c r="AN14" s="2"/>
      <c r="AO14" s="2"/>
      <c r="AP14" s="2"/>
      <c r="AQ14" s="2"/>
      <c r="AR14" s="50" t="str">
        <f t="shared" si="18"/>
        <v/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29" t="str">
        <f t="shared" si="5"/>
        <v/>
      </c>
      <c r="L15" s="53"/>
      <c r="M15" s="13"/>
      <c r="N15" s="37" t="str">
        <f t="shared" si="6"/>
        <v/>
      </c>
      <c r="O15" s="2"/>
      <c r="P15" s="2"/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/>
      <c r="AN15" s="2"/>
      <c r="AO15" s="2"/>
      <c r="AP15" s="2"/>
      <c r="AQ15" s="2"/>
      <c r="AR15" s="50" t="str">
        <f t="shared" si="18"/>
        <v/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29" t="str">
        <f t="shared" si="5"/>
        <v/>
      </c>
      <c r="L16" s="53"/>
      <c r="M16" s="13"/>
      <c r="N16" s="37" t="str">
        <f t="shared" si="6"/>
        <v/>
      </c>
      <c r="O16" s="2"/>
      <c r="P16" s="2"/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/>
      <c r="AN16" s="2"/>
      <c r="AO16" s="2"/>
      <c r="AP16" s="2"/>
      <c r="AQ16" s="2"/>
      <c r="AR16" s="50" t="str">
        <f t="shared" si="18"/>
        <v/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29" t="str">
        <f t="shared" si="5"/>
        <v/>
      </c>
      <c r="L17" s="53"/>
      <c r="M17" s="13"/>
      <c r="N17" s="37" t="str">
        <f t="shared" si="6"/>
        <v/>
      </c>
      <c r="O17" s="2"/>
      <c r="P17" s="2"/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/>
      <c r="AN17" s="2"/>
      <c r="AO17" s="2"/>
      <c r="AP17" s="2"/>
      <c r="AQ17" s="2"/>
      <c r="AR17" s="50" t="str">
        <f t="shared" si="18"/>
        <v/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29" t="str">
        <f t="shared" si="5"/>
        <v/>
      </c>
      <c r="L18" s="53"/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/>
      <c r="AN18" s="2"/>
      <c r="AO18" s="2"/>
      <c r="AP18" s="2"/>
      <c r="AQ18" s="2"/>
      <c r="AR18" s="50" t="str">
        <f t="shared" si="18"/>
        <v/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29" t="str">
        <f t="shared" si="5"/>
        <v/>
      </c>
      <c r="L19" s="53"/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/>
      <c r="AN19" s="2"/>
      <c r="AO19" s="2"/>
      <c r="AP19" s="2"/>
      <c r="AQ19" s="2"/>
      <c r="AR19" s="50" t="str">
        <f t="shared" si="18"/>
        <v/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49</v>
      </c>
      <c r="D52" s="13"/>
      <c r="E52" s="13"/>
      <c r="F52" s="13"/>
      <c r="G52" s="57" t="s">
        <v>50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51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52</v>
      </c>
      <c r="D53" s="13"/>
      <c r="E53" s="13"/>
      <c r="F53" s="13"/>
      <c r="G53" s="57" t="s">
        <v>53</v>
      </c>
      <c r="H53" s="57"/>
      <c r="I53" s="13">
        <f>IF(COUNTBLANK($H$11:$H$50)=40,"",MIN($H$11:$H$50))</f>
        <v>90</v>
      </c>
      <c r="J53" s="13"/>
      <c r="K53" s="13"/>
      <c r="L53" s="54"/>
      <c r="M53" s="13" t="s">
        <v>54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55</v>
      </c>
      <c r="H54" s="57"/>
      <c r="I54" s="13">
        <f>IF(COUNTBLANK($H$11:$H$50)=40,"",AVERAGE($H$11:$H$50))</f>
        <v>90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56</v>
      </c>
      <c r="H55" s="57"/>
      <c r="I55" s="13">
        <f>IF(COUNTBLANK($P$11:$P$50)=40,"",AVERAGE($P$11:$P$50))</f>
        <v>85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57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58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59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60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60809</v>
      </c>
      <c r="C11" s="14" t="s">
        <v>61</v>
      </c>
      <c r="D11" s="13"/>
      <c r="E11" s="14">
        <f t="shared" ref="E11:E50" si="0">H11</f>
        <v>95</v>
      </c>
      <c r="F11" s="13"/>
      <c r="G11" s="24">
        <f t="shared" ref="G11:G50" si="1">IF(OR(COUNTBLANK(AL11:AL11)=1,COUNTBLANK(AR11:AR11)=1,COUNTBLANK(O11:O11)=1),"",ROUND(((2*AL11)+AR11+O11)/4,0))</f>
        <v>93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95</v>
      </c>
      <c r="I11" s="24">
        <f t="shared" ref="I11:I50" si="3">IF(OR(COUNTBLANK(AT11:AX11)=5,COUNTBLANK(AM11:AQ11)=5,COUNTBLANK(O11:O11)=1),"",IF(COUNTBLANK(AL11:AL11)=1,ROUND((AR11+(AY11*2))/3,0),ROUND(AY11,0)))</f>
        <v>95</v>
      </c>
      <c r="J11" s="24">
        <f t="shared" ref="J11:J50" si="4">IF(OR(AND(COUNTBLANK(P11:P11)=1,OR($K$2&lt;&gt;12,UPPER($L$2)&lt;&gt;"GENAP")),COUNTBLANK(AT11:AX11)=5),"",IF(COUNTBLANK(AL11:AL11)=1,ROUND((AR11+(AY11*2))/3,0),ROUND(AY11,0)))</f>
        <v>95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>
        <v>85</v>
      </c>
      <c r="P11" s="1">
        <v>88</v>
      </c>
      <c r="Q11" s="13"/>
      <c r="R11" s="3">
        <v>98</v>
      </c>
      <c r="S11" s="1"/>
      <c r="T11" s="40">
        <f t="shared" ref="T11:T50" si="7">IF(ISNUMBER(R11)=FALSE(),"",IF(OR(R11&gt;=$C$4,ISNUMBER(S11)=FALSE(),R11&gt;S11),R11,IF(S11&gt;=$C$4,$C$4,S11)))</f>
        <v>98</v>
      </c>
      <c r="U11" s="1">
        <v>95</v>
      </c>
      <c r="V11" s="1"/>
      <c r="W11" s="40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40">
        <f t="shared" ref="Z11:Z50" si="9">IF(ISNUMBER(X11)=FALSE(),"",IF(OR(X11&gt;=$C$4,ISNUMBER(Y11)=FALSE(),X11&gt;Y11),X11,IF(Y11&gt;=$C$4,$C$4,Y11)))</f>
        <v>95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98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96</v>
      </c>
      <c r="AM11" s="6">
        <v>95</v>
      </c>
      <c r="AN11" s="2">
        <v>92</v>
      </c>
      <c r="AO11" s="2">
        <v>95</v>
      </c>
      <c r="AP11" s="2"/>
      <c r="AQ11" s="2"/>
      <c r="AR11" s="50">
        <f t="shared" ref="AR11:AR50" si="18">IF(COUNTBLANK(AM11:AQ11)=5,"",AVERAGE(AM11:AQ11))</f>
        <v>94</v>
      </c>
      <c r="AS11" s="13"/>
      <c r="AT11" s="6">
        <v>95</v>
      </c>
      <c r="AU11" s="2"/>
      <c r="AV11" s="2"/>
      <c r="AW11" s="2"/>
      <c r="AX11" s="2"/>
      <c r="AY11" s="52">
        <f t="shared" ref="AY11:AY50" si="19">IF(COUNTBLANK(AT11:AX11)=5,"",AVERAGE(AT11:AX11))</f>
        <v>95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29" t="str">
        <f t="shared" si="5"/>
        <v/>
      </c>
      <c r="L12" s="53"/>
      <c r="M12" s="13"/>
      <c r="N12" s="37" t="str">
        <f t="shared" si="6"/>
        <v/>
      </c>
      <c r="O12" s="2"/>
      <c r="P12" s="2"/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/>
      <c r="AN12" s="2"/>
      <c r="AO12" s="2"/>
      <c r="AP12" s="2"/>
      <c r="AQ12" s="2"/>
      <c r="AR12" s="50" t="str">
        <f t="shared" si="18"/>
        <v/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29" t="str">
        <f t="shared" si="5"/>
        <v/>
      </c>
      <c r="L13" s="53"/>
      <c r="M13" s="13"/>
      <c r="N13" s="37" t="str">
        <f t="shared" si="6"/>
        <v/>
      </c>
      <c r="O13" s="2"/>
      <c r="P13" s="2"/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/>
      <c r="AN13" s="2"/>
      <c r="AO13" s="2"/>
      <c r="AP13" s="2"/>
      <c r="AQ13" s="2"/>
      <c r="AR13" s="50" t="str">
        <f t="shared" si="18"/>
        <v/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29" t="str">
        <f t="shared" si="5"/>
        <v/>
      </c>
      <c r="L14" s="53"/>
      <c r="M14" s="13"/>
      <c r="N14" s="37" t="str">
        <f t="shared" si="6"/>
        <v/>
      </c>
      <c r="O14" s="2"/>
      <c r="P14" s="2"/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/>
      <c r="AN14" s="2"/>
      <c r="AO14" s="2"/>
      <c r="AP14" s="2"/>
      <c r="AQ14" s="2"/>
      <c r="AR14" s="50" t="str">
        <f t="shared" si="18"/>
        <v/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29" t="str">
        <f t="shared" si="5"/>
        <v/>
      </c>
      <c r="L15" s="53"/>
      <c r="M15" s="13"/>
      <c r="N15" s="37" t="str">
        <f t="shared" si="6"/>
        <v/>
      </c>
      <c r="O15" s="2"/>
      <c r="P15" s="2"/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/>
      <c r="AN15" s="2"/>
      <c r="AO15" s="2"/>
      <c r="AP15" s="2"/>
      <c r="AQ15" s="2"/>
      <c r="AR15" s="50" t="str">
        <f t="shared" si="18"/>
        <v/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29" t="str">
        <f t="shared" si="5"/>
        <v/>
      </c>
      <c r="L16" s="53"/>
      <c r="M16" s="13"/>
      <c r="N16" s="37" t="str">
        <f t="shared" si="6"/>
        <v/>
      </c>
      <c r="O16" s="2"/>
      <c r="P16" s="2"/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/>
      <c r="AN16" s="2"/>
      <c r="AO16" s="2"/>
      <c r="AP16" s="2"/>
      <c r="AQ16" s="2"/>
      <c r="AR16" s="50" t="str">
        <f t="shared" si="18"/>
        <v/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29" t="str">
        <f t="shared" si="5"/>
        <v/>
      </c>
      <c r="L17" s="53"/>
      <c r="M17" s="13"/>
      <c r="N17" s="37" t="str">
        <f t="shared" si="6"/>
        <v/>
      </c>
      <c r="O17" s="2"/>
      <c r="P17" s="2"/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/>
      <c r="AN17" s="2"/>
      <c r="AO17" s="2"/>
      <c r="AP17" s="2"/>
      <c r="AQ17" s="2"/>
      <c r="AR17" s="50" t="str">
        <f t="shared" si="18"/>
        <v/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29" t="str">
        <f t="shared" si="5"/>
        <v/>
      </c>
      <c r="L18" s="53"/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/>
      <c r="AN18" s="2"/>
      <c r="AO18" s="2"/>
      <c r="AP18" s="2"/>
      <c r="AQ18" s="2"/>
      <c r="AR18" s="50" t="str">
        <f t="shared" si="18"/>
        <v/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29" t="str">
        <f t="shared" si="5"/>
        <v/>
      </c>
      <c r="L19" s="53"/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/>
      <c r="AN19" s="2"/>
      <c r="AO19" s="2"/>
      <c r="AP19" s="2"/>
      <c r="AQ19" s="2"/>
      <c r="AR19" s="50" t="str">
        <f t="shared" si="18"/>
        <v/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29" t="str">
        <f t="shared" si="5"/>
        <v/>
      </c>
      <c r="L20" s="53"/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/>
      <c r="AN20" s="2"/>
      <c r="AO20" s="2"/>
      <c r="AP20" s="2"/>
      <c r="AQ20" s="2"/>
      <c r="AR20" s="50" t="str">
        <f t="shared" si="18"/>
        <v/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29" t="str">
        <f t="shared" si="5"/>
        <v/>
      </c>
      <c r="L21" s="53"/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/>
      <c r="AN21" s="2"/>
      <c r="AO21" s="2"/>
      <c r="AP21" s="2"/>
      <c r="AQ21" s="2"/>
      <c r="AR21" s="50" t="str">
        <f t="shared" si="18"/>
        <v/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29" t="str">
        <f t="shared" si="5"/>
        <v/>
      </c>
      <c r="L22" s="53"/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/>
      <c r="AN22" s="2"/>
      <c r="AO22" s="2"/>
      <c r="AP22" s="2"/>
      <c r="AQ22" s="2"/>
      <c r="AR22" s="50" t="str">
        <f t="shared" si="18"/>
        <v/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29" t="str">
        <f t="shared" si="5"/>
        <v/>
      </c>
      <c r="L23" s="53"/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/>
      <c r="AN23" s="2"/>
      <c r="AO23" s="2"/>
      <c r="AP23" s="2"/>
      <c r="AQ23" s="2"/>
      <c r="AR23" s="50" t="str">
        <f t="shared" si="18"/>
        <v/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29" t="str">
        <f t="shared" si="5"/>
        <v/>
      </c>
      <c r="L24" s="53"/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/>
      <c r="AN24" s="2"/>
      <c r="AO24" s="2"/>
      <c r="AP24" s="2"/>
      <c r="AQ24" s="2"/>
      <c r="AR24" s="50" t="str">
        <f t="shared" si="18"/>
        <v/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29" t="str">
        <f t="shared" si="5"/>
        <v/>
      </c>
      <c r="L25" s="53"/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/>
      <c r="AN25" s="2"/>
      <c r="AO25" s="2"/>
      <c r="AP25" s="2"/>
      <c r="AQ25" s="2"/>
      <c r="AR25" s="50" t="str">
        <f t="shared" si="18"/>
        <v/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29" t="str">
        <f t="shared" si="5"/>
        <v/>
      </c>
      <c r="L26" s="53"/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/>
      <c r="AN26" s="2"/>
      <c r="AO26" s="2"/>
      <c r="AP26" s="2"/>
      <c r="AQ26" s="2"/>
      <c r="AR26" s="50" t="str">
        <f t="shared" si="18"/>
        <v/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29" t="str">
        <f t="shared" si="5"/>
        <v/>
      </c>
      <c r="L27" s="53"/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/>
      <c r="AN27" s="2"/>
      <c r="AO27" s="2"/>
      <c r="AP27" s="2"/>
      <c r="AQ27" s="2"/>
      <c r="AR27" s="50" t="str">
        <f t="shared" si="18"/>
        <v/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29" t="str">
        <f t="shared" si="5"/>
        <v/>
      </c>
      <c r="L28" s="53"/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/>
      <c r="AN28" s="2"/>
      <c r="AO28" s="2"/>
      <c r="AP28" s="2"/>
      <c r="AQ28" s="2"/>
      <c r="AR28" s="50" t="str">
        <f t="shared" si="18"/>
        <v/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29" t="str">
        <f t="shared" si="5"/>
        <v/>
      </c>
      <c r="L29" s="53"/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/>
      <c r="AN29" s="2"/>
      <c r="AO29" s="2"/>
      <c r="AP29" s="2"/>
      <c r="AQ29" s="2"/>
      <c r="AR29" s="50" t="str">
        <f t="shared" si="18"/>
        <v/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29" t="str">
        <f t="shared" si="5"/>
        <v/>
      </c>
      <c r="L30" s="53"/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/>
      <c r="AN30" s="2"/>
      <c r="AO30" s="2"/>
      <c r="AP30" s="2"/>
      <c r="AQ30" s="2"/>
      <c r="AR30" s="50" t="str">
        <f t="shared" si="18"/>
        <v/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29" t="str">
        <f t="shared" si="5"/>
        <v/>
      </c>
      <c r="L31" s="53"/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/>
      <c r="AN31" s="2"/>
      <c r="AO31" s="2"/>
      <c r="AP31" s="2"/>
      <c r="AQ31" s="2"/>
      <c r="AR31" s="50" t="str">
        <f t="shared" si="18"/>
        <v/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29" t="str">
        <f t="shared" si="5"/>
        <v/>
      </c>
      <c r="L32" s="53"/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/>
      <c r="AN32" s="2"/>
      <c r="AO32" s="2"/>
      <c r="AP32" s="2"/>
      <c r="AQ32" s="2"/>
      <c r="AR32" s="50" t="str">
        <f t="shared" si="18"/>
        <v/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29" t="str">
        <f t="shared" si="5"/>
        <v/>
      </c>
      <c r="L33" s="53"/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/>
      <c r="AO33" s="2"/>
      <c r="AP33" s="2"/>
      <c r="AQ33" s="2"/>
      <c r="AR33" s="50" t="str">
        <f t="shared" si="18"/>
        <v/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29" t="str">
        <f t="shared" si="5"/>
        <v/>
      </c>
      <c r="L34" s="53"/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/>
      <c r="AO34" s="2"/>
      <c r="AP34" s="2"/>
      <c r="AQ34" s="2"/>
      <c r="AR34" s="50" t="str">
        <f t="shared" si="18"/>
        <v/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29" t="str">
        <f t="shared" si="5"/>
        <v/>
      </c>
      <c r="L35" s="53"/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/>
      <c r="AO35" s="2"/>
      <c r="AP35" s="2"/>
      <c r="AQ35" s="2"/>
      <c r="AR35" s="50" t="str">
        <f t="shared" si="18"/>
        <v/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29" t="str">
        <f t="shared" si="5"/>
        <v/>
      </c>
      <c r="L36" s="53"/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/>
      <c r="AO36" s="2"/>
      <c r="AP36" s="2"/>
      <c r="AQ36" s="2"/>
      <c r="AR36" s="50" t="str">
        <f t="shared" si="18"/>
        <v/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29" t="str">
        <f t="shared" si="5"/>
        <v/>
      </c>
      <c r="L37" s="53"/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/>
      <c r="AO37" s="2"/>
      <c r="AP37" s="2"/>
      <c r="AQ37" s="2"/>
      <c r="AR37" s="50" t="str">
        <f t="shared" si="18"/>
        <v/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49</v>
      </c>
      <c r="D52" s="13"/>
      <c r="E52" s="13"/>
      <c r="F52" s="13"/>
      <c r="G52" s="57" t="s">
        <v>50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51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52</v>
      </c>
      <c r="D53" s="13"/>
      <c r="E53" s="13"/>
      <c r="F53" s="13"/>
      <c r="G53" s="57" t="s">
        <v>53</v>
      </c>
      <c r="H53" s="57"/>
      <c r="I53" s="13">
        <f>IF(COUNTBLANK($H$11:$H$50)=40,"",MIN($H$11:$H$50))</f>
        <v>95</v>
      </c>
      <c r="J53" s="13"/>
      <c r="K53" s="13"/>
      <c r="L53" s="54"/>
      <c r="M53" s="13" t="s">
        <v>54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55</v>
      </c>
      <c r="H54" s="57"/>
      <c r="I54" s="13">
        <f>IF(COUNTBLANK($H$11:$H$50)=40,"",AVERAGE($H$11:$H$50))</f>
        <v>95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56</v>
      </c>
      <c r="H55" s="57"/>
      <c r="I55" s="13">
        <f>IF(COUNTBLANK($P$11:$P$50)=40,"",AVERAGE($P$11:$P$50))</f>
        <v>88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57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58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59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2</vt:lpstr>
      <vt:lpstr>XII-IPA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2018-04-18T02:09:21Z</dcterms:modified>
  <cp:category/>
</cp:coreProperties>
</file>