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3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<sst xmlns="http://schemas.openxmlformats.org/spreadsheetml/2006/main" count="149" uniqueCount="121">
  <si>
    <t>DAFTAR NILAI SISWA SMAN 9 SEMARANG SEMESTER GENAP TAHUN PELAJARAN 2017/2018</t>
  </si>
  <si>
    <t>Guru :</t>
  </si>
  <si>
    <t>Budiyarti S.Pd.</t>
  </si>
  <si>
    <t>Kelas X-IPS 3</t>
  </si>
  <si>
    <t>Mapel :</t>
  </si>
  <si>
    <t>Matematika [ Kelompok A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</si>
  <si>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</si>
  <si>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</si>
  <si>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</si>
  <si>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</si>
  <si>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</si>
  <si>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</si>
  <si>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</si>
  <si>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</si>
  <si>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</si>
  <si>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</si>
  <si>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</si>
  <si>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</si>
  <si>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</si>
  <si>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</si>
  <si>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</si>
  <si>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</si>
  <si>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</si>
  <si>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</si>
  <si>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</si>
  <si>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</si>
  <si>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</si>
  <si>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</si>
  <si>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</si>
  <si>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</si>
  <si>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</si>
  <si>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</si>
  <si>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</si>
  <si>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</si>
  <si>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</si>
  <si>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</si>
  <si>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</si>
  <si>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</si>
  <si>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</si>
  <si>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</si>
  <si>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</si>
  <si>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</si>
  <si>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</si>
  <si>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</si>
  <si>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</si>
  <si>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</si>
  <si>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</si>
  <si>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</si>
  <si>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</si>
  <si>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</si>
  <si>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</si>
  <si>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</si>
  <si>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</si>
  <si>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</si>
  <si>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</si>
  <si>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ABROR ALFAUZY</t>
  </si>
  <si>
    <t>Predikat &amp; Deskripsi Pengetahuan</t>
  </si>
  <si>
    <t>ACUAN MENGISI DESKRIPSI</t>
  </si>
  <si>
    <t>ALVITO NAUFAL AKBARSYAH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</si>
  <si>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</si>
  <si>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</si>
  <si>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</si>
  <si>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</si>
  <si>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</si>
  <si>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</si>
  <si>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</si>
  <si>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</si>
  <si>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AMMARA YAASMIIN MUMTAAZ</t>
  </si>
  <si>
    <t>Memiliki kemampuan dalam menjelaskan Vektor namun perlu peningkatan pemahaman tentang sudut antara dua vektor.</t>
  </si>
  <si>
    <t>Sangat terampil menganalisis tentang sudut antara dua Vektor</t>
  </si>
  <si>
    <t>ANANDA NURUL ADHELIA</t>
  </si>
  <si>
    <t>ANAS TSALATS ROSYAD HIDAYAT</t>
  </si>
  <si>
    <t>Memiliki kemampuan dalam menjelaskan Vektor namun perlu peningkatan menganalisis Perkalian skalar dua Vektor dan  sudut antara dua vektor.</t>
  </si>
  <si>
    <t xml:space="preserve">Sangat terampil menyelesaikan  tentang  perkalian skalar dua vektor </t>
  </si>
  <si>
    <t>APRILIA DAMAYANTI</t>
  </si>
  <si>
    <t>ARUM YASMIN MAHIDHARA</t>
  </si>
  <si>
    <t xml:space="preserve">Sangat terampil menyelesaikan  tentang  Operasi Vektor 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</si>
  <si>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</si>
  <si>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</si>
  <si>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</si>
  <si>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</si>
  <si>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</si>
  <si>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</si>
  <si>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</si>
  <si>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</si>
  <si>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Predikat &amp; Deskripsi Keterampilan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</si>
  <si>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</si>
  <si>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</si>
  <si>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</si>
  <si>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</si>
  <si>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</si>
  <si>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</si>
  <si>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</si>
  <si>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</si>
  <si>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</si>
  <si>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</si>
  <si>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</si>
  <si>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</si>
  <si>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</si>
  <si>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</si>
  <si>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</si>
  <si>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</si>
  <si>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</si>
  <si>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</si>
  <si>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</si>
  <si>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</si>
  <si>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</si>
  <si>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</si>
  <si>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</si>
  <si>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</si>
  <si>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</si>
  <si>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</si>
  <si>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</si>
  <si>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</si>
  <si>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</si>
  <si>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</si>
  <si>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</si>
  <si>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</si>
  <si>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</si>
  <si>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</si>
  <si>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Memiliki kemampuan dalam menjelaskan Vektor namun perlu peningkatan pemahaman tentang Perbandingan Trigonometri , Perkalian skalar dua Vektor dan sudut antara dua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</si>
</sst>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68511</v>
      </c>
      <c r="C11" s="19" t="s">
        <v>55</v>
      </c>
      <c r="D11" s="18"/>
      <c r="E11" s="36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70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pemahaman tentang Perbandingan Trigonometri , Perkalian skalar dua Vektor dan sudut antara dua Vektor</v>
      </c>
      <c r="K11" s="36">
        <f t="shared" ref="K11:K50" si="4">IF((COUNTA(AF11:AO11)&gt;0),AVERAGE(AF11:AO11),"")</f>
        <v>77.5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 tentang  perkalian skalar dua vektor </v>
      </c>
      <c r="Q11" s="40"/>
      <c r="R11" s="40"/>
      <c r="S11" s="18"/>
      <c r="T11" s="1">
        <v>68</v>
      </c>
      <c r="U11" s="1">
        <v>72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68527</v>
      </c>
      <c r="C12" s="19" t="s">
        <v>58</v>
      </c>
      <c r="D12" s="18"/>
      <c r="E12" s="36">
        <f t="shared" si="0"/>
        <v>60</v>
      </c>
      <c r="F12" s="28" t="str">
        <f t="shared" si="1"/>
        <v>D</v>
      </c>
      <c r="G12" s="28">
        <f>IF((COUNTA(T12:AC12)&gt;0),(ROUND((AVERAGE(T12:AD12)),0)),"")</f>
        <v>60</v>
      </c>
      <c r="H12" s="28" t="str">
        <f t="shared" si="2"/>
        <v>D</v>
      </c>
      <c r="I12" s="38">
        <v>3</v>
      </c>
      <c r="J12" s="28" t="str">
        <f t="shared" si="3"/>
        <v>Memiliki kemampuan dalam menjelaskan Vektor namun perlu peningkatan pemahaman tentang Perbandingan Trigonometri , Perkalian skalar dua Vektor dan sudut antara dua Vektor</v>
      </c>
      <c r="K12" s="36">
        <f t="shared" si="4"/>
        <v>75</v>
      </c>
      <c r="L12" s="28" t="str">
        <f t="shared" si="5"/>
        <v>C</v>
      </c>
      <c r="M12" s="28">
        <f t="shared" si="6"/>
        <v>75</v>
      </c>
      <c r="N12" s="28" t="str">
        <f t="shared" si="7"/>
        <v>C</v>
      </c>
      <c r="O12" s="38">
        <v>3</v>
      </c>
      <c r="P12" s="28" t="str">
        <f t="shared" si="8"/>
        <v xml:space="preserve">Sangat terampil menyelesaikan  tentang  Operasi Vektor </v>
      </c>
      <c r="Q12" s="40"/>
      <c r="R12" s="40"/>
      <c r="S12" s="18"/>
      <c r="T12" s="1">
        <v>60</v>
      </c>
      <c r="U12" s="1">
        <v>60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68543</v>
      </c>
      <c r="C13" s="19" t="s">
        <v>67</v>
      </c>
      <c r="D13" s="18"/>
      <c r="E13" s="36">
        <f t="shared" si="0"/>
        <v>72</v>
      </c>
      <c r="F13" s="28" t="str">
        <f t="shared" si="1"/>
        <v>C</v>
      </c>
      <c r="G13" s="28">
        <f>IF((COUNTA(T12:AC12)&gt;0),(ROUND((AVERAGE(T13:AD13)),0)),"")</f>
        <v>72</v>
      </c>
      <c r="H13" s="28" t="str">
        <f t="shared" si="2"/>
        <v>C</v>
      </c>
      <c r="I13" s="38">
        <v>3</v>
      </c>
      <c r="J13" s="28" t="str">
        <f t="shared" si="3"/>
        <v>Memiliki kemampuan dalam menjelaskan Vektor namun perlu peningkatan pemahaman tentang Perbandingan Trigonometri , Perkalian skalar dua Vektor dan sudut antara dua Vektor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2</v>
      </c>
      <c r="P13" s="28" t="str">
        <f t="shared" si="8"/>
        <v xml:space="preserve">Sangat terampil menyelesaikan  tentang  perkalian skalar dua vektor </v>
      </c>
      <c r="Q13" s="40"/>
      <c r="R13" s="40"/>
      <c r="S13" s="18"/>
      <c r="T13" s="1">
        <v>73</v>
      </c>
      <c r="U13" s="1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16721</v>
      </c>
      <c r="FK13" s="42">
        <v>16731</v>
      </c>
    </row>
    <row r="14" spans="1:167" x14ac:dyDescent="0.25">
      <c r="A14" s="19">
        <v>4</v>
      </c>
      <c r="B14" s="19">
        <v>68575</v>
      </c>
      <c r="C14" s="19" t="s">
        <v>70</v>
      </c>
      <c r="D14" s="18"/>
      <c r="E14" s="36">
        <f t="shared" si="0"/>
        <v>75</v>
      </c>
      <c r="F14" s="28" t="str">
        <f t="shared" si="1"/>
        <v>C</v>
      </c>
      <c r="G14" s="28">
        <f>IF((COUNTA(T12:AC12)&gt;0),(ROUND((AVERAGE(T14:AD14)),0)),"")</f>
        <v>75</v>
      </c>
      <c r="H14" s="28" t="str">
        <f t="shared" si="2"/>
        <v>C</v>
      </c>
      <c r="I14" s="38">
        <v>3</v>
      </c>
      <c r="J14" s="28" t="str">
        <f t="shared" si="3"/>
        <v>Memiliki kemampuan dalam menjelaskan Vektor namun perlu peningkatan pemahaman tentang Perbandingan Trigonometri , Perkalian skalar dua Vektor dan sudut antara dua Vektor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 xml:space="preserve">Sangat terampil menyelesaikan  tentang  perkalian skalar dua vektor </v>
      </c>
      <c r="Q14" s="40"/>
      <c r="R14" s="40"/>
      <c r="S14" s="18"/>
      <c r="T14" s="1">
        <v>80</v>
      </c>
      <c r="U14" s="1">
        <v>70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68591</v>
      </c>
      <c r="C15" s="19" t="s">
        <v>71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 xml:space="preserve">Sangat terampil menyelesaikan  tentang  perkalian skalar dua vektor </v>
      </c>
      <c r="Q15" s="40"/>
      <c r="R15" s="40"/>
      <c r="S15" s="18"/>
      <c r="T15" s="1">
        <v>80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16722</v>
      </c>
      <c r="FK15" s="42">
        <v>16732</v>
      </c>
    </row>
    <row r="16" spans="1:167" x14ac:dyDescent="0.25">
      <c r="A16" s="19">
        <v>6</v>
      </c>
      <c r="B16" s="19">
        <v>68607</v>
      </c>
      <c r="C16" s="19" t="s">
        <v>74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menjelaskan Vektor namun perlu peningkatan menganalisis Perkalian skalar dua Vektor dan  sudut antara dua vektor.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menganalisis tentang sudut antara dua Vektor</v>
      </c>
      <c r="Q16" s="40"/>
      <c r="R16" s="40"/>
      <c r="S16" s="18"/>
      <c r="T16" s="1">
        <v>75</v>
      </c>
      <c r="U16" s="1">
        <v>76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68623</v>
      </c>
      <c r="C17" s="19" t="s">
        <v>75</v>
      </c>
      <c r="D17" s="18"/>
      <c r="E17" s="36">
        <f t="shared" si="0"/>
        <v>71</v>
      </c>
      <c r="F17" s="28" t="str">
        <f t="shared" si="1"/>
        <v>C</v>
      </c>
      <c r="G17" s="28">
        <f>IF((COUNTA(T12:AC12)&gt;0),(ROUND((AVERAGE(T17:AD17)),0)),"")</f>
        <v>71</v>
      </c>
      <c r="H17" s="28" t="str">
        <f t="shared" si="2"/>
        <v>C</v>
      </c>
      <c r="I17" s="38">
        <v>3</v>
      </c>
      <c r="J17" s="28" t="str">
        <f t="shared" si="3"/>
        <v>Memiliki kemampuan dalam menjelaskan Vektor namun perlu peningkatan pemahaman tentang Perbandingan Trigonometri , Perkalian skalar dua Vektor dan sudut antara dua Vektor</v>
      </c>
      <c r="K17" s="36">
        <f t="shared" si="4"/>
        <v>82.5</v>
      </c>
      <c r="L17" s="28" t="str">
        <f t="shared" si="5"/>
        <v>B</v>
      </c>
      <c r="M17" s="28">
        <f t="shared" si="6"/>
        <v>82.5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/>
      <c r="S17" s="18"/>
      <c r="T17" s="1">
        <v>78</v>
      </c>
      <c r="U17" s="1">
        <v>64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120</v>
      </c>
      <c r="FI17" s="44" t="s">
        <v>76</v>
      </c>
      <c r="FJ17" s="42">
        <v>16723</v>
      </c>
      <c r="FK17" s="42">
        <v>16733</v>
      </c>
    </row>
    <row r="18" spans="1:167" x14ac:dyDescent="0.25">
      <c r="A18" s="19">
        <v>8</v>
      </c>
      <c r="B18" s="19">
        <v>68639</v>
      </c>
      <c r="C18" s="19" t="s">
        <v>77</v>
      </c>
      <c r="D18" s="18"/>
      <c r="E18" s="36">
        <f t="shared" si="0"/>
        <v>71</v>
      </c>
      <c r="F18" s="28" t="str">
        <f t="shared" si="1"/>
        <v>C</v>
      </c>
      <c r="G18" s="28">
        <f>IF((COUNTA(T12:AC12)&gt;0),(ROUND((AVERAGE(T18:AD18)),0)),"")</f>
        <v>71</v>
      </c>
      <c r="H18" s="28" t="str">
        <f t="shared" si="2"/>
        <v>C</v>
      </c>
      <c r="I18" s="38">
        <v>3</v>
      </c>
      <c r="J18" s="28" t="str">
        <f t="shared" si="3"/>
        <v>Memiliki kemampuan dalam menjelaskan Vektor namun perlu peningkatan pemahaman tentang Perbandingan Trigonometri , Perkalian skalar dua Vektor dan sudut antara dua Vektor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 xml:space="preserve">Sangat terampil menyelesaikan  tentang  perkalian skalar dua vektor </v>
      </c>
      <c r="Q18" s="40"/>
      <c r="R18" s="40"/>
      <c r="S18" s="18"/>
      <c r="T18" s="1">
        <v>68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68655</v>
      </c>
      <c r="C19" s="19" t="s">
        <v>78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dalam menjelaskan Vektor namun perlu peningkatan menganalisis Perkalian skalar dua Vektor dan  sudut antara dua vektor.</v>
      </c>
      <c r="K19" s="36">
        <f t="shared" si="4"/>
        <v>77.5</v>
      </c>
      <c r="L19" s="28" t="str">
        <f t="shared" si="5"/>
        <v>B</v>
      </c>
      <c r="M19" s="28">
        <f t="shared" si="6"/>
        <v>77.5</v>
      </c>
      <c r="N19" s="28" t="str">
        <f t="shared" si="7"/>
        <v>B</v>
      </c>
      <c r="O19" s="38">
        <v>2</v>
      </c>
      <c r="P19" s="28" t="str">
        <f t="shared" si="8"/>
        <v xml:space="preserve">Sangat terampil menyelesaikan  tentang  perkalian skalar dua vektor </v>
      </c>
      <c r="Q19" s="40"/>
      <c r="R19" s="40"/>
      <c r="S19" s="18"/>
      <c r="T19" s="1">
        <v>80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16724</v>
      </c>
      <c r="FK19" s="42">
        <v>16734</v>
      </c>
    </row>
    <row r="20" spans="1:167" x14ac:dyDescent="0.25">
      <c r="A20" s="19">
        <v>10</v>
      </c>
      <c r="B20" s="19">
        <v>68671</v>
      </c>
      <c r="C20" s="19" t="s">
        <v>79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3</v>
      </c>
      <c r="J20" s="28" t="str">
        <f t="shared" si="3"/>
        <v>Memiliki kemampuan dalam menjelaskan Vektor namun perlu peningkatan pemahaman tentang Perbandingan Trigonometri , Perkalian skalar dua Vektor dan sudut antara dua Vektor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/>
      <c r="S20" s="18"/>
      <c r="T20" s="1">
        <v>68</v>
      </c>
      <c r="U20" s="1">
        <v>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68687</v>
      </c>
      <c r="C21" s="19" t="s">
        <v>80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menjelaskan Vektor namun perlu peningkatan menganalisis Perkalian skalar dua Vektor dan  sudut antara dua vektor.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/>
      <c r="S21" s="18"/>
      <c r="T21" s="1">
        <v>80</v>
      </c>
      <c r="U21" s="1">
        <v>76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16725</v>
      </c>
      <c r="FK21" s="42">
        <v>16735</v>
      </c>
    </row>
    <row r="22" spans="1:167" x14ac:dyDescent="0.25">
      <c r="A22" s="19">
        <v>12</v>
      </c>
      <c r="B22" s="19">
        <v>68703</v>
      </c>
      <c r="C22" s="19" t="s">
        <v>81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dalam menjelaskan Vektor namun perlu peningkatan menganalisis Perkalian skalar dua Vektor dan  sudut antara dua vektor.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/>
      <c r="S22" s="18"/>
      <c r="T22" s="1">
        <v>85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68719</v>
      </c>
      <c r="C23" s="19" t="s">
        <v>82</v>
      </c>
      <c r="D23" s="18"/>
      <c r="E23" s="36">
        <f t="shared" si="0"/>
        <v>70</v>
      </c>
      <c r="F23" s="28" t="str">
        <f t="shared" si="1"/>
        <v>C</v>
      </c>
      <c r="G23" s="28">
        <f>IF((COUNTA(T12:AC12)&gt;0),(ROUND((AVERAGE(T23:AD23)),0)),"")</f>
        <v>70</v>
      </c>
      <c r="H23" s="28" t="str">
        <f t="shared" si="2"/>
        <v>C</v>
      </c>
      <c r="I23" s="38">
        <v>3</v>
      </c>
      <c r="J23" s="28" t="str">
        <f t="shared" si="3"/>
        <v>Memiliki kemampuan dalam menjelaskan Vektor namun perlu peningkatan pemahaman tentang Perbandingan Trigonometri , Perkalian skalar dua Vektor dan sudut antara dua Vektor</v>
      </c>
      <c r="K23" s="36">
        <f t="shared" si="4"/>
        <v>82.5</v>
      </c>
      <c r="L23" s="28" t="str">
        <f t="shared" si="5"/>
        <v>B</v>
      </c>
      <c r="M23" s="28">
        <f t="shared" si="6"/>
        <v>82.5</v>
      </c>
      <c r="N23" s="28" t="str">
        <f t="shared" si="7"/>
        <v>B</v>
      </c>
      <c r="O23" s="38">
        <v>2</v>
      </c>
      <c r="P23" s="28" t="str">
        <f t="shared" si="8"/>
        <v xml:space="preserve">Sangat terampil menyelesaikan  tentang  perkalian skalar dua vektor </v>
      </c>
      <c r="Q23" s="40"/>
      <c r="R23" s="40"/>
      <c r="S23" s="18"/>
      <c r="T23" s="1">
        <v>68</v>
      </c>
      <c r="U23" s="1">
        <v>72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16726</v>
      </c>
      <c r="FK23" s="42">
        <v>16736</v>
      </c>
    </row>
    <row r="24" spans="1:167" x14ac:dyDescent="0.25">
      <c r="A24" s="19">
        <v>14</v>
      </c>
      <c r="B24" s="19">
        <v>68735</v>
      </c>
      <c r="C24" s="19" t="s">
        <v>83</v>
      </c>
      <c r="D24" s="18"/>
      <c r="E24" s="36">
        <f t="shared" si="0"/>
        <v>72</v>
      </c>
      <c r="F24" s="28" t="str">
        <f t="shared" si="1"/>
        <v>C</v>
      </c>
      <c r="G24" s="28">
        <f>IF((COUNTA(T12:AC12)&gt;0),(ROUND((AVERAGE(T24:AD24)),0)),"")</f>
        <v>72</v>
      </c>
      <c r="H24" s="28" t="str">
        <f t="shared" si="2"/>
        <v>C</v>
      </c>
      <c r="I24" s="38">
        <v>3</v>
      </c>
      <c r="J24" s="28" t="str">
        <f t="shared" si="3"/>
        <v>Memiliki kemampuan dalam menjelaskan Vektor namun perlu peningkatan pemahaman tentang Perbandingan Trigonometri , Perkalian skalar dua Vektor dan sudut antara dua Vektor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 xml:space="preserve">Sangat terampil menyelesaikan  tentang  perkalian skalar dua vektor </v>
      </c>
      <c r="Q24" s="40"/>
      <c r="R24" s="40"/>
      <c r="S24" s="18"/>
      <c r="T24" s="1">
        <v>68</v>
      </c>
      <c r="U24" s="1">
        <v>75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68751</v>
      </c>
      <c r="C25" s="19" t="s">
        <v>84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menjelaskan Vektor namun perlu peningkatan pemahaman tentang sudut antara dua vektor.</v>
      </c>
      <c r="K25" s="36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8">
        <v>2</v>
      </c>
      <c r="P25" s="28" t="str">
        <f t="shared" si="8"/>
        <v xml:space="preserve">Sangat terampil menyelesaikan  tentang  perkalian skalar dua vektor </v>
      </c>
      <c r="Q25" s="40"/>
      <c r="R25" s="40"/>
      <c r="S25" s="18"/>
      <c r="T25" s="1">
        <v>83</v>
      </c>
      <c r="U25" s="1">
        <v>91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16727</v>
      </c>
      <c r="FK25" s="42">
        <v>16737</v>
      </c>
    </row>
    <row r="26" spans="1:167" x14ac:dyDescent="0.25">
      <c r="A26" s="19">
        <v>16</v>
      </c>
      <c r="B26" s="19">
        <v>68767</v>
      </c>
      <c r="C26" s="19" t="s">
        <v>86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menjelaskan Vektor namun perlu peningkatan menganalisis Perkalian skalar dua Vektor dan  sudut antara dua vektor.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menganalisis tentang sudut antara dua Vektor</v>
      </c>
      <c r="Q26" s="40"/>
      <c r="R26" s="40"/>
      <c r="S26" s="18"/>
      <c r="T26" s="1">
        <v>73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68783</v>
      </c>
      <c r="C27" s="19" t="s">
        <v>87</v>
      </c>
      <c r="D27" s="18"/>
      <c r="E27" s="36">
        <f t="shared" si="0"/>
        <v>70</v>
      </c>
      <c r="F27" s="28" t="str">
        <f t="shared" si="1"/>
        <v>C</v>
      </c>
      <c r="G27" s="28">
        <f>IF((COUNTA(T12:AC12)&gt;0),(ROUND((AVERAGE(T27:AD27)),0)),"")</f>
        <v>70</v>
      </c>
      <c r="H27" s="28" t="str">
        <f t="shared" si="2"/>
        <v>C</v>
      </c>
      <c r="I27" s="38">
        <v>3</v>
      </c>
      <c r="J27" s="28" t="str">
        <f t="shared" si="3"/>
        <v>Memiliki kemampuan dalam menjelaskan Vektor namun perlu peningkatan pemahaman tentang Perbandingan Trigonometri , Perkalian skalar dua Vektor dan sudut antara dua Vektor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/>
      <c r="S27" s="18"/>
      <c r="T27" s="1">
        <v>70</v>
      </c>
      <c r="U27" s="1">
        <v>70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16728</v>
      </c>
      <c r="FK27" s="42">
        <v>16738</v>
      </c>
    </row>
    <row r="28" spans="1:167" x14ac:dyDescent="0.25">
      <c r="A28" s="19">
        <v>18</v>
      </c>
      <c r="B28" s="19">
        <v>68799</v>
      </c>
      <c r="C28" s="19" t="s">
        <v>88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menjelaskan Vektor namun perlu peningkatan pemahaman tentang sudut antara dua vektor.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/>
      <c r="S28" s="18"/>
      <c r="T28" s="1">
        <v>83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68815</v>
      </c>
      <c r="C29" s="19" t="s">
        <v>89</v>
      </c>
      <c r="D29" s="18"/>
      <c r="E29" s="36">
        <f t="shared" si="0"/>
        <v>74</v>
      </c>
      <c r="F29" s="28" t="str">
        <f t="shared" si="1"/>
        <v>C</v>
      </c>
      <c r="G29" s="28">
        <f>IF((COUNTA(T12:AC12)&gt;0),(ROUND((AVERAGE(T29:AD29)),0)),"")</f>
        <v>74</v>
      </c>
      <c r="H29" s="28" t="str">
        <f t="shared" si="2"/>
        <v>C</v>
      </c>
      <c r="I29" s="38">
        <v>3</v>
      </c>
      <c r="J29" s="28" t="str">
        <f t="shared" si="3"/>
        <v>Memiliki kemampuan dalam menjelaskan Vektor namun perlu peningkatan pemahaman tentang Perbandingan Trigonometri , Perkalian skalar dua Vektor dan sudut antara dua Vektor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/>
      <c r="S29" s="18"/>
      <c r="T29" s="1">
        <v>73</v>
      </c>
      <c r="U29" s="1">
        <v>74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16729</v>
      </c>
      <c r="FK29" s="42">
        <v>16739</v>
      </c>
    </row>
    <row r="30" spans="1:167" x14ac:dyDescent="0.25">
      <c r="A30" s="19">
        <v>20</v>
      </c>
      <c r="B30" s="19">
        <v>68831</v>
      </c>
      <c r="C30" s="19" t="s">
        <v>90</v>
      </c>
      <c r="D30" s="18"/>
      <c r="E30" s="36">
        <f t="shared" si="0"/>
        <v>72</v>
      </c>
      <c r="F30" s="28" t="str">
        <f t="shared" si="1"/>
        <v>C</v>
      </c>
      <c r="G30" s="28">
        <f>IF((COUNTA(T12:AC12)&gt;0),(ROUND((AVERAGE(T30:AD30)),0)),"")</f>
        <v>72</v>
      </c>
      <c r="H30" s="28" t="str">
        <f t="shared" si="2"/>
        <v>C</v>
      </c>
      <c r="I30" s="38">
        <v>3</v>
      </c>
      <c r="J30" s="28" t="str">
        <f t="shared" si="3"/>
        <v>Memiliki kemampuan dalam menjelaskan Vektor namun perlu peningkatan pemahaman tentang Perbandingan Trigonometri , Perkalian skalar dua Vektor dan sudut antara dua Vektor</v>
      </c>
      <c r="K30" s="36">
        <f t="shared" si="4"/>
        <v>77.5</v>
      </c>
      <c r="L30" s="28" t="str">
        <f t="shared" si="5"/>
        <v>B</v>
      </c>
      <c r="M30" s="28">
        <f t="shared" si="6"/>
        <v>77.5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/>
      <c r="S30" s="18"/>
      <c r="T30" s="1">
        <v>75</v>
      </c>
      <c r="U30" s="1">
        <v>68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68847</v>
      </c>
      <c r="C31" s="19" t="s">
        <v>91</v>
      </c>
      <c r="D31" s="18"/>
      <c r="E31" s="36">
        <f t="shared" si="0"/>
        <v>75</v>
      </c>
      <c r="F31" s="28" t="str">
        <f t="shared" si="1"/>
        <v>C</v>
      </c>
      <c r="G31" s="28">
        <f>IF((COUNTA(T12:AC12)&gt;0),(ROUND((AVERAGE(T31:AD31)),0)),"")</f>
        <v>75</v>
      </c>
      <c r="H31" s="28" t="str">
        <f t="shared" si="2"/>
        <v>C</v>
      </c>
      <c r="I31" s="38">
        <v>3</v>
      </c>
      <c r="J31" s="28" t="str">
        <f t="shared" si="3"/>
        <v>Memiliki kemampuan dalam menjelaskan Vektor namun perlu peningkatan pemahaman tentang Perbandingan Trigonometri , Perkalian skalar dua Vektor dan sudut antara dua Vektor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/>
      <c r="S31" s="18"/>
      <c r="T31" s="1">
        <v>80</v>
      </c>
      <c r="U31" s="1">
        <v>70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16730</v>
      </c>
      <c r="FK31" s="42">
        <v>16740</v>
      </c>
    </row>
    <row r="32" spans="1:167" x14ac:dyDescent="0.25">
      <c r="A32" s="19">
        <v>22</v>
      </c>
      <c r="B32" s="19">
        <v>68863</v>
      </c>
      <c r="C32" s="19" t="s">
        <v>92</v>
      </c>
      <c r="D32" s="18"/>
      <c r="E32" s="36">
        <f t="shared" si="0"/>
        <v>70</v>
      </c>
      <c r="F32" s="28" t="str">
        <f t="shared" si="1"/>
        <v>C</v>
      </c>
      <c r="G32" s="28">
        <f>IF((COUNTA(T12:AC12)&gt;0),(ROUND((AVERAGE(T32:AD32)),0)),"")</f>
        <v>70</v>
      </c>
      <c r="H32" s="28" t="str">
        <f t="shared" si="2"/>
        <v>C</v>
      </c>
      <c r="I32" s="38">
        <v>3</v>
      </c>
      <c r="J32" s="28" t="str">
        <f t="shared" si="3"/>
        <v>Memiliki kemampuan dalam menjelaskan Vektor namun perlu peningkatan pemahaman tentang Perbandingan Trigonometri , Perkalian skalar dua Vektor dan sudut antara dua Vektor</v>
      </c>
      <c r="K32" s="36">
        <f t="shared" si="4"/>
        <v>77.5</v>
      </c>
      <c r="L32" s="28" t="str">
        <f t="shared" si="5"/>
        <v>B</v>
      </c>
      <c r="M32" s="28">
        <f t="shared" si="6"/>
        <v>77.5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/>
      <c r="S32" s="18"/>
      <c r="T32" s="1">
        <v>68</v>
      </c>
      <c r="U32" s="1">
        <v>72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68879</v>
      </c>
      <c r="C33" s="19" t="s">
        <v>93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Memiliki kemampuan dalam menjelaskan Vektor namun perlu peningkatan menganalisis Perkalian skalar dua Vektor dan  sudut antara dua vektor.</v>
      </c>
      <c r="K33" s="36">
        <f t="shared" si="4"/>
        <v>77.5</v>
      </c>
      <c r="L33" s="28" t="str">
        <f t="shared" si="5"/>
        <v>B</v>
      </c>
      <c r="M33" s="28">
        <f t="shared" si="6"/>
        <v>77.5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/>
      <c r="S33" s="18"/>
      <c r="T33" s="1">
        <v>85</v>
      </c>
      <c r="U33" s="1">
        <v>68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68895</v>
      </c>
      <c r="C34" s="19" t="s">
        <v>94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2</v>
      </c>
      <c r="J34" s="28" t="str">
        <f t="shared" si="3"/>
        <v>Memiliki kemampuan dalam menjelaskan Vektor namun perlu peningkatan menganalisis Perkalian skalar dua Vektor dan  sudut antara dua vektor.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 xml:space="preserve">Sangat terampil menyelesaikan  tentang  perkalian skalar dua vektor </v>
      </c>
      <c r="Q34" s="40"/>
      <c r="R34" s="40"/>
      <c r="S34" s="18"/>
      <c r="T34" s="1">
        <v>80</v>
      </c>
      <c r="U34" s="1">
        <v>72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68911</v>
      </c>
      <c r="C35" s="19" t="s">
        <v>95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menjelaskan Vektor namun perlu peningkatan menganalisis Perkalian skalar dua Vektor dan  sudut antara dua vektor.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 xml:space="preserve">Sangat terampil menyelesaikan  tentang  perkalian skalar dua vektor </v>
      </c>
      <c r="Q35" s="40"/>
      <c r="R35" s="40"/>
      <c r="S35" s="18"/>
      <c r="T35" s="1">
        <v>85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68927</v>
      </c>
      <c r="C36" s="19" t="s">
        <v>96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menjelaskan Vektor namun perlu peningkatan menganalisis Perkalian skalar dua Vektor dan  sudut antara dua vektor.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 xml:space="preserve">Sangat terampil menyelesaikan  tentang  perkalian skalar dua vektor </v>
      </c>
      <c r="Q36" s="40"/>
      <c r="R36" s="40"/>
      <c r="S36" s="18"/>
      <c r="T36" s="1">
        <v>83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68943</v>
      </c>
      <c r="C37" s="19" t="s">
        <v>97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>Memiliki kemampuan dalam menjelaskan Vektor namun perlu peningkatan menganalisis Perkalian skalar dua Vektor dan  sudut antara dua vektor.</v>
      </c>
      <c r="K37" s="36">
        <f t="shared" si="4"/>
        <v>82.5</v>
      </c>
      <c r="L37" s="28" t="str">
        <f t="shared" si="5"/>
        <v>B</v>
      </c>
      <c r="M37" s="28">
        <f t="shared" si="6"/>
        <v>82.5</v>
      </c>
      <c r="N37" s="28" t="str">
        <f t="shared" si="7"/>
        <v>B</v>
      </c>
      <c r="O37" s="38">
        <v>2</v>
      </c>
      <c r="P37" s="28" t="str">
        <f t="shared" si="8"/>
        <v xml:space="preserve">Sangat terampil menyelesaikan  tentang  perkalian skalar dua vektor </v>
      </c>
      <c r="Q37" s="40"/>
      <c r="R37" s="40"/>
      <c r="S37" s="18"/>
      <c r="T37" s="1">
        <v>78</v>
      </c>
      <c r="U37" s="1">
        <v>74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68959</v>
      </c>
      <c r="C38" s="19" t="s">
        <v>98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menjelaskan Vektor namun perlu peningkatan menganalisis Perkalian skalar dua Vektor dan  sudut antara dua vektor.</v>
      </c>
      <c r="K38" s="36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8">
        <v>2</v>
      </c>
      <c r="P38" s="28" t="str">
        <f t="shared" si="8"/>
        <v xml:space="preserve">Sangat terampil menyelesaikan  tentang  perkalian skalar dua vektor </v>
      </c>
      <c r="Q38" s="40"/>
      <c r="R38" s="40"/>
      <c r="S38" s="18"/>
      <c r="T38" s="1">
        <v>85</v>
      </c>
      <c r="U38" s="1">
        <v>75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68975</v>
      </c>
      <c r="C39" s="19" t="s">
        <v>99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Vektor namun perlu peningkatan menganalisis Perkalian skalar dua Vektor dan  sudut antara dua vektor.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 xml:space="preserve">Sangat terampil menyelesaikan  tentang  perkalian skalar dua vektor </v>
      </c>
      <c r="Q39" s="40"/>
      <c r="R39" s="40"/>
      <c r="S39" s="18"/>
      <c r="T39" s="1">
        <v>80</v>
      </c>
      <c r="U39" s="1">
        <v>79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68991</v>
      </c>
      <c r="C40" s="19" t="s">
        <v>100</v>
      </c>
      <c r="D40" s="18"/>
      <c r="E40" s="36">
        <f t="shared" si="0"/>
        <v>70</v>
      </c>
      <c r="F40" s="28" t="str">
        <f t="shared" si="1"/>
        <v>C</v>
      </c>
      <c r="G40" s="28">
        <f>IF((COUNTA(T12:AC12)&gt;0),(ROUND((AVERAGE(T40:AD40)),0)),"")</f>
        <v>70</v>
      </c>
      <c r="H40" s="28" t="str">
        <f t="shared" si="2"/>
        <v>C</v>
      </c>
      <c r="I40" s="38">
        <v>3</v>
      </c>
      <c r="J40" s="28" t="str">
        <f t="shared" si="3"/>
        <v>Memiliki kemampuan dalam menjelaskan Vektor namun perlu peningkatan pemahaman tentang Perbandingan Trigonometri , Perkalian skalar dua Vektor dan sudut antara dua Vektor</v>
      </c>
      <c r="K40" s="36">
        <f t="shared" si="4"/>
        <v>82.5</v>
      </c>
      <c r="L40" s="28" t="str">
        <f t="shared" si="5"/>
        <v>B</v>
      </c>
      <c r="M40" s="28">
        <f t="shared" si="6"/>
        <v>82.5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70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69007</v>
      </c>
      <c r="C41" s="19" t="s">
        <v>101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menjelaskan Vektor namun perlu peningkatan menganalisis Perkalian skalar dua Vektor dan  sudut antara dua vektor.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/>
      <c r="S41" s="18"/>
      <c r="T41" s="1">
        <v>88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69023</v>
      </c>
      <c r="C42" s="19" t="s">
        <v>102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2</v>
      </c>
      <c r="J42" s="28" t="str">
        <f t="shared" si="3"/>
        <v>Memiliki kemampuan dalam menjelaskan Vektor namun perlu peningkatan menganalisis Perkalian skalar dua Vektor dan  sudut antara dua vektor.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2</v>
      </c>
      <c r="P42" s="28" t="str">
        <f t="shared" si="8"/>
        <v xml:space="preserve">Sangat terampil menyelesaikan  tentang  perkalian skalar dua vektor </v>
      </c>
      <c r="Q42" s="40"/>
      <c r="R42" s="40"/>
      <c r="S42" s="18"/>
      <c r="T42" s="1">
        <v>80</v>
      </c>
      <c r="U42" s="1">
        <v>74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69039</v>
      </c>
      <c r="C43" s="19" t="s">
        <v>103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>Memiliki kemampuan dalam menjelaskan Vektor namun perlu peningkatan menganalisis Perkalian skalar dua Vektor dan  sudut antara dua vektor.</v>
      </c>
      <c r="K43" s="36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/>
      <c r="S43" s="18"/>
      <c r="T43" s="1">
        <v>83</v>
      </c>
      <c r="U43" s="1">
        <v>68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69055</v>
      </c>
      <c r="C44" s="19" t="s">
        <v>104</v>
      </c>
      <c r="D44" s="18"/>
      <c r="E44" s="36">
        <f t="shared" si="0"/>
        <v>72</v>
      </c>
      <c r="F44" s="28" t="str">
        <f t="shared" si="1"/>
        <v>C</v>
      </c>
      <c r="G44" s="28">
        <f>IF((COUNTA(T12:AC12)&gt;0),(ROUND((AVERAGE(T44:AD44)),0)),"")</f>
        <v>72</v>
      </c>
      <c r="H44" s="28" t="str">
        <f t="shared" si="2"/>
        <v>C</v>
      </c>
      <c r="I44" s="38">
        <v>3</v>
      </c>
      <c r="J44" s="28" t="str">
        <f t="shared" si="3"/>
        <v>Memiliki kemampuan dalam menjelaskan Vektor namun perlu peningkatan pemahaman tentang Perbandingan Trigonometri , Perkalian skalar dua Vektor dan sudut antara dua Vektor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 xml:space="preserve">Sangat terampil menyelesaikan  tentang  perkalian skalar dua vektor </v>
      </c>
      <c r="Q44" s="40"/>
      <c r="R44" s="40"/>
      <c r="S44" s="18"/>
      <c r="T44" s="1">
        <v>70</v>
      </c>
      <c r="U44" s="1">
        <v>73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69071</v>
      </c>
      <c r="C45" s="19" t="s">
        <v>105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>Memiliki kemampuan dalam menjelaskan Vektor namun perlu peningkatan pemahaman tentang Perbandingan Trigonometri , Perkalian skalar dua Vektor dan sudut antara dua Vektor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 xml:space="preserve">Sangat terampil menyelesaikan  tentang  perkalian skalar dua vektor </v>
      </c>
      <c r="Q45" s="40"/>
      <c r="R45" s="40"/>
      <c r="S45" s="18"/>
      <c r="T45" s="1">
        <v>83</v>
      </c>
      <c r="U45" s="1">
        <v>61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69087</v>
      </c>
      <c r="C46" s="19" t="s">
        <v>106</v>
      </c>
      <c r="D46" s="18"/>
      <c r="E46" s="36">
        <f t="shared" si="0"/>
        <v>65</v>
      </c>
      <c r="F46" s="28" t="str">
        <f t="shared" si="1"/>
        <v>D</v>
      </c>
      <c r="G46" s="28">
        <f>IF((COUNTA(T12:AC12)&gt;0),(ROUND((AVERAGE(T46:AD46)),0)),"")</f>
        <v>65</v>
      </c>
      <c r="H46" s="28" t="str">
        <f t="shared" si="2"/>
        <v>D</v>
      </c>
      <c r="I46" s="38">
        <v>3</v>
      </c>
      <c r="J46" s="28" t="str">
        <f t="shared" si="3"/>
        <v>Memiliki kemampuan dalam menjelaskan Vektor namun perlu peningkatan pemahaman tentang Perbandingan Trigonometri , Perkalian skalar dua Vektor dan sudut antara dua Vektor</v>
      </c>
      <c r="K46" s="36">
        <f t="shared" si="4"/>
        <v>72.5</v>
      </c>
      <c r="L46" s="28" t="str">
        <f t="shared" si="5"/>
        <v>C</v>
      </c>
      <c r="M46" s="28">
        <f t="shared" si="6"/>
        <v>72.5</v>
      </c>
      <c r="N46" s="28" t="str">
        <f t="shared" si="7"/>
        <v>C</v>
      </c>
      <c r="O46" s="38">
        <v>3</v>
      </c>
      <c r="P46" s="28" t="str">
        <f t="shared" si="8"/>
        <v xml:space="preserve">Sangat terampil menyelesaikan  tentang  Operasi Vektor </v>
      </c>
      <c r="Q46" s="40"/>
      <c r="R46" s="40"/>
      <c r="S46" s="18"/>
      <c r="T46" s="1">
        <v>65</v>
      </c>
      <c r="U46" s="1">
        <v>65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2018-06-06T06:38:58Z</dcterms:modified>
  <cp:category/>
</cp:coreProperties>
</file>