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3" i="1"/>
  <c r="K52" i="1"/>
  <c r="K54" i="1"/>
  <c r="H11" i="1"/>
  <c r="H11" i="2"/>
  <c r="K52" i="2"/>
  <c r="K53" i="3"/>
  <c r="K52" i="3"/>
  <c r="H11" i="3"/>
  <c r="K54" i="2"/>
  <c r="K54" i="3"/>
  <c r="K53" i="4"/>
  <c r="H11" i="4"/>
  <c r="K54" i="4"/>
  <c r="K52" i="4"/>
</calcChain>
</file>

<file path=xl/sharedStrings.xml><?xml version="1.0" encoding="utf-8"?>
<sst xmlns="http://schemas.openxmlformats.org/spreadsheetml/2006/main" count="884" uniqueCount="232">
  <si>
    <t>DAFTAR NILAI SISWA SMAN 9 SEMARANG SEMESTER GASAL TAHUN PELAJARAN 2018/2019</t>
  </si>
  <si>
    <t>Guru :</t>
  </si>
  <si>
    <t>Dra. Chrisningsih Lestari</t>
  </si>
  <si>
    <t>Kelas X-IPS 1</t>
  </si>
  <si>
    <t>Mapel :</t>
  </si>
  <si>
    <t>Bahasa Inggris [ Kelompok A (Wajib) ]</t>
  </si>
  <si>
    <t>didownload 30/11/2018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</si>
  <si>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</si>
  <si>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</si>
  <si>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</si>
  <si>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</si>
  <si>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</si>
  <si>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</si>
  <si>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</si>
  <si>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</si>
  <si>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</si>
  <si>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</si>
  <si>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</si>
  <si>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</si>
  <si>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</si>
  <si>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</si>
  <si>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</si>
  <si>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</si>
  <si>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</si>
  <si>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</si>
  <si>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</si>
  <si>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</si>
  <si>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</si>
  <si>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</si>
  <si>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</si>
  <si>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</si>
  <si>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</si>
  <si>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</si>
  <si>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</si>
  <si>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</si>
  <si>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</si>
  <si>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</si>
  <si>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</si>
  <si>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</si>
  <si>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</si>
  <si>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</si>
  <si>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</si>
  <si>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</si>
  <si>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</si>
  <si>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</si>
  <si>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</si>
  <si>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</si>
  <si>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</si>
  <si>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</si>
  <si>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</si>
  <si>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</si>
  <si>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</si>
  <si>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</si>
  <si>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</si>
  <si>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</si>
  <si>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</si>
  <si>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</si>
  <si>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</si>
  <si>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</si>
  <si>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</si>
  <si>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</si>
  <si>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</si>
  <si>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</si>
  <si>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</si>
  <si>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</si>
  <si>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</si>
  <si>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</si>
  <si>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</si>
  <si>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</si>
  <si>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</si>
  <si>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</si>
  <si>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</si>
  <si>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</si>
  <si>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</si>
  <si>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</si>
  <si>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</si>
  <si>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</si>
  <si>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</si>
  <si>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</si>
  <si>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</si>
  <si>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</si>
  <si>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</si>
  <si>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</si>
  <si>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</si>
  <si>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</si>
  <si>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</si>
  <si>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</si>
  <si>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</si>
  <si>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</si>
  <si>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</si>
  <si>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</si>
  <si>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</si>
  <si>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</si>
  <si>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</si>
  <si>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</si>
  <si>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</si>
  <si>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</si>
  <si>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</si>
  <si>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</si>
  <si>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</si>
  <si>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</si>
  <si>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</si>
  <si>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</si>
  <si>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</si>
  <si>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</si>
  <si>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</si>
  <si>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</si>
  <si>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</si>
  <si>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</si>
  <si>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</si>
  <si>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</si>
  <si>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</si>
  <si>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</si>
  <si>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</si>
  <si>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</si>
  <si>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</si>
  <si>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</si>
  <si>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</si>
  <si>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</si>
  <si>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</si>
  <si>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</si>
  <si>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</si>
  <si>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</si>
  <si>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</si>
  <si>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</si>
  <si>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</si>
  <si>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</si>
  <si>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</si>
  <si>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</si>
  <si>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</si>
  <si>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</si>
  <si>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</si>
  <si>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</si>
  <si>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</si>
  <si>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</si>
  <si>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</si>
  <si>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</si>
  <si>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</si>
  <si>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</si>
  <si>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</si>
  <si>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</si>
  <si>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</si>
  <si>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</si>
  <si>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</si>
  <si>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</si>
  <si>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</si>
  <si>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</si>
  <si>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</si>
  <si>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</si>
  <si>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</si>
  <si>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</si>
  <si>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</si>
  <si>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</si>
  <si>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</si>
  <si>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</si>
  <si>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</si>
  <si>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</si>
  <si>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</si>
  <si>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</si>
  <si>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</si>
  <si>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</si>
  <si>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</si>
  <si>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</si>
  <si>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</si>
  <si>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</si>
  <si>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</si>
  <si>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</si>
  <si>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</si>
  <si>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</si>
  <si>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</si>
  <si>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</si>
  <si>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</si>
  <si>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</si>
  <si>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</si>
  <si>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</si>
  <si>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</si>
  <si>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</si>
  <si>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</si>
  <si>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</si>
  <si>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</si>
  <si>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</si>
  <si>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</si>
  <si>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</si>
  <si>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</si>
  <si>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</si>
  <si>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</si>
  <si>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</si>
  <si>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</si>
  <si>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</si>
  <si>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</si>
  <si>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</si>
  <si>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</si>
  <si>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</si>
  <si>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</si>
  <si>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</si>
  <si>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</si>
  <si>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</si>
  <si>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</si>
  <si>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</si>
  <si>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</si>
  <si>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</si>
  <si>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</si>
  <si>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</si>
  <si>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</si>
  <si>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</si>
  <si>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</si>
  <si>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</si>
  <si>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</si>
  <si>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</si>
  <si>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</si>
  <si>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</si>
  <si>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</si>
  <si>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</si>
  <si>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</si>
  <si>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</si>
  <si>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</si>
  <si>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</si>
  <si>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</si>
  <si>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</si>
  <si>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</si>
  <si>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</si>
  <si>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</si>
  <si>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</si>
  <si>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</si>
  <si>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menganalisis isi dan aspek kebahasaan dari minimal dua teks terkait jati diri,  hubungan keluarga</t>
  </si>
  <si>
    <t>Memiliki kemampuan dalam menganalisis struktur menanyakan tentang niat melakukan sesuatu sesuai konteks.</t>
  </si>
  <si>
    <t>Memiliki kemampuan dalam menganalisis struktur, isi ( tentang jati diri dan hubungankeluarga dengan menggunakan unsur bahasa pronoun, subjective, ogjective, prossessi) yang tepat sesuai konteks penggunaan.</t>
  </si>
  <si>
    <t>Memiliki kemampuan dalam mengidentifikasi nilai-nilai dan isi yang terkandung dalam deskripsi tempat wisata dan bangunan bersejarah, announcement, baik lisan maupun tulis.</t>
  </si>
  <si>
    <t>Sangat terampil mengembangkan isi ( permasalahan, argumen, pengetahuan, dan rekomendasi) teks eksposisi secara lisan dan tulis.</t>
  </si>
  <si>
    <t>Sangat terampil mengontruksi makna terserat dalam sebuah teks anekdot.</t>
  </si>
  <si>
    <t>Sangat terampil mengembangkan cerita rakyat (hikayat) ke dalam bentuk cerpen dengan memerhatikan isi dan nilai-nilai.</t>
  </si>
  <si>
    <t>Sangat terampil mengontruksi teks laporan hasil observasi dengan memmerhatikan isi dan aspek kebahsaan.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</si>
</sst>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8" zoomScaleNormal="100" zoomScaleSheetLayoutView="98"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7109375" customWidth="1"/>
    <col min="5" max="5" width="0.7109375" customWidth="1"/>
    <col min="6" max="6" width="7.7109375" hidden="1" customWidth="1"/>
    <col min="7" max="7" width="7.7109375" customWidth="1"/>
    <col min="8" max="8" width="5.28515625" customWidth="1"/>
    <col min="9" max="9" width="4.5703125" customWidth="1"/>
    <col min="10" max="10" width="6" customWidth="1"/>
    <col min="11" max="11" width="0.140625" hidden="1" customWidth="1"/>
    <col min="12" max="12" width="7.7109375" hidden="1" customWidth="1"/>
    <col min="13" max="13" width="3.85546875" customWidth="1"/>
    <col min="14" max="15" width="5.85546875" customWidth="1"/>
    <col min="16" max="16" width="7.140625" customWidth="1"/>
    <col min="17" max="17" width="7.7109375" hidden="1" customWidth="1"/>
    <col min="18" max="18" width="7.28515625" customWidth="1"/>
    <col min="19" max="19" width="5.7109375" customWidth="1"/>
    <col min="20" max="23" width="7.140625" customWidth="1"/>
    <col min="24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80116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terkait jati diri,  hubungan keluarga</v>
      </c>
      <c r="K11" s="28">
        <f t="shared" ref="K11:K50" si="5">IF((COUNTA(AF11:AO11)&gt;0),AVERAGE(AF11:AO11),"")</f>
        <v>79.5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mengembangkan isi ( permasalahan, argumen, pengetahuan, dan rekomendasi) teks eksposisi secara lisan dan tulis.</v>
      </c>
      <c r="Q11" s="39" t="s">
        <v>9</v>
      </c>
      <c r="R11" s="39" t="s">
        <v>9</v>
      </c>
      <c r="S11" s="18"/>
      <c r="T11" s="1">
        <v>92</v>
      </c>
      <c r="U11" s="1">
        <v>82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80132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terkait jati diri,  hubungan keluarga</v>
      </c>
      <c r="K12" s="28">
        <f t="shared" si="5"/>
        <v>79.5</v>
      </c>
      <c r="L12" s="28" t="str">
        <f t="shared" si="6"/>
        <v>B</v>
      </c>
      <c r="M12" s="28">
        <f t="shared" si="7"/>
        <v>79.5</v>
      </c>
      <c r="N12" s="28" t="str">
        <f t="shared" si="8"/>
        <v>B</v>
      </c>
      <c r="O12" s="36">
        <v>2</v>
      </c>
      <c r="P12" s="28" t="str">
        <f t="shared" si="9"/>
        <v>Sangat terampil mengembangkan isi ( permasalahan, argumen, pengetahuan, dan rekomendasi) teks eksposisi secara lisan dan tulis.</v>
      </c>
      <c r="Q12" s="39" t="s">
        <v>9</v>
      </c>
      <c r="R12" s="39" t="s">
        <v>9</v>
      </c>
      <c r="S12" s="18"/>
      <c r="T12" s="1">
        <v>78</v>
      </c>
      <c r="U12" s="1">
        <v>86</v>
      </c>
      <c r="V12" s="1">
        <v>95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80148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dalam menganalisis isi dan aspek kebahasaan dari minimal dua teks terkait jati diri,  hubungan keluarga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memmerhatikan isi dan aspek kebahsaan.</v>
      </c>
      <c r="Q13" s="39" t="s">
        <v>9</v>
      </c>
      <c r="R13" s="39" t="s">
        <v>9</v>
      </c>
      <c r="S13" s="18"/>
      <c r="T13" s="1">
        <v>80</v>
      </c>
      <c r="U13" s="1">
        <v>89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224</v>
      </c>
      <c r="FI13" s="78" t="s">
        <v>231</v>
      </c>
      <c r="FJ13" s="41">
        <v>23761</v>
      </c>
      <c r="FK13" s="41">
        <v>23771</v>
      </c>
    </row>
    <row r="14" spans="1:167" x14ac:dyDescent="0.25">
      <c r="A14" s="19">
        <v>4</v>
      </c>
      <c r="B14" s="19">
        <v>80164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dalam menganalisis isi dan aspek kebahasaan dari minimal dua teks terkait jati diri,  hubungan keluarga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Sangat terampil mengembangkan isi ( permasalahan, argumen, pengetahuan, dan rekomendasi) teks eksposisi secara lisan dan tulis.</v>
      </c>
      <c r="Q14" s="39" t="s">
        <v>9</v>
      </c>
      <c r="R14" s="39" t="s">
        <v>9</v>
      </c>
      <c r="S14" s="18"/>
      <c r="T14" s="1">
        <v>76</v>
      </c>
      <c r="U14" s="1">
        <v>76</v>
      </c>
      <c r="V14" s="1">
        <v>93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80180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dalam menganalisis isi dan aspek kebahasaan dari minimal dua teks terkait jati diri,  hubungan keluarga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2</v>
      </c>
      <c r="P15" s="28" t="str">
        <f t="shared" si="9"/>
        <v>Sangat terampil mengembangkan isi ( permasalahan, argumen, pengetahuan, dan rekomendasi) teks eksposisi secara lisan dan tulis.</v>
      </c>
      <c r="Q15" s="39" t="s">
        <v>9</v>
      </c>
      <c r="R15" s="39" t="s">
        <v>9</v>
      </c>
      <c r="S15" s="18"/>
      <c r="T15" s="1">
        <v>80</v>
      </c>
      <c r="U15" s="1">
        <v>87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226</v>
      </c>
      <c r="FI15" s="78" t="s">
        <v>228</v>
      </c>
      <c r="FJ15" s="41">
        <v>23762</v>
      </c>
      <c r="FK15" s="41">
        <v>23772</v>
      </c>
    </row>
    <row r="16" spans="1:167" x14ac:dyDescent="0.25">
      <c r="A16" s="19">
        <v>6</v>
      </c>
      <c r="B16" s="19">
        <v>80196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isi dan aspek kebahasaan dari minimal dua teks terkait jati diri,  hubungan keluarga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85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80212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menganalisis isi dan aspek kebahasaan dari minimal dua teks terkait jati diri,  hubungan keluarga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Sangat terampil mengembangkan isi ( permasalahan, argumen, pengetahuan, dan rekomendasi) teks eksposisi secara lisan dan tulis.</v>
      </c>
      <c r="Q17" s="39" t="s">
        <v>9</v>
      </c>
      <c r="R17" s="39" t="s">
        <v>9</v>
      </c>
      <c r="S17" s="18"/>
      <c r="T17" s="1">
        <v>100</v>
      </c>
      <c r="U17" s="1">
        <v>76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225</v>
      </c>
      <c r="FI17" s="78" t="s">
        <v>229</v>
      </c>
      <c r="FJ17" s="41">
        <v>23763</v>
      </c>
      <c r="FK17" s="41">
        <v>23773</v>
      </c>
    </row>
    <row r="18" spans="1:167" x14ac:dyDescent="0.25">
      <c r="A18" s="19">
        <v>8</v>
      </c>
      <c r="B18" s="19">
        <v>80228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dalam menganalisis isi dan aspek kebahasaan dari minimal dua teks terkait jati diri,  hubungan keluarga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mengembangkan isi ( permasalahan, argumen, pengetahuan, dan rekomendasi) teks eksposisi secara lisan dan tulis.</v>
      </c>
      <c r="Q18" s="39" t="s">
        <v>9</v>
      </c>
      <c r="R18" s="39" t="s">
        <v>9</v>
      </c>
      <c r="S18" s="18"/>
      <c r="T18" s="1">
        <v>75</v>
      </c>
      <c r="U18" s="1">
        <v>88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80244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dalam menganalisis isi dan aspek kebahasaan dari minimal dua teks terkait jati diri,  hubungan keluarga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Sangat terampil mengembangkan isi ( permasalahan, argumen, pengetahuan, dan rekomendasi) teks eksposisi secara lisan dan tulis.</v>
      </c>
      <c r="Q19" s="39" t="s">
        <v>9</v>
      </c>
      <c r="R19" s="39" t="s">
        <v>9</v>
      </c>
      <c r="S19" s="18"/>
      <c r="T19" s="1">
        <v>86</v>
      </c>
      <c r="U19" s="1">
        <v>80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227</v>
      </c>
      <c r="FI19" s="78" t="s">
        <v>230</v>
      </c>
      <c r="FJ19" s="41">
        <v>23764</v>
      </c>
      <c r="FK19" s="41">
        <v>23774</v>
      </c>
    </row>
    <row r="20" spans="1:167" x14ac:dyDescent="0.25">
      <c r="A20" s="19">
        <v>10</v>
      </c>
      <c r="B20" s="19">
        <v>80260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dalam menganalisis isi dan aspek kebahasaan dari minimal dua teks terkait jati diri,  hubungan keluarga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mengembangkan isi ( permasalahan, argumen, pengetahuan, dan rekomendasi) teks eksposisi secara lisan dan tulis.</v>
      </c>
      <c r="Q20" s="39" t="s">
        <v>9</v>
      </c>
      <c r="R20" s="39" t="s">
        <v>9</v>
      </c>
      <c r="S20" s="18"/>
      <c r="T20" s="1">
        <v>86</v>
      </c>
      <c r="U20" s="1">
        <v>84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80276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mengembangkan isi ( permasalahan, argumen, pengetahuan, dan rekomendasi) teks eksposisi secara lisan dan tulis.</v>
      </c>
      <c r="Q21" s="39" t="s">
        <v>9</v>
      </c>
      <c r="R21" s="39" t="s">
        <v>9</v>
      </c>
      <c r="S21" s="18"/>
      <c r="T21" s="1">
        <v>76</v>
      </c>
      <c r="U21" s="1">
        <v>85</v>
      </c>
      <c r="V21" s="1">
        <v>76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23765</v>
      </c>
      <c r="FK21" s="41">
        <v>23775</v>
      </c>
    </row>
    <row r="22" spans="1:167" x14ac:dyDescent="0.25">
      <c r="A22" s="19">
        <v>12</v>
      </c>
      <c r="B22" s="19">
        <v>80292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terkait jati diri,  hubungan keluarga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39" t="s">
        <v>9</v>
      </c>
      <c r="S22" s="18"/>
      <c r="T22" s="1">
        <v>83</v>
      </c>
      <c r="U22" s="1">
        <v>90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80308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mengembangkan isi ( permasalahan, argumen, pengetahuan, dan rekomendasi) teks eksposisi secara lisan dan tulis.</v>
      </c>
      <c r="Q23" s="39" t="s">
        <v>9</v>
      </c>
      <c r="R23" s="39" t="s">
        <v>9</v>
      </c>
      <c r="S23" s="18"/>
      <c r="T23" s="1">
        <v>78</v>
      </c>
      <c r="U23" s="1">
        <v>80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23766</v>
      </c>
      <c r="FK23" s="41">
        <v>23776</v>
      </c>
    </row>
    <row r="24" spans="1:167" x14ac:dyDescent="0.25">
      <c r="A24" s="19">
        <v>14</v>
      </c>
      <c r="B24" s="19">
        <v>80324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terkait jati diri,  hubungan keluarga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mengembangkan isi ( permasalahan, argumen, pengetahuan, dan rekomendasi) teks eksposisi secara lisan dan tulis.</v>
      </c>
      <c r="Q24" s="39" t="s">
        <v>9</v>
      </c>
      <c r="R24" s="39" t="s">
        <v>9</v>
      </c>
      <c r="S24" s="18"/>
      <c r="T24" s="1">
        <v>76</v>
      </c>
      <c r="U24" s="1">
        <v>85</v>
      </c>
      <c r="V24" s="1">
        <v>93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80340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Sangat terampil mengembangkan isi ( permasalahan, argumen, pengetahuan, dan rekomendasi) teks eksposisi secara lisan dan tulis.</v>
      </c>
      <c r="Q25" s="39" t="s">
        <v>9</v>
      </c>
      <c r="R25" s="39" t="s">
        <v>9</v>
      </c>
      <c r="S25" s="18"/>
      <c r="T25" s="1">
        <v>78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23767</v>
      </c>
      <c r="FK25" s="41">
        <v>23777</v>
      </c>
    </row>
    <row r="26" spans="1:167" x14ac:dyDescent="0.25">
      <c r="A26" s="19">
        <v>16</v>
      </c>
      <c r="B26" s="19">
        <v>80356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>Sangat terampil mengembangkan isi ( permasalahan, argumen, pengetahuan, dan rekomendasi) teks eksposisi secara lisan dan tulis.</v>
      </c>
      <c r="Q26" s="39" t="s">
        <v>9</v>
      </c>
      <c r="R26" s="39" t="s">
        <v>9</v>
      </c>
      <c r="S26" s="18"/>
      <c r="T26" s="1">
        <v>78</v>
      </c>
      <c r="U26" s="1">
        <v>76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80372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terkait jati diri,  hubungan keluarga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mengembangkan isi ( permasalahan, argumen, pengetahuan, dan rekomendasi) teks eksposisi secara lisan dan tulis.</v>
      </c>
      <c r="Q27" s="39" t="s">
        <v>9</v>
      </c>
      <c r="R27" s="39" t="s">
        <v>9</v>
      </c>
      <c r="S27" s="18"/>
      <c r="T27" s="1">
        <v>78</v>
      </c>
      <c r="U27" s="1">
        <v>87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23768</v>
      </c>
      <c r="FK27" s="41">
        <v>23778</v>
      </c>
    </row>
    <row r="28" spans="1:167" x14ac:dyDescent="0.25">
      <c r="A28" s="19">
        <v>18</v>
      </c>
      <c r="B28" s="19">
        <v>80388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2</v>
      </c>
      <c r="P28" s="28" t="str">
        <f t="shared" si="9"/>
        <v>Sangat terampil mengembangkan isi ( permasalahan, argumen, pengetahuan, dan rekomendasi) teks eksposisi secara lisan dan tulis.</v>
      </c>
      <c r="Q28" s="39" t="s">
        <v>9</v>
      </c>
      <c r="R28" s="39" t="s">
        <v>9</v>
      </c>
      <c r="S28" s="18"/>
      <c r="T28" s="1">
        <v>76</v>
      </c>
      <c r="U28" s="1">
        <v>85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80404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mengembangkan isi ( permasalahan, argumen, pengetahuan, dan rekomendasi) teks eksposisi secara lisan dan tulis.</v>
      </c>
      <c r="Q29" s="39" t="s">
        <v>9</v>
      </c>
      <c r="R29" s="39" t="s">
        <v>9</v>
      </c>
      <c r="S29" s="18"/>
      <c r="T29" s="1">
        <v>76</v>
      </c>
      <c r="U29" s="1">
        <v>78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23769</v>
      </c>
      <c r="FK29" s="41">
        <v>23779</v>
      </c>
    </row>
    <row r="30" spans="1:167" x14ac:dyDescent="0.25">
      <c r="A30" s="19">
        <v>20</v>
      </c>
      <c r="B30" s="19">
        <v>80420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mengembangkan isi ( permasalahan, argumen, pengetahuan, dan rekomendasi) teks eksposisi secara lisan dan tulis.</v>
      </c>
      <c r="Q30" s="39" t="s">
        <v>9</v>
      </c>
      <c r="R30" s="39" t="s">
        <v>9</v>
      </c>
      <c r="S30" s="18"/>
      <c r="T30" s="1">
        <v>76</v>
      </c>
      <c r="U30" s="1">
        <v>84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80436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mengembangkan isi ( permasalahan, argumen, pengetahuan, dan rekomendasi) teks eksposisi secara lisan dan tulis.</v>
      </c>
      <c r="Q31" s="39" t="s">
        <v>9</v>
      </c>
      <c r="R31" s="39" t="s">
        <v>9</v>
      </c>
      <c r="S31" s="18"/>
      <c r="T31" s="1">
        <v>76</v>
      </c>
      <c r="U31" s="1">
        <v>82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23770</v>
      </c>
      <c r="FK31" s="41">
        <v>23780</v>
      </c>
    </row>
    <row r="32" spans="1:167" x14ac:dyDescent="0.25">
      <c r="A32" s="19">
        <v>22</v>
      </c>
      <c r="B32" s="19">
        <v>80452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2" s="28">
        <f t="shared" si="5"/>
        <v>79.5</v>
      </c>
      <c r="L32" s="28" t="str">
        <f t="shared" si="6"/>
        <v>B</v>
      </c>
      <c r="M32" s="28">
        <f t="shared" si="7"/>
        <v>79.5</v>
      </c>
      <c r="N32" s="28" t="str">
        <f t="shared" si="8"/>
        <v>B</v>
      </c>
      <c r="O32" s="36">
        <v>2</v>
      </c>
      <c r="P32" s="28" t="str">
        <f t="shared" si="9"/>
        <v>Sangat terampil mengembangkan isi ( permasalahan, argumen, pengetahuan, dan rekomendasi) teks eksposisi secara lisan dan tulis.</v>
      </c>
      <c r="Q32" s="39" t="s">
        <v>9</v>
      </c>
      <c r="R32" s="39" t="s">
        <v>9</v>
      </c>
      <c r="S32" s="18"/>
      <c r="T32" s="1">
        <v>80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80468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Sangat terampil mengembangkan isi ( permasalahan, argumen, pengetahuan, dan rekomendasi) teks eksposisi secara lisan dan tulis.</v>
      </c>
      <c r="Q33" s="39" t="s">
        <v>9</v>
      </c>
      <c r="R33" s="39" t="s">
        <v>9</v>
      </c>
      <c r="S33" s="18"/>
      <c r="T33" s="1">
        <v>76</v>
      </c>
      <c r="U33" s="1">
        <v>75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80484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memmerhatikan isi dan aspek kebahsaan.</v>
      </c>
      <c r="Q34" s="39" t="s">
        <v>9</v>
      </c>
      <c r="R34" s="39" t="s">
        <v>9</v>
      </c>
      <c r="S34" s="18"/>
      <c r="T34" s="1">
        <v>76</v>
      </c>
      <c r="U34" s="1">
        <v>86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80500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mengembangkan isi ( permasalahan, argumen, pengetahuan, dan rekomendasi) teks eksposisi secara lisan dan tulis.</v>
      </c>
      <c r="Q35" s="39" t="s">
        <v>9</v>
      </c>
      <c r="R35" s="39" t="s">
        <v>9</v>
      </c>
      <c r="S35" s="18"/>
      <c r="T35" s="1">
        <v>90</v>
      </c>
      <c r="U35" s="1">
        <v>85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80516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80.5</v>
      </c>
      <c r="L36" s="28" t="str">
        <f t="shared" si="6"/>
        <v>B</v>
      </c>
      <c r="M36" s="28">
        <f t="shared" si="7"/>
        <v>80.5</v>
      </c>
      <c r="N36" s="28" t="str">
        <f t="shared" si="8"/>
        <v>B</v>
      </c>
      <c r="O36" s="36">
        <v>2</v>
      </c>
      <c r="P36" s="28" t="str">
        <f t="shared" si="9"/>
        <v>Sangat terampil mengembangkan isi ( permasalahan, argumen, pengetahuan, dan rekomendasi) teks eksposisi secara lisan dan tulis.</v>
      </c>
      <c r="Q36" s="39" t="s">
        <v>9</v>
      </c>
      <c r="R36" s="39" t="s">
        <v>9</v>
      </c>
      <c r="S36" s="18"/>
      <c r="T36" s="1">
        <v>76</v>
      </c>
      <c r="U36" s="1">
        <v>76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80532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mengembangkan isi ( permasalahan, argumen, pengetahuan, dan rekomendasi) teks eksposisi secara lisan dan tulis.</v>
      </c>
      <c r="Q37" s="39" t="s">
        <v>9</v>
      </c>
      <c r="R37" s="39" t="s">
        <v>9</v>
      </c>
      <c r="S37" s="18"/>
      <c r="T37" s="1">
        <v>76</v>
      </c>
      <c r="U37" s="1">
        <v>86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80548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Sangat terampil mengembangkan isi ( permasalahan, argumen, pengetahuan, dan rekomendasi) teks eksposisi secara lisan dan tulis.</v>
      </c>
      <c r="Q38" s="39" t="s">
        <v>9</v>
      </c>
      <c r="R38" s="39" t="s">
        <v>9</v>
      </c>
      <c r="S38" s="18"/>
      <c r="T38" s="1">
        <v>76</v>
      </c>
      <c r="U38" s="37">
        <v>86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80564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76</v>
      </c>
      <c r="U39" s="1">
        <v>85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80580</v>
      </c>
      <c r="C40" s="19" t="s">
        <v>95</v>
      </c>
      <c r="D40" s="18"/>
      <c r="E40" s="28">
        <f>IF((COUNTA(T40:AC40)&gt;0),(ROUND((AVERAGE(T40:AC40)),0)),"")</f>
        <v>84</v>
      </c>
      <c r="F40" s="28" t="str">
        <f t="shared" si="1"/>
        <v>B</v>
      </c>
      <c r="G40" s="28">
        <f>IF((COUNTA(T40:AD40)&gt;0),(ROUND((AVERAGE(T40:AD40)),0)),"")</f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mengembangkan isi ( permasalahan, argumen, pengetahuan, dan rekomendasi) teks eksposisi secara lisan dan tulis.</v>
      </c>
      <c r="Q40" s="39" t="s">
        <v>9</v>
      </c>
      <c r="R40" s="39" t="s">
        <v>9</v>
      </c>
      <c r="S40" s="18"/>
      <c r="T40" s="1">
        <v>85</v>
      </c>
      <c r="U40" s="1">
        <v>85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80596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mengembangkan isi ( permasalahan, argumen, pengetahuan, dan rekomendasi) teks eksposisi secara lisan dan tulis.</v>
      </c>
      <c r="Q41" s="39" t="s">
        <v>9</v>
      </c>
      <c r="R41" s="39" t="s">
        <v>9</v>
      </c>
      <c r="S41" s="18"/>
      <c r="T41" s="1">
        <v>80</v>
      </c>
      <c r="U41" s="1">
        <v>86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81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80612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2" s="28">
        <f t="shared" si="5"/>
        <v>80.5</v>
      </c>
      <c r="L42" s="28" t="str">
        <f t="shared" si="6"/>
        <v>B</v>
      </c>
      <c r="M42" s="28">
        <f t="shared" si="7"/>
        <v>80.5</v>
      </c>
      <c r="N42" s="28" t="str">
        <f t="shared" si="8"/>
        <v>B</v>
      </c>
      <c r="O42" s="36">
        <v>2</v>
      </c>
      <c r="P42" s="28" t="str">
        <f t="shared" si="9"/>
        <v>Sangat terampil mengembangkan isi ( permasalahan, argumen, pengetahuan, dan rekomendasi) teks eksposisi secara lisan dan tulis.</v>
      </c>
      <c r="Q42" s="39" t="s">
        <v>9</v>
      </c>
      <c r="R42" s="39" t="s">
        <v>9</v>
      </c>
      <c r="S42" s="18"/>
      <c r="T42" s="1">
        <v>78</v>
      </c>
      <c r="U42" s="1">
        <v>86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80628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mengembangkan isi ( permasalahan, argumen, pengetahuan, dan rekomendasi) teks eksposisi secara lisan dan tulis.</v>
      </c>
      <c r="Q43" s="39" t="s">
        <v>9</v>
      </c>
      <c r="R43" s="39" t="s">
        <v>9</v>
      </c>
      <c r="S43" s="18"/>
      <c r="T43" s="1">
        <v>80</v>
      </c>
      <c r="U43" s="1">
        <v>85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80644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isi dan aspek kebahasaan dari minimal dua teks terkait jati diri,  hubungan keluarga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mengembangkan isi ( permasalahan, argumen, pengetahuan, dan rekomendasi) teks eksposisi secara lisan dan tulis.</v>
      </c>
      <c r="Q44" s="39" t="s">
        <v>9</v>
      </c>
      <c r="R44" s="39" t="s">
        <v>9</v>
      </c>
      <c r="S44" s="18"/>
      <c r="T44" s="1">
        <v>76</v>
      </c>
      <c r="U44" s="1">
        <v>87</v>
      </c>
      <c r="V44" s="1">
        <v>93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80660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terkait jati diri,  hubungan keluarga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39" t="s">
        <v>9</v>
      </c>
      <c r="S45" s="18"/>
      <c r="T45" s="37">
        <v>90</v>
      </c>
      <c r="U45" s="1">
        <v>87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80676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isi dan aspek kebahasaan dari minimal dua teks terkait jati diri,  hubungan keluarga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memmerhatikan isi dan aspek kebahsaan.</v>
      </c>
      <c r="Q46" s="39" t="s">
        <v>9</v>
      </c>
      <c r="R46" s="39" t="s">
        <v>9</v>
      </c>
      <c r="S46" s="18"/>
      <c r="T46" s="1">
        <v>85</v>
      </c>
      <c r="U46" s="1">
        <v>87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O50 T46:T50 U39:U50 T11:AD37 T38:T44 V38: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3" zoomScaleNormal="100" zoomScaleSheetLayoutView="93" workbookViewId="0">
      <pane xSplit="3" ySplit="10" topLeftCell="AN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2.28515625" customWidth="1"/>
    <col min="4" max="4" width="5.85546875" customWidth="1"/>
    <col min="5" max="5" width="1" customWidth="1"/>
    <col min="6" max="6" width="7.7109375" hidden="1" customWidth="1"/>
    <col min="7" max="7" width="7.7109375" customWidth="1"/>
    <col min="8" max="8" width="5.5703125" customWidth="1"/>
    <col min="9" max="9" width="6" customWidth="1"/>
    <col min="10" max="10" width="5.42578125" customWidth="1"/>
    <col min="11" max="12" width="7.7109375" hidden="1" customWidth="1"/>
    <col min="13" max="13" width="6.140625" customWidth="1"/>
    <col min="14" max="14" width="5.42578125" customWidth="1"/>
    <col min="15" max="15" width="6.140625" customWidth="1"/>
    <col min="16" max="16" width="7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80692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mengembangkan isi ( permasalahan, argumen, pengetahuan, dan rekomendasi) teks eksposisi secara lisan dan tulis.</v>
      </c>
      <c r="Q11" s="39" t="s">
        <v>9</v>
      </c>
      <c r="R11" s="39" t="s">
        <v>9</v>
      </c>
      <c r="S11" s="18"/>
      <c r="T11" s="1">
        <v>86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80708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terkait jati diri,  hubungan keluarga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memmerhatikan isi dan aspek kebahsaan.</v>
      </c>
      <c r="Q12" s="39" t="s">
        <v>9</v>
      </c>
      <c r="R12" s="39" t="s">
        <v>9</v>
      </c>
      <c r="S12" s="18"/>
      <c r="T12" s="1">
        <v>86</v>
      </c>
      <c r="U12" s="1">
        <v>84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80724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memmerhatikan isi dan aspek kebahsaan.</v>
      </c>
      <c r="Q13" s="39" t="s">
        <v>9</v>
      </c>
      <c r="R13" s="39" t="s">
        <v>9</v>
      </c>
      <c r="S13" s="18"/>
      <c r="T13" s="1">
        <v>86</v>
      </c>
      <c r="U13" s="1">
        <v>76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224</v>
      </c>
      <c r="FI13" s="78" t="s">
        <v>231</v>
      </c>
      <c r="FJ13" s="41">
        <v>23781</v>
      </c>
      <c r="FK13" s="41">
        <v>23791</v>
      </c>
    </row>
    <row r="14" spans="1:167" x14ac:dyDescent="0.25">
      <c r="A14" s="19">
        <v>4</v>
      </c>
      <c r="B14" s="19">
        <v>80740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terkait jati diri,  hubungan keluarga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39" t="s">
        <v>9</v>
      </c>
      <c r="S14" s="18"/>
      <c r="T14" s="1">
        <v>82</v>
      </c>
      <c r="U14" s="1">
        <v>88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80756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terkait jati diri,  hubungan keluarga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39" t="s">
        <v>9</v>
      </c>
      <c r="S15" s="18"/>
      <c r="T15" s="1">
        <v>86</v>
      </c>
      <c r="U15" s="1">
        <v>88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226</v>
      </c>
      <c r="FI15" s="78" t="s">
        <v>228</v>
      </c>
      <c r="FJ15" s="41">
        <v>23782</v>
      </c>
      <c r="FK15" s="41">
        <v>23792</v>
      </c>
    </row>
    <row r="16" spans="1:167" x14ac:dyDescent="0.25">
      <c r="A16" s="19">
        <v>6</v>
      </c>
      <c r="B16" s="19">
        <v>80772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isi dan aspek kebahasaan dari minimal dua teks terkait jati diri,  hubungan keluarga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86</v>
      </c>
      <c r="U16" s="1">
        <v>85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80788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memmerhatikan isi dan aspek kebahsaan.</v>
      </c>
      <c r="Q17" s="39" t="s">
        <v>9</v>
      </c>
      <c r="R17" s="39" t="s">
        <v>9</v>
      </c>
      <c r="S17" s="18"/>
      <c r="T17" s="1">
        <v>86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225</v>
      </c>
      <c r="FI17" s="78" t="s">
        <v>229</v>
      </c>
      <c r="FJ17" s="41">
        <v>23783</v>
      </c>
      <c r="FK17" s="41">
        <v>23793</v>
      </c>
    </row>
    <row r="18" spans="1:167" x14ac:dyDescent="0.25">
      <c r="A18" s="19">
        <v>8</v>
      </c>
      <c r="B18" s="19">
        <v>80804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terkait jati diri,  hubungan keluarga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memmerhatikan isi dan aspek kebahsaan.</v>
      </c>
      <c r="Q18" s="39" t="s">
        <v>9</v>
      </c>
      <c r="R18" s="39" t="s">
        <v>9</v>
      </c>
      <c r="S18" s="18"/>
      <c r="T18" s="1">
        <v>86</v>
      </c>
      <c r="U18" s="1">
        <v>87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80820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terkait jati diri,  hubungan keluarga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mengembangkan isi ( permasalahan, argumen, pengetahuan, dan rekomendasi) teks eksposisi secara lisan dan tulis.</v>
      </c>
      <c r="Q19" s="39" t="s">
        <v>9</v>
      </c>
      <c r="R19" s="39" t="s">
        <v>9</v>
      </c>
      <c r="S19" s="18"/>
      <c r="T19" s="1">
        <v>82</v>
      </c>
      <c r="U19" s="1">
        <v>86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227</v>
      </c>
      <c r="FI19" s="78" t="s">
        <v>230</v>
      </c>
      <c r="FJ19" s="41">
        <v>23784</v>
      </c>
      <c r="FK19" s="41">
        <v>23794</v>
      </c>
    </row>
    <row r="20" spans="1:167" x14ac:dyDescent="0.25">
      <c r="A20" s="19">
        <v>10</v>
      </c>
      <c r="B20" s="19">
        <v>80836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isi dan aspek kebahasaan dari minimal dua teks terkait jati diri,  hubungan keluarga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memmerhatikan isi dan aspek kebahsaan.</v>
      </c>
      <c r="Q20" s="39" t="s">
        <v>9</v>
      </c>
      <c r="R20" s="39" t="s">
        <v>9</v>
      </c>
      <c r="S20" s="18"/>
      <c r="T20" s="1">
        <v>86</v>
      </c>
      <c r="U20" s="1">
        <v>86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80852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terkait jati diri,  hubungan keluarga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39" t="s">
        <v>9</v>
      </c>
      <c r="S21" s="18"/>
      <c r="T21" s="1">
        <v>85</v>
      </c>
      <c r="U21" s="1">
        <v>85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23785</v>
      </c>
      <c r="FK21" s="41">
        <v>23795</v>
      </c>
    </row>
    <row r="22" spans="1:167" x14ac:dyDescent="0.25">
      <c r="A22" s="19">
        <v>12</v>
      </c>
      <c r="B22" s="19">
        <v>80868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terkait jati diri,  hubungan keluarga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mengembangkan isi ( permasalahan, argumen, pengetahuan, dan rekomendasi) teks eksposisi secara lisan dan tulis.</v>
      </c>
      <c r="Q22" s="39" t="s">
        <v>9</v>
      </c>
      <c r="R22" s="39" t="s">
        <v>9</v>
      </c>
      <c r="S22" s="18"/>
      <c r="T22" s="1">
        <v>82</v>
      </c>
      <c r="U22" s="1">
        <v>88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80884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terkait jati diri,  hubungan keluarga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39" t="s">
        <v>9</v>
      </c>
      <c r="S23" s="18"/>
      <c r="T23" s="1">
        <v>86</v>
      </c>
      <c r="U23" s="1">
        <v>87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23786</v>
      </c>
      <c r="FK23" s="41">
        <v>23796</v>
      </c>
    </row>
    <row r="24" spans="1:167" x14ac:dyDescent="0.25">
      <c r="A24" s="19">
        <v>14</v>
      </c>
      <c r="B24" s="19">
        <v>80900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terkait jati diri,  hubungan keluarga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memmerhatikan isi dan aspek kebahsaan.</v>
      </c>
      <c r="Q24" s="39" t="s">
        <v>9</v>
      </c>
      <c r="R24" s="39" t="s">
        <v>9</v>
      </c>
      <c r="S24" s="18"/>
      <c r="T24" s="1">
        <v>85</v>
      </c>
      <c r="U24" s="1">
        <v>85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80916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mengembangkan isi ( permasalahan, argumen, pengetahuan, dan rekomendasi) teks eksposisi secara lisan dan tulis.</v>
      </c>
      <c r="Q25" s="39" t="s">
        <v>9</v>
      </c>
      <c r="R25" s="39" t="s">
        <v>9</v>
      </c>
      <c r="S25" s="18"/>
      <c r="T25" s="1">
        <v>86</v>
      </c>
      <c r="U25" s="1">
        <v>76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23787</v>
      </c>
      <c r="FK25" s="41">
        <v>23797</v>
      </c>
    </row>
    <row r="26" spans="1:167" x14ac:dyDescent="0.25">
      <c r="A26" s="19">
        <v>16</v>
      </c>
      <c r="B26" s="19">
        <v>80932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terkait jati diri,  hubungan keluarga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memmerhatikan isi dan aspek kebahsaan.</v>
      </c>
      <c r="Q26" s="39" t="s">
        <v>9</v>
      </c>
      <c r="R26" s="39" t="s">
        <v>9</v>
      </c>
      <c r="S26" s="18"/>
      <c r="T26" s="1">
        <v>85</v>
      </c>
      <c r="U26" s="1">
        <v>90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80948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terkait jati diri,  hubungan keluarga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39" t="s">
        <v>9</v>
      </c>
      <c r="S27" s="18"/>
      <c r="T27" s="1">
        <v>87</v>
      </c>
      <c r="U27" s="1">
        <v>83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23788</v>
      </c>
      <c r="FK27" s="41">
        <v>23798</v>
      </c>
    </row>
    <row r="28" spans="1:167" x14ac:dyDescent="0.25">
      <c r="A28" s="19">
        <v>18</v>
      </c>
      <c r="B28" s="19">
        <v>80964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memmerhatikan isi dan aspek kebahsaan.</v>
      </c>
      <c r="Q28" s="39" t="s">
        <v>9</v>
      </c>
      <c r="R28" s="39" t="s">
        <v>9</v>
      </c>
      <c r="S28" s="18"/>
      <c r="T28" s="1">
        <v>86</v>
      </c>
      <c r="U28" s="1">
        <v>80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80980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memmerhatikan isi dan aspek kebahsaan.</v>
      </c>
      <c r="Q29" s="39" t="s">
        <v>9</v>
      </c>
      <c r="R29" s="39" t="s">
        <v>9</v>
      </c>
      <c r="S29" s="18"/>
      <c r="T29" s="1">
        <v>86</v>
      </c>
      <c r="U29" s="1">
        <v>80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23789</v>
      </c>
      <c r="FK29" s="41">
        <v>23799</v>
      </c>
    </row>
    <row r="30" spans="1:167" x14ac:dyDescent="0.25">
      <c r="A30" s="19">
        <v>20</v>
      </c>
      <c r="B30" s="19">
        <v>80996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isi dan aspek kebahasaan dari minimal dua teks terkait jati diri,  hubungan keluarga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memmerhatikan isi dan aspek kebahsaan.</v>
      </c>
      <c r="Q30" s="39" t="s">
        <v>9</v>
      </c>
      <c r="R30" s="39" t="s">
        <v>9</v>
      </c>
      <c r="S30" s="18"/>
      <c r="T30" s="1">
        <v>82</v>
      </c>
      <c r="U30" s="1">
        <v>88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81012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39" t="s">
        <v>9</v>
      </c>
      <c r="S31" s="18"/>
      <c r="T31" s="1">
        <v>84</v>
      </c>
      <c r="U31" s="1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23790</v>
      </c>
      <c r="FK31" s="41">
        <v>23800</v>
      </c>
    </row>
    <row r="32" spans="1:167" x14ac:dyDescent="0.25">
      <c r="A32" s="19">
        <v>22</v>
      </c>
      <c r="B32" s="19">
        <v>81028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terkait jati diri,  hubungan keluarga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39" t="s">
        <v>9</v>
      </c>
      <c r="S32" s="18"/>
      <c r="T32" s="1">
        <v>87</v>
      </c>
      <c r="U32" s="1">
        <v>88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81044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menganalisis isi dan aspek kebahasaan dari minimal dua teks terkait jati diri,  hubungan keluarga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39" t="s">
        <v>9</v>
      </c>
      <c r="S33" s="18"/>
      <c r="T33" s="1">
        <v>84</v>
      </c>
      <c r="U33" s="1">
        <v>88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81060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memmerhatikan isi dan aspek kebahsaan.</v>
      </c>
      <c r="Q34" s="39" t="s">
        <v>9</v>
      </c>
      <c r="R34" s="39" t="s">
        <v>9</v>
      </c>
      <c r="S34" s="18"/>
      <c r="T34" s="1">
        <v>86</v>
      </c>
      <c r="U34" s="1">
        <v>80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81076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terkait jati diri,  hubungan keluarga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memmerhatikan isi dan aspek kebahsaan.</v>
      </c>
      <c r="Q35" s="39" t="s">
        <v>9</v>
      </c>
      <c r="R35" s="39" t="s">
        <v>9</v>
      </c>
      <c r="S35" s="18"/>
      <c r="T35" s="1">
        <v>86</v>
      </c>
      <c r="U35" s="1">
        <v>86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81092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memmerhatikan isi dan aspek kebahsaan.</v>
      </c>
      <c r="Q36" s="39" t="s">
        <v>9</v>
      </c>
      <c r="R36" s="39" t="s">
        <v>9</v>
      </c>
      <c r="S36" s="18"/>
      <c r="T36" s="1">
        <v>85</v>
      </c>
      <c r="U36" s="1">
        <v>76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81108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terkait jati diri,  hubungan keluarga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memmerhatikan isi dan aspek kebahsaan.</v>
      </c>
      <c r="Q37" s="39" t="s">
        <v>9</v>
      </c>
      <c r="R37" s="39" t="s">
        <v>9</v>
      </c>
      <c r="S37" s="18"/>
      <c r="T37" s="1">
        <v>86</v>
      </c>
      <c r="U37" s="1">
        <v>88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81124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terkait jati diri,  hubungan keluarga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mengembangkan isi ( permasalahan, argumen, pengetahuan, dan rekomendasi) teks eksposisi secara lisan dan tulis.</v>
      </c>
      <c r="Q38" s="39" t="s">
        <v>9</v>
      </c>
      <c r="R38" s="39" t="s">
        <v>9</v>
      </c>
      <c r="S38" s="18"/>
      <c r="T38" s="1">
        <v>85</v>
      </c>
      <c r="U38" s="1">
        <v>90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81140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83</v>
      </c>
      <c r="U39" s="1">
        <v>80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81156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isi dan aspek kebahasaan dari minimal dua teks terkait jati diri,  hubungan keluarga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39" t="s">
        <v>9</v>
      </c>
      <c r="S40" s="18"/>
      <c r="T40" s="1">
        <v>84</v>
      </c>
      <c r="U40" s="1">
        <v>88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81172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terkait jati diri,  hubungan keluarga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39" t="s">
        <v>9</v>
      </c>
      <c r="S41" s="18"/>
      <c r="T41" s="1">
        <v>87</v>
      </c>
      <c r="U41" s="1">
        <v>85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81188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terkait jati diri,  hubungan keluarga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39" t="s">
        <v>9</v>
      </c>
      <c r="S42" s="18"/>
      <c r="T42" s="1">
        <v>85</v>
      </c>
      <c r="U42" s="1">
        <v>88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81204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terkait jati diri,  hubungan keluarga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39" t="s">
        <v>9</v>
      </c>
      <c r="S43" s="18"/>
      <c r="T43" s="1">
        <v>86</v>
      </c>
      <c r="U43" s="1">
        <v>87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81220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memmerhatikan isi dan aspek kebahsaan.</v>
      </c>
      <c r="Q44" s="39" t="s">
        <v>9</v>
      </c>
      <c r="R44" s="39" t="s">
        <v>9</v>
      </c>
      <c r="S44" s="18"/>
      <c r="T44" s="1">
        <v>87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81236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terkait jati diri,  hubungan keluarga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39" t="s">
        <v>9</v>
      </c>
      <c r="S45" s="18"/>
      <c r="T45" s="1">
        <v>89</v>
      </c>
      <c r="U45" s="1">
        <v>90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81252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memmerhatikan isi dan aspek kebahsaan.</v>
      </c>
      <c r="Q46" s="39" t="s">
        <v>9</v>
      </c>
      <c r="R46" s="39" t="s">
        <v>9</v>
      </c>
      <c r="S46" s="18"/>
      <c r="T46" s="1">
        <v>85</v>
      </c>
      <c r="U46" s="1">
        <v>76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8" zoomScaleNormal="100" zoomScaleSheetLayoutView="98" workbookViewId="0">
      <pane xSplit="3" ySplit="10" topLeftCell="AO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28515625" customWidth="1"/>
    <col min="5" max="5" width="1" customWidth="1"/>
    <col min="6" max="6" width="7.7109375" hidden="1" customWidth="1"/>
    <col min="7" max="7" width="7.7109375" customWidth="1"/>
    <col min="8" max="8" width="4.85546875" customWidth="1"/>
    <col min="9" max="9" width="6.7109375" customWidth="1"/>
    <col min="10" max="10" width="5.5703125" customWidth="1"/>
    <col min="11" max="11" width="0.140625" hidden="1" customWidth="1"/>
    <col min="12" max="12" width="7.7109375" hidden="1" customWidth="1"/>
    <col min="13" max="13" width="4.85546875" customWidth="1"/>
    <col min="14" max="14" width="4.140625" customWidth="1"/>
    <col min="15" max="15" width="5" customWidth="1"/>
    <col min="16" max="16" width="7.4257812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81268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memmerhatikan isi dan aspek kebahsaan.</v>
      </c>
      <c r="Q11" s="39" t="s">
        <v>9</v>
      </c>
      <c r="R11" s="39" t="s">
        <v>9</v>
      </c>
      <c r="S11" s="18"/>
      <c r="T11" s="1">
        <v>72</v>
      </c>
      <c r="U11" s="1">
        <v>70</v>
      </c>
      <c r="V11" s="1">
        <v>75</v>
      </c>
      <c r="W11" s="1">
        <v>90</v>
      </c>
      <c r="X11" s="1">
        <v>95</v>
      </c>
      <c r="Y11" s="1">
        <v>87</v>
      </c>
      <c r="Z11" s="1">
        <v>70</v>
      </c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81285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memmerhatikan isi dan aspek kebahsaan.</v>
      </c>
      <c r="Q12" s="39" t="s">
        <v>9</v>
      </c>
      <c r="R12" s="39" t="s">
        <v>9</v>
      </c>
      <c r="S12" s="18"/>
      <c r="T12" s="1">
        <v>76</v>
      </c>
      <c r="U12" s="1">
        <v>84</v>
      </c>
      <c r="V12" s="1">
        <v>70</v>
      </c>
      <c r="W12" s="1">
        <v>90</v>
      </c>
      <c r="X12" s="1">
        <v>95</v>
      </c>
      <c r="Y12" s="1">
        <v>87</v>
      </c>
      <c r="Z12" s="1">
        <v>76</v>
      </c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81302</v>
      </c>
      <c r="C13" s="19" t="s">
        <v>155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mengembangkan isi ( permasalahan, argumen, pengetahuan, dan rekomendasi) teks eksposisi secara lisan dan tulis.</v>
      </c>
      <c r="Q13" s="39"/>
      <c r="R13" s="39" t="s">
        <v>9</v>
      </c>
      <c r="S13" s="18"/>
      <c r="T13" s="1">
        <v>76</v>
      </c>
      <c r="U13" s="1">
        <v>75</v>
      </c>
      <c r="V13" s="1">
        <v>95</v>
      </c>
      <c r="W13" s="1">
        <v>80</v>
      </c>
      <c r="X13" s="1">
        <v>88</v>
      </c>
      <c r="Y13" s="1">
        <v>83</v>
      </c>
      <c r="Z13" s="1">
        <v>32</v>
      </c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224</v>
      </c>
      <c r="FI13" s="78" t="s">
        <v>231</v>
      </c>
      <c r="FJ13" s="41">
        <v>23801</v>
      </c>
      <c r="FK13" s="41">
        <v>23811</v>
      </c>
    </row>
    <row r="14" spans="1:167" x14ac:dyDescent="0.25">
      <c r="A14" s="19">
        <v>4</v>
      </c>
      <c r="B14" s="19">
        <v>81319</v>
      </c>
      <c r="C14" s="19" t="s">
        <v>156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39" t="s">
        <v>9</v>
      </c>
      <c r="S14" s="18"/>
      <c r="T14" s="1">
        <v>76</v>
      </c>
      <c r="U14" s="1">
        <v>80</v>
      </c>
      <c r="V14" s="1">
        <v>71</v>
      </c>
      <c r="W14" s="1">
        <v>90</v>
      </c>
      <c r="X14" s="1">
        <v>95</v>
      </c>
      <c r="Y14" s="1">
        <v>86</v>
      </c>
      <c r="Z14" s="1">
        <v>68</v>
      </c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81336</v>
      </c>
      <c r="C15" s="19" t="s">
        <v>157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/>
      <c r="R15" s="39" t="s">
        <v>9</v>
      </c>
      <c r="S15" s="18"/>
      <c r="T15" s="1">
        <v>78</v>
      </c>
      <c r="U15" s="1">
        <v>75</v>
      </c>
      <c r="V15" s="1">
        <v>78</v>
      </c>
      <c r="W15" s="1">
        <v>78</v>
      </c>
      <c r="X15" s="1">
        <v>85</v>
      </c>
      <c r="Y15" s="1">
        <v>83</v>
      </c>
      <c r="Z15" s="1">
        <v>90</v>
      </c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226</v>
      </c>
      <c r="FI15" s="78" t="s">
        <v>228</v>
      </c>
      <c r="FJ15" s="41">
        <v>23802</v>
      </c>
      <c r="FK15" s="41">
        <v>23812</v>
      </c>
    </row>
    <row r="16" spans="1:167" x14ac:dyDescent="0.25">
      <c r="A16" s="19">
        <v>6</v>
      </c>
      <c r="B16" s="19">
        <v>81370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72</v>
      </c>
      <c r="U16" s="1">
        <v>85</v>
      </c>
      <c r="V16" s="1">
        <v>90</v>
      </c>
      <c r="W16" s="1">
        <v>80</v>
      </c>
      <c r="X16" s="1">
        <v>84</v>
      </c>
      <c r="Y16" s="1">
        <v>86</v>
      </c>
      <c r="Z16" s="1">
        <v>64</v>
      </c>
      <c r="AA16" s="1"/>
      <c r="AB16" s="1"/>
      <c r="AC16" s="1"/>
      <c r="AD16" s="1"/>
      <c r="AE16" s="18"/>
      <c r="AF16" s="1">
        <v>87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81387</v>
      </c>
      <c r="C17" s="19" t="s">
        <v>159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memmerhatikan isi dan aspek kebahsaan.</v>
      </c>
      <c r="Q17" s="39" t="s">
        <v>9</v>
      </c>
      <c r="R17" s="39" t="s">
        <v>9</v>
      </c>
      <c r="S17" s="18"/>
      <c r="T17" s="1">
        <v>70</v>
      </c>
      <c r="U17" s="1">
        <v>70</v>
      </c>
      <c r="V17" s="1">
        <v>76</v>
      </c>
      <c r="W17" s="1">
        <v>87</v>
      </c>
      <c r="X17" s="1">
        <v>90</v>
      </c>
      <c r="Y17" s="1">
        <v>84</v>
      </c>
      <c r="Z17" s="1">
        <v>66</v>
      </c>
      <c r="AA17" s="1"/>
      <c r="AB17" s="1"/>
      <c r="AC17" s="1"/>
      <c r="AD17" s="1"/>
      <c r="AE17" s="18"/>
      <c r="AF17" s="1">
        <v>86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225</v>
      </c>
      <c r="FI17" s="78" t="s">
        <v>229</v>
      </c>
      <c r="FJ17" s="41">
        <v>23803</v>
      </c>
      <c r="FK17" s="41">
        <v>23813</v>
      </c>
    </row>
    <row r="18" spans="1:167" x14ac:dyDescent="0.25">
      <c r="A18" s="19">
        <v>8</v>
      </c>
      <c r="B18" s="19">
        <v>81404</v>
      </c>
      <c r="C18" s="19" t="s">
        <v>160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2</v>
      </c>
      <c r="J1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mengembangkan isi ( permasalahan, argumen, pengetahuan, dan rekomendasi) teks eksposisi secara lisan dan tulis.</v>
      </c>
      <c r="Q18" s="39" t="s">
        <v>9</v>
      </c>
      <c r="R18" s="39" t="s">
        <v>9</v>
      </c>
      <c r="S18" s="18"/>
      <c r="T18" s="1">
        <v>85</v>
      </c>
      <c r="U18" s="1">
        <v>75</v>
      </c>
      <c r="V18" s="1">
        <v>70</v>
      </c>
      <c r="W18" s="1">
        <v>70</v>
      </c>
      <c r="X18" s="1">
        <v>70</v>
      </c>
      <c r="Y18" s="1">
        <v>85</v>
      </c>
      <c r="Z18" s="1">
        <v>62</v>
      </c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81421</v>
      </c>
      <c r="C19" s="19" t="s">
        <v>161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memmerhatikan isi dan aspek kebahsaan.</v>
      </c>
      <c r="Q19" s="39" t="s">
        <v>9</v>
      </c>
      <c r="R19" s="39" t="s">
        <v>9</v>
      </c>
      <c r="S19" s="18"/>
      <c r="T19" s="1">
        <v>76</v>
      </c>
      <c r="U19" s="1">
        <v>70</v>
      </c>
      <c r="V19" s="1">
        <v>74</v>
      </c>
      <c r="W19" s="1">
        <v>90</v>
      </c>
      <c r="X19" s="1">
        <v>85</v>
      </c>
      <c r="Y19" s="1">
        <v>87</v>
      </c>
      <c r="Z19" s="1">
        <v>64</v>
      </c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227</v>
      </c>
      <c r="FI19" s="78" t="s">
        <v>230</v>
      </c>
      <c r="FJ19" s="41">
        <v>23804</v>
      </c>
      <c r="FK19" s="41">
        <v>23814</v>
      </c>
    </row>
    <row r="20" spans="1:167" x14ac:dyDescent="0.25">
      <c r="A20" s="19">
        <v>10</v>
      </c>
      <c r="B20" s="19">
        <v>81438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memmerhatikan isi dan aspek kebahsaan.</v>
      </c>
      <c r="Q20" s="39" t="s">
        <v>9</v>
      </c>
      <c r="R20" s="39" t="s">
        <v>9</v>
      </c>
      <c r="S20" s="18"/>
      <c r="T20" s="1">
        <v>76</v>
      </c>
      <c r="U20" s="1">
        <v>90</v>
      </c>
      <c r="V20" s="1">
        <v>76</v>
      </c>
      <c r="W20" s="1">
        <v>89</v>
      </c>
      <c r="X20" s="1">
        <v>87</v>
      </c>
      <c r="Y20" s="1">
        <v>85</v>
      </c>
      <c r="Z20" s="1">
        <v>72</v>
      </c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81455</v>
      </c>
      <c r="C21" s="19" t="s">
        <v>163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39" t="s">
        <v>9</v>
      </c>
      <c r="S21" s="18"/>
      <c r="T21" s="1">
        <v>71</v>
      </c>
      <c r="U21" s="1">
        <v>75</v>
      </c>
      <c r="V21" s="1">
        <v>70</v>
      </c>
      <c r="W21" s="1">
        <v>90</v>
      </c>
      <c r="X21" s="1">
        <v>87</v>
      </c>
      <c r="Y21" s="1">
        <v>86</v>
      </c>
      <c r="Z21" s="1">
        <v>60</v>
      </c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23805</v>
      </c>
      <c r="FK21" s="41">
        <v>23815</v>
      </c>
    </row>
    <row r="22" spans="1:167" x14ac:dyDescent="0.25">
      <c r="A22" s="19">
        <v>12</v>
      </c>
      <c r="B22" s="19">
        <v>81472</v>
      </c>
      <c r="C22" s="19" t="s">
        <v>164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39" t="s">
        <v>9</v>
      </c>
      <c r="S22" s="18"/>
      <c r="T22" s="1">
        <v>71</v>
      </c>
      <c r="U22" s="1">
        <v>85</v>
      </c>
      <c r="V22" s="1">
        <v>80</v>
      </c>
      <c r="W22" s="1">
        <v>87</v>
      </c>
      <c r="X22" s="1">
        <v>90</v>
      </c>
      <c r="Y22" s="1">
        <v>85</v>
      </c>
      <c r="Z22" s="1">
        <v>70</v>
      </c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81489</v>
      </c>
      <c r="C23" s="19" t="s">
        <v>165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39" t="s">
        <v>9</v>
      </c>
      <c r="S23" s="18"/>
      <c r="T23" s="1">
        <v>76</v>
      </c>
      <c r="U23" s="1">
        <v>80</v>
      </c>
      <c r="V23" s="1">
        <v>70</v>
      </c>
      <c r="W23" s="1">
        <v>85</v>
      </c>
      <c r="X23" s="1">
        <v>87</v>
      </c>
      <c r="Y23" s="1">
        <v>84</v>
      </c>
      <c r="Z23" s="1">
        <v>62</v>
      </c>
      <c r="AA23" s="1"/>
      <c r="AB23" s="1"/>
      <c r="AC23" s="1"/>
      <c r="AD23" s="1"/>
      <c r="AE23" s="18"/>
      <c r="AF23" s="1">
        <v>86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23806</v>
      </c>
      <c r="FK23" s="41">
        <v>23816</v>
      </c>
    </row>
    <row r="24" spans="1:167" x14ac:dyDescent="0.25">
      <c r="A24" s="19">
        <v>14</v>
      </c>
      <c r="B24" s="19">
        <v>81506</v>
      </c>
      <c r="C24" s="19" t="s">
        <v>166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memmerhatikan isi dan aspek kebahsaan.</v>
      </c>
      <c r="Q24" s="39" t="s">
        <v>9</v>
      </c>
      <c r="R24" s="39" t="s">
        <v>9</v>
      </c>
      <c r="S24" s="18"/>
      <c r="T24" s="1">
        <v>70</v>
      </c>
      <c r="U24" s="1">
        <v>90</v>
      </c>
      <c r="V24" s="1">
        <v>76</v>
      </c>
      <c r="W24" s="1">
        <v>87</v>
      </c>
      <c r="X24" s="1">
        <v>87</v>
      </c>
      <c r="Y24" s="1">
        <v>85</v>
      </c>
      <c r="Z24" s="1">
        <v>58</v>
      </c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81523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memmerhatikan isi dan aspek kebahsaan.</v>
      </c>
      <c r="Q25" s="39" t="s">
        <v>9</v>
      </c>
      <c r="R25" s="39" t="s">
        <v>9</v>
      </c>
      <c r="S25" s="18"/>
      <c r="T25" s="1">
        <v>75</v>
      </c>
      <c r="U25" s="1">
        <v>72</v>
      </c>
      <c r="V25" s="1">
        <v>70</v>
      </c>
      <c r="W25" s="1">
        <v>96</v>
      </c>
      <c r="X25" s="1">
        <v>87</v>
      </c>
      <c r="Y25" s="1">
        <v>86</v>
      </c>
      <c r="Z25" s="1">
        <v>44</v>
      </c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23807</v>
      </c>
      <c r="FK25" s="41">
        <v>23817</v>
      </c>
    </row>
    <row r="26" spans="1:167" x14ac:dyDescent="0.25">
      <c r="A26" s="19">
        <v>16</v>
      </c>
      <c r="B26" s="19">
        <v>81540</v>
      </c>
      <c r="C26" s="19" t="s">
        <v>168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Sangat terampil mengembangkan isi ( permasalahan, argumen, pengetahuan, dan rekomendasi) teks eksposisi secara lisan dan tulis.</v>
      </c>
      <c r="Q26" s="39" t="s">
        <v>9</v>
      </c>
      <c r="R26" s="39" t="s">
        <v>9</v>
      </c>
      <c r="S26" s="18"/>
      <c r="T26" s="1">
        <v>76</v>
      </c>
      <c r="U26" s="1">
        <v>80</v>
      </c>
      <c r="V26" s="1">
        <v>80</v>
      </c>
      <c r="W26" s="1">
        <v>70</v>
      </c>
      <c r="X26" s="1">
        <v>95</v>
      </c>
      <c r="Y26" s="1">
        <v>80</v>
      </c>
      <c r="Z26" s="1">
        <v>36</v>
      </c>
      <c r="AA26" s="1"/>
      <c r="AB26" s="1"/>
      <c r="AC26" s="1"/>
      <c r="AD26" s="1"/>
      <c r="AE26" s="18"/>
      <c r="AF26" s="1">
        <v>76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81557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39" t="s">
        <v>9</v>
      </c>
      <c r="S27" s="18"/>
      <c r="T27" s="1">
        <v>72</v>
      </c>
      <c r="U27" s="1">
        <v>76</v>
      </c>
      <c r="V27" s="1">
        <v>82</v>
      </c>
      <c r="W27" s="1">
        <v>90</v>
      </c>
      <c r="X27" s="1">
        <v>87</v>
      </c>
      <c r="Y27" s="1">
        <v>87</v>
      </c>
      <c r="Z27" s="1">
        <v>78</v>
      </c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23808</v>
      </c>
      <c r="FK27" s="41">
        <v>23818</v>
      </c>
    </row>
    <row r="28" spans="1:167" x14ac:dyDescent="0.25">
      <c r="A28" s="19">
        <v>18</v>
      </c>
      <c r="B28" s="19">
        <v>81574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terkait jati diri,  hubungan keluarga</v>
      </c>
      <c r="K28" s="28">
        <f t="shared" si="5"/>
        <v>76</v>
      </c>
      <c r="L28" s="28" t="str">
        <f t="shared" si="6"/>
        <v>B</v>
      </c>
      <c r="M28" s="28">
        <f t="shared" si="7"/>
        <v>76</v>
      </c>
      <c r="N28" s="28" t="str">
        <f t="shared" si="8"/>
        <v>B</v>
      </c>
      <c r="O28" s="36">
        <v>2</v>
      </c>
      <c r="P28" s="28" t="str">
        <f t="shared" si="9"/>
        <v>Sangat terampil mengembangkan isi ( permasalahan, argumen, pengetahuan, dan rekomendasi) teks eksposisi secara lisan dan tulis.</v>
      </c>
      <c r="Q28" s="39" t="s">
        <v>9</v>
      </c>
      <c r="R28" s="39" t="s">
        <v>9</v>
      </c>
      <c r="S28" s="18"/>
      <c r="T28" s="1">
        <v>74</v>
      </c>
      <c r="U28" s="1">
        <v>100</v>
      </c>
      <c r="V28" s="1">
        <v>82</v>
      </c>
      <c r="W28" s="1">
        <v>86</v>
      </c>
      <c r="X28" s="1">
        <v>87</v>
      </c>
      <c r="Y28" s="1">
        <v>78</v>
      </c>
      <c r="Z28" s="1">
        <v>86</v>
      </c>
      <c r="AA28" s="1"/>
      <c r="AB28" s="1"/>
      <c r="AC28" s="1"/>
      <c r="AD28" s="1"/>
      <c r="AE28" s="18"/>
      <c r="AF28" s="1">
        <v>76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81591</v>
      </c>
      <c r="C29" s="19" t="s">
        <v>171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Sangat terampil mengembangkan isi ( permasalahan, argumen, pengetahuan, dan rekomendasi) teks eksposisi secara lisan dan tulis.</v>
      </c>
      <c r="Q29" s="39" t="s">
        <v>9</v>
      </c>
      <c r="R29" s="39" t="s">
        <v>9</v>
      </c>
      <c r="S29" s="18"/>
      <c r="T29" s="1">
        <v>74</v>
      </c>
      <c r="U29" s="1">
        <v>80</v>
      </c>
      <c r="V29" s="1">
        <v>78</v>
      </c>
      <c r="W29" s="1">
        <v>85</v>
      </c>
      <c r="X29" s="1">
        <v>75</v>
      </c>
      <c r="Y29" s="1">
        <v>70</v>
      </c>
      <c r="Z29" s="1">
        <v>70</v>
      </c>
      <c r="AA29" s="1"/>
      <c r="AB29" s="1"/>
      <c r="AC29" s="1"/>
      <c r="AD29" s="1"/>
      <c r="AE29" s="18"/>
      <c r="AF29" s="1">
        <v>76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23809</v>
      </c>
      <c r="FK29" s="41">
        <v>23819</v>
      </c>
    </row>
    <row r="30" spans="1:167" x14ac:dyDescent="0.25">
      <c r="A30" s="19">
        <v>20</v>
      </c>
      <c r="B30" s="19">
        <v>81608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memmerhatikan isi dan aspek kebahsaan.</v>
      </c>
      <c r="Q30" s="39" t="s">
        <v>9</v>
      </c>
      <c r="R30" s="39" t="s">
        <v>9</v>
      </c>
      <c r="S30" s="18"/>
      <c r="T30" s="1">
        <v>74</v>
      </c>
      <c r="U30" s="1">
        <v>70</v>
      </c>
      <c r="V30" s="1">
        <v>85</v>
      </c>
      <c r="W30" s="1">
        <v>90</v>
      </c>
      <c r="X30" s="1">
        <v>90</v>
      </c>
      <c r="Y30" s="1">
        <v>86</v>
      </c>
      <c r="Z30" s="1">
        <v>78</v>
      </c>
      <c r="AA30" s="1"/>
      <c r="AB30" s="1"/>
      <c r="AC30" s="1"/>
      <c r="AD30" s="1"/>
      <c r="AE30" s="18"/>
      <c r="AF30" s="1">
        <v>86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81625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39" t="s">
        <v>9</v>
      </c>
      <c r="S31" s="18"/>
      <c r="T31" s="1">
        <v>78</v>
      </c>
      <c r="U31" s="1">
        <v>78</v>
      </c>
      <c r="V31" s="1">
        <v>75</v>
      </c>
      <c r="W31" s="1">
        <v>96</v>
      </c>
      <c r="X31" s="1">
        <v>87</v>
      </c>
      <c r="Y31" s="1">
        <v>86</v>
      </c>
      <c r="Z31" s="1">
        <v>34</v>
      </c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23810</v>
      </c>
      <c r="FK31" s="41">
        <v>23820</v>
      </c>
    </row>
    <row r="32" spans="1:167" x14ac:dyDescent="0.25">
      <c r="A32" s="19">
        <v>22</v>
      </c>
      <c r="B32" s="19">
        <v>81642</v>
      </c>
      <c r="C32" s="19" t="s">
        <v>174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39" t="s">
        <v>9</v>
      </c>
      <c r="S32" s="18"/>
      <c r="T32" s="1">
        <v>78</v>
      </c>
      <c r="U32" s="1">
        <v>70</v>
      </c>
      <c r="V32" s="1">
        <v>75</v>
      </c>
      <c r="W32" s="1">
        <v>87</v>
      </c>
      <c r="X32" s="1">
        <v>90</v>
      </c>
      <c r="Y32" s="1">
        <v>85</v>
      </c>
      <c r="Z32" s="1">
        <v>62</v>
      </c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81659</v>
      </c>
      <c r="C33" s="19" t="s">
        <v>175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39" t="s">
        <v>9</v>
      </c>
      <c r="S33" s="18"/>
      <c r="T33" s="1">
        <v>70</v>
      </c>
      <c r="U33" s="1">
        <v>75</v>
      </c>
      <c r="V33" s="1">
        <v>74</v>
      </c>
      <c r="W33" s="1">
        <v>90</v>
      </c>
      <c r="X33" s="1">
        <v>87</v>
      </c>
      <c r="Y33" s="1">
        <v>85</v>
      </c>
      <c r="Z33" s="1">
        <v>62</v>
      </c>
      <c r="AA33" s="1"/>
      <c r="AB33" s="1"/>
      <c r="AC33" s="1"/>
      <c r="AD33" s="1"/>
      <c r="AE33" s="18"/>
      <c r="AF33" s="1">
        <v>86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81676</v>
      </c>
      <c r="C34" s="19" t="s">
        <v>176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memmerhatikan isi dan aspek kebahsaan.</v>
      </c>
      <c r="Q34" s="39" t="s">
        <v>9</v>
      </c>
      <c r="R34" s="39" t="s">
        <v>9</v>
      </c>
      <c r="S34" s="18"/>
      <c r="T34" s="1">
        <v>74</v>
      </c>
      <c r="U34" s="1">
        <v>80</v>
      </c>
      <c r="V34" s="1">
        <v>70</v>
      </c>
      <c r="W34" s="1">
        <v>90</v>
      </c>
      <c r="X34" s="1">
        <v>90</v>
      </c>
      <c r="Y34" s="1">
        <v>86</v>
      </c>
      <c r="Z34" s="1">
        <v>62</v>
      </c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81693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memmerhatikan isi dan aspek kebahsaan.</v>
      </c>
      <c r="Q35" s="39" t="s">
        <v>9</v>
      </c>
      <c r="R35" s="39" t="s">
        <v>9</v>
      </c>
      <c r="S35" s="18"/>
      <c r="T35" s="1">
        <v>70</v>
      </c>
      <c r="U35" s="1">
        <v>70</v>
      </c>
      <c r="V35" s="1">
        <v>80</v>
      </c>
      <c r="W35" s="1">
        <v>92</v>
      </c>
      <c r="X35" s="1">
        <v>90</v>
      </c>
      <c r="Y35" s="1">
        <v>90</v>
      </c>
      <c r="Z35" s="1">
        <v>86</v>
      </c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81710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memmerhatikan isi dan aspek kebahsaan.</v>
      </c>
      <c r="Q36" s="39" t="s">
        <v>9</v>
      </c>
      <c r="R36" s="39" t="s">
        <v>9</v>
      </c>
      <c r="S36" s="18"/>
      <c r="T36" s="1">
        <v>71</v>
      </c>
      <c r="U36" s="1">
        <v>90</v>
      </c>
      <c r="V36" s="1">
        <v>88</v>
      </c>
      <c r="W36" s="1">
        <v>90</v>
      </c>
      <c r="X36" s="1">
        <v>95</v>
      </c>
      <c r="Y36" s="1">
        <v>86</v>
      </c>
      <c r="Z36" s="1">
        <v>66</v>
      </c>
      <c r="AA36" s="1"/>
      <c r="AB36" s="1"/>
      <c r="AC36" s="1"/>
      <c r="AD36" s="1"/>
      <c r="AE36" s="18"/>
      <c r="AF36" s="1">
        <v>86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81727</v>
      </c>
      <c r="C37" s="19" t="s">
        <v>179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memmerhatikan isi dan aspek kebahsaan.</v>
      </c>
      <c r="Q37" s="39" t="s">
        <v>9</v>
      </c>
      <c r="R37" s="39" t="s">
        <v>9</v>
      </c>
      <c r="S37" s="18"/>
      <c r="T37" s="1">
        <v>71</v>
      </c>
      <c r="U37" s="1">
        <v>85</v>
      </c>
      <c r="V37" s="1">
        <v>70</v>
      </c>
      <c r="W37" s="1">
        <v>80</v>
      </c>
      <c r="X37" s="1">
        <v>87</v>
      </c>
      <c r="Y37" s="1">
        <v>86</v>
      </c>
      <c r="Z37" s="1">
        <v>56</v>
      </c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81744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memmerhatikan isi dan aspek kebahsaan.</v>
      </c>
      <c r="Q38" s="39" t="s">
        <v>9</v>
      </c>
      <c r="R38" s="39" t="s">
        <v>9</v>
      </c>
      <c r="S38" s="18"/>
      <c r="T38" s="1">
        <v>72</v>
      </c>
      <c r="U38" s="1">
        <v>75</v>
      </c>
      <c r="V38" s="1">
        <v>85</v>
      </c>
      <c r="W38" s="1">
        <v>90</v>
      </c>
      <c r="X38" s="1">
        <v>95</v>
      </c>
      <c r="Y38" s="1">
        <v>83</v>
      </c>
      <c r="Z38" s="1">
        <v>74</v>
      </c>
      <c r="AA38" s="1"/>
      <c r="AB38" s="1"/>
      <c r="AC38" s="1"/>
      <c r="AD38" s="1"/>
      <c r="AE38" s="18"/>
      <c r="AF38" s="1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81761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76</v>
      </c>
      <c r="U39" s="1">
        <v>70</v>
      </c>
      <c r="V39" s="1">
        <v>85</v>
      </c>
      <c r="W39" s="1">
        <v>90</v>
      </c>
      <c r="X39" s="1">
        <v>80</v>
      </c>
      <c r="Y39" s="1">
        <v>84</v>
      </c>
      <c r="Z39" s="1">
        <v>84</v>
      </c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81778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39" t="s">
        <v>9</v>
      </c>
      <c r="S40" s="18"/>
      <c r="T40" s="1">
        <v>72</v>
      </c>
      <c r="U40" s="1">
        <v>88</v>
      </c>
      <c r="V40" s="1">
        <v>75</v>
      </c>
      <c r="W40" s="1">
        <v>90</v>
      </c>
      <c r="X40" s="1">
        <v>90</v>
      </c>
      <c r="Y40" s="1">
        <v>85</v>
      </c>
      <c r="Z40" s="1">
        <v>64</v>
      </c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81795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39" t="s">
        <v>9</v>
      </c>
      <c r="S41" s="18"/>
      <c r="T41" s="1">
        <v>70</v>
      </c>
      <c r="U41" s="1">
        <v>70</v>
      </c>
      <c r="V41" s="1">
        <v>70</v>
      </c>
      <c r="W41" s="1">
        <v>86</v>
      </c>
      <c r="X41" s="1">
        <v>90</v>
      </c>
      <c r="Y41" s="1">
        <v>85</v>
      </c>
      <c r="Z41" s="1">
        <v>60</v>
      </c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81812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39" t="s">
        <v>9</v>
      </c>
      <c r="S42" s="18"/>
      <c r="T42" s="1">
        <v>74</v>
      </c>
      <c r="U42" s="1">
        <v>80</v>
      </c>
      <c r="V42" s="1">
        <v>100</v>
      </c>
      <c r="W42" s="1">
        <v>90</v>
      </c>
      <c r="X42" s="1">
        <v>90</v>
      </c>
      <c r="Y42" s="1">
        <v>88</v>
      </c>
      <c r="Z42" s="1">
        <v>64</v>
      </c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81829</v>
      </c>
      <c r="C43" s="19" t="s">
        <v>185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39" t="s">
        <v>9</v>
      </c>
      <c r="S43" s="18"/>
      <c r="T43" s="1">
        <v>71</v>
      </c>
      <c r="U43" s="1">
        <v>80</v>
      </c>
      <c r="V43" s="1">
        <v>71</v>
      </c>
      <c r="W43" s="1">
        <v>95</v>
      </c>
      <c r="X43" s="1">
        <v>96</v>
      </c>
      <c r="Y43" s="1">
        <v>88</v>
      </c>
      <c r="Z43" s="1">
        <v>52</v>
      </c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81846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memmerhatikan isi dan aspek kebahsaan.</v>
      </c>
      <c r="Q44" s="39" t="s">
        <v>9</v>
      </c>
      <c r="R44" s="39" t="s">
        <v>9</v>
      </c>
      <c r="S44" s="18"/>
      <c r="T44" s="1">
        <v>70</v>
      </c>
      <c r="U44" s="1">
        <v>90</v>
      </c>
      <c r="V44" s="1">
        <v>75</v>
      </c>
      <c r="W44" s="1">
        <v>95</v>
      </c>
      <c r="X44" s="1">
        <v>95</v>
      </c>
      <c r="Y44" s="1">
        <v>86</v>
      </c>
      <c r="Z44" s="1">
        <v>64</v>
      </c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81863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terkait jati diri,  hubungan keluarga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39" t="s">
        <v>9</v>
      </c>
      <c r="S45" s="18"/>
      <c r="T45" s="1">
        <v>90</v>
      </c>
      <c r="U45" s="1">
        <v>85</v>
      </c>
      <c r="V45" s="1">
        <v>78</v>
      </c>
      <c r="W45" s="1">
        <v>90</v>
      </c>
      <c r="X45" s="1">
        <v>95</v>
      </c>
      <c r="Y45" s="1">
        <v>86</v>
      </c>
      <c r="Z45" s="1">
        <v>74</v>
      </c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9055118110236221" right="0.70866141732283472" top="0.74803149606299213" bottom="0.74803149606299213" header="0.31496062992125984" footer="0.31496062992125984"/>
  <pageSetup paperSize="5" scale="85" orientation="portrait" r:id="rId1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6" zoomScaleNormal="100" zoomScaleSheetLayoutView="96" workbookViewId="0">
      <pane xSplit="3" ySplit="10" topLeftCell="D17" activePane="bottomRight" state="frozen"/>
      <selection pane="topRight"/>
      <selection pane="bottomLeft"/>
      <selection pane="bottomRight" activeCell="S24" sqref="S24"/>
    </sheetView>
  </sheetViews>
  <sheetFormatPr defaultRowHeight="15" x14ac:dyDescent="0.25"/>
  <cols>
    <col min="1" max="1" width="6.5703125" customWidth="1"/>
    <col min="2" max="2" width="9.140625" hidden="1" customWidth="1"/>
    <col min="3" max="3" width="32" customWidth="1"/>
    <col min="4" max="4" width="4" customWidth="1"/>
    <col min="5" max="5" width="1" hidden="1" customWidth="1"/>
    <col min="6" max="6" width="7.7109375" hidden="1" customWidth="1"/>
    <col min="7" max="7" width="7.7109375" customWidth="1"/>
    <col min="8" max="8" width="6" customWidth="1"/>
    <col min="9" max="9" width="4.28515625" customWidth="1"/>
    <col min="10" max="10" width="6.140625" customWidth="1"/>
    <col min="11" max="11" width="0.140625" customWidth="1"/>
    <col min="12" max="12" width="7.7109375" hidden="1" customWidth="1"/>
    <col min="13" max="14" width="7.7109375" customWidth="1"/>
    <col min="15" max="15" width="6.28515625" customWidth="1"/>
    <col min="16" max="16" width="6" customWidth="1"/>
    <col min="17" max="17" width="7.7109375" hidden="1" customWidth="1"/>
    <col min="18" max="18" width="10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4.8554687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81880</v>
      </c>
      <c r="C11" s="19" t="s">
        <v>189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memmerhatikan isi dan aspek kebahsaan.</v>
      </c>
      <c r="Q11" s="39" t="s">
        <v>9</v>
      </c>
      <c r="R11" s="39" t="s">
        <v>9</v>
      </c>
      <c r="S11" s="18"/>
      <c r="T11" s="1">
        <v>75</v>
      </c>
      <c r="U11" s="1">
        <v>80</v>
      </c>
      <c r="V11" s="1">
        <v>75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81897</v>
      </c>
      <c r="C12" s="19" t="s">
        <v>190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memmerhatikan isi dan aspek kebahsaan.</v>
      </c>
      <c r="Q12" s="39" t="s">
        <v>9</v>
      </c>
      <c r="R12" s="39" t="s">
        <v>9</v>
      </c>
      <c r="S12" s="18"/>
      <c r="T12" s="1">
        <v>85</v>
      </c>
      <c r="U12" s="1">
        <v>80</v>
      </c>
      <c r="V12" s="1">
        <v>70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81914</v>
      </c>
      <c r="C13" s="19" t="s">
        <v>191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memmerhatikan isi dan aspek kebahsaan.</v>
      </c>
      <c r="Q13" s="39" t="s">
        <v>9</v>
      </c>
      <c r="R13" s="39" t="s">
        <v>9</v>
      </c>
      <c r="S13" s="18"/>
      <c r="T13" s="1">
        <v>80</v>
      </c>
      <c r="U13" s="1">
        <v>70</v>
      </c>
      <c r="V13" s="1">
        <v>83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224</v>
      </c>
      <c r="FI13" s="78" t="s">
        <v>231</v>
      </c>
      <c r="FJ13" s="41">
        <v>23821</v>
      </c>
      <c r="FK13" s="41">
        <v>23831</v>
      </c>
    </row>
    <row r="14" spans="1:167" x14ac:dyDescent="0.25">
      <c r="A14" s="19">
        <v>4</v>
      </c>
      <c r="B14" s="19">
        <v>81931</v>
      </c>
      <c r="C14" s="19" t="s">
        <v>192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39" t="s">
        <v>9</v>
      </c>
      <c r="S14" s="18"/>
      <c r="T14" s="1">
        <v>70</v>
      </c>
      <c r="U14" s="1">
        <v>90</v>
      </c>
      <c r="V14" s="1">
        <v>83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81948</v>
      </c>
      <c r="C15" s="19" t="s">
        <v>193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39" t="s">
        <v>9</v>
      </c>
      <c r="S15" s="18"/>
      <c r="T15" s="1">
        <v>70</v>
      </c>
      <c r="U15" s="1">
        <v>90</v>
      </c>
      <c r="V15" s="1">
        <v>72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226</v>
      </c>
      <c r="FI15" s="78" t="s">
        <v>228</v>
      </c>
      <c r="FJ15" s="41">
        <v>23822</v>
      </c>
      <c r="FK15" s="41">
        <v>23832</v>
      </c>
    </row>
    <row r="16" spans="1:167" x14ac:dyDescent="0.25">
      <c r="A16" s="19">
        <v>6</v>
      </c>
      <c r="B16" s="19">
        <v>81965</v>
      </c>
      <c r="C16" s="19" t="s">
        <v>194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80</v>
      </c>
      <c r="U16" s="1">
        <v>70</v>
      </c>
      <c r="V16" s="1">
        <v>70</v>
      </c>
      <c r="W16" s="1">
        <v>93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81982</v>
      </c>
      <c r="C17" s="19" t="s">
        <v>195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mengembangkan isi ( permasalahan, argumen, pengetahuan, dan rekomendasi) teks eksposisi secara lisan dan tulis.</v>
      </c>
      <c r="Q17" s="39" t="s">
        <v>9</v>
      </c>
      <c r="R17" s="39" t="s">
        <v>9</v>
      </c>
      <c r="S17" s="18"/>
      <c r="T17" s="1">
        <v>95</v>
      </c>
      <c r="U17" s="1">
        <v>70</v>
      </c>
      <c r="V17" s="1">
        <v>70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225</v>
      </c>
      <c r="FI17" s="78" t="s">
        <v>229</v>
      </c>
      <c r="FJ17" s="41">
        <v>23823</v>
      </c>
      <c r="FK17" s="41">
        <v>23833</v>
      </c>
    </row>
    <row r="18" spans="1:167" x14ac:dyDescent="0.25">
      <c r="A18" s="19">
        <v>8</v>
      </c>
      <c r="B18" s="19">
        <v>81999</v>
      </c>
      <c r="C18" s="19" t="s">
        <v>196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memmerhatikan isi dan aspek kebahsaan.</v>
      </c>
      <c r="Q18" s="39" t="s">
        <v>9</v>
      </c>
      <c r="R18" s="39" t="s">
        <v>9</v>
      </c>
      <c r="S18" s="18"/>
      <c r="T18" s="1">
        <v>82</v>
      </c>
      <c r="U18" s="1">
        <v>78</v>
      </c>
      <c r="V18" s="1">
        <v>73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82016</v>
      </c>
      <c r="C19" s="19" t="s">
        <v>197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memmerhatikan isi dan aspek kebahsaan.</v>
      </c>
      <c r="Q19" s="39" t="s">
        <v>9</v>
      </c>
      <c r="R19" s="39" t="s">
        <v>9</v>
      </c>
      <c r="S19" s="18"/>
      <c r="T19" s="1">
        <v>70</v>
      </c>
      <c r="U19" s="1">
        <v>90</v>
      </c>
      <c r="V19" s="1">
        <v>70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227</v>
      </c>
      <c r="FI19" s="78" t="s">
        <v>230</v>
      </c>
      <c r="FJ19" s="41">
        <v>23824</v>
      </c>
      <c r="FK19" s="41">
        <v>23834</v>
      </c>
    </row>
    <row r="20" spans="1:167" x14ac:dyDescent="0.25">
      <c r="A20" s="19">
        <v>10</v>
      </c>
      <c r="B20" s="19">
        <v>82033</v>
      </c>
      <c r="C20" s="19" t="s">
        <v>198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mengembangkan isi ( permasalahan, argumen, pengetahuan, dan rekomendasi) teks eksposisi secara lisan dan tulis.</v>
      </c>
      <c r="Q20" s="39" t="s">
        <v>9</v>
      </c>
      <c r="R20" s="39" t="s">
        <v>9</v>
      </c>
      <c r="S20" s="18"/>
      <c r="T20" s="1">
        <v>85</v>
      </c>
      <c r="U20" s="1">
        <v>85</v>
      </c>
      <c r="V20" s="1">
        <v>73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82050</v>
      </c>
      <c r="C21" s="19" t="s">
        <v>199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39" t="s">
        <v>9</v>
      </c>
      <c r="S21" s="18"/>
      <c r="T21" s="1">
        <v>75</v>
      </c>
      <c r="U21" s="1">
        <v>70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23825</v>
      </c>
      <c r="FK21" s="41">
        <v>23835</v>
      </c>
    </row>
    <row r="22" spans="1:167" x14ac:dyDescent="0.25">
      <c r="A22" s="19">
        <v>12</v>
      </c>
      <c r="B22" s="19">
        <v>82067</v>
      </c>
      <c r="C22" s="19" t="s">
        <v>200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39" t="s">
        <v>9</v>
      </c>
      <c r="S22" s="18"/>
      <c r="T22" s="1">
        <v>70</v>
      </c>
      <c r="U22" s="1">
        <v>100</v>
      </c>
      <c r="V22" s="1">
        <v>70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82084</v>
      </c>
      <c r="C23" s="19" t="s">
        <v>201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terkait jati diri,  hubungan keluarga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39" t="s">
        <v>9</v>
      </c>
      <c r="S23" s="18"/>
      <c r="T23" s="1">
        <v>70</v>
      </c>
      <c r="U23" s="1">
        <v>100</v>
      </c>
      <c r="V23" s="1">
        <v>83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23826</v>
      </c>
      <c r="FK23" s="41">
        <v>23836</v>
      </c>
    </row>
    <row r="24" spans="1:167" x14ac:dyDescent="0.25">
      <c r="A24" s="19">
        <v>14</v>
      </c>
      <c r="B24" s="19">
        <v>82101</v>
      </c>
      <c r="C24" s="19" t="s">
        <v>202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mengembangkan isi ( permasalahan, argumen, pengetahuan, dan rekomendasi) teks eksposisi secara lisan dan tulis.</v>
      </c>
      <c r="Q24" s="39" t="s">
        <v>9</v>
      </c>
      <c r="R24" s="39" t="s">
        <v>9</v>
      </c>
      <c r="S24" s="18"/>
      <c r="T24" s="1">
        <v>95</v>
      </c>
      <c r="U24" s="1">
        <v>80</v>
      </c>
      <c r="V24" s="1">
        <v>83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82118</v>
      </c>
      <c r="C25" s="19" t="s">
        <v>203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memmerhatikan isi dan aspek kebahsaan.</v>
      </c>
      <c r="Q25" s="39" t="s">
        <v>9</v>
      </c>
      <c r="R25" s="39" t="s">
        <v>9</v>
      </c>
      <c r="S25" s="18"/>
      <c r="T25" s="1">
        <v>75</v>
      </c>
      <c r="U25" s="1">
        <v>75</v>
      </c>
      <c r="V25" s="1">
        <v>82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23827</v>
      </c>
      <c r="FK25" s="41">
        <v>23837</v>
      </c>
    </row>
    <row r="26" spans="1:167" x14ac:dyDescent="0.25">
      <c r="A26" s="19">
        <v>16</v>
      </c>
      <c r="B26" s="19">
        <v>82135</v>
      </c>
      <c r="C26" s="19" t="s">
        <v>204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memmerhatikan isi dan aspek kebahsaan.</v>
      </c>
      <c r="Q26" s="39" t="s">
        <v>9</v>
      </c>
      <c r="R26" s="39" t="s">
        <v>9</v>
      </c>
      <c r="S26" s="18"/>
      <c r="T26" s="1">
        <v>85</v>
      </c>
      <c r="U26" s="1">
        <v>80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82152</v>
      </c>
      <c r="C27" s="19" t="s">
        <v>205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39" t="s">
        <v>9</v>
      </c>
      <c r="S27" s="18"/>
      <c r="T27" s="1">
        <v>85</v>
      </c>
      <c r="U27" s="1">
        <v>75</v>
      </c>
      <c r="V27" s="1">
        <v>70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23828</v>
      </c>
      <c r="FK27" s="41">
        <v>23838</v>
      </c>
    </row>
    <row r="28" spans="1:167" x14ac:dyDescent="0.25">
      <c r="A28" s="19">
        <v>18</v>
      </c>
      <c r="B28" s="19">
        <v>82169</v>
      </c>
      <c r="C28" s="19" t="s">
        <v>206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memmerhatikan isi dan aspek kebahsaan.</v>
      </c>
      <c r="Q28" s="39" t="s">
        <v>9</v>
      </c>
      <c r="R28" s="39" t="s">
        <v>9</v>
      </c>
      <c r="S28" s="18"/>
      <c r="T28" s="1">
        <v>70</v>
      </c>
      <c r="U28" s="1">
        <v>80</v>
      </c>
      <c r="V28" s="1">
        <v>70</v>
      </c>
      <c r="W28" s="1">
        <v>93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82186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memmerhatikan isi dan aspek kebahsaan.</v>
      </c>
      <c r="Q29" s="39" t="s">
        <v>9</v>
      </c>
      <c r="R29" s="39" t="s">
        <v>9</v>
      </c>
      <c r="S29" s="18"/>
      <c r="T29" s="1">
        <v>70</v>
      </c>
      <c r="U29" s="1">
        <v>85</v>
      </c>
      <c r="V29" s="1">
        <v>70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23829</v>
      </c>
      <c r="FK29" s="41">
        <v>23839</v>
      </c>
    </row>
    <row r="30" spans="1:167" x14ac:dyDescent="0.25">
      <c r="A30" s="19">
        <v>20</v>
      </c>
      <c r="B30" s="19">
        <v>82203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mengembangkan isi ( permasalahan, argumen, pengetahuan, dan rekomendasi) teks eksposisi secara lisan dan tulis.</v>
      </c>
      <c r="Q30" s="39" t="s">
        <v>9</v>
      </c>
      <c r="R30" s="39" t="s">
        <v>9</v>
      </c>
      <c r="S30" s="18"/>
      <c r="T30" s="1">
        <v>75</v>
      </c>
      <c r="U30" s="1">
        <v>75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82220</v>
      </c>
      <c r="C31" s="19" t="s">
        <v>209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terkait jati diri,  hubungan keluarga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39" t="s">
        <v>9</v>
      </c>
      <c r="S31" s="18"/>
      <c r="T31" s="1">
        <v>90</v>
      </c>
      <c r="U31" s="1">
        <v>80</v>
      </c>
      <c r="V31" s="1">
        <v>75</v>
      </c>
      <c r="W31" s="1">
        <v>93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23830</v>
      </c>
      <c r="FK31" s="41">
        <v>23840</v>
      </c>
    </row>
    <row r="32" spans="1:167" x14ac:dyDescent="0.25">
      <c r="A32" s="19">
        <v>22</v>
      </c>
      <c r="B32" s="19">
        <v>82237</v>
      </c>
      <c r="C32" s="19" t="s">
        <v>210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39" t="s">
        <v>9</v>
      </c>
      <c r="S32" s="18"/>
      <c r="T32" s="1">
        <v>70</v>
      </c>
      <c r="U32" s="1">
        <v>90</v>
      </c>
      <c r="V32" s="1">
        <v>78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82271</v>
      </c>
      <c r="C33" s="19" t="s">
        <v>211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39" t="s">
        <v>9</v>
      </c>
      <c r="S33" s="18"/>
      <c r="T33" s="1">
        <v>70</v>
      </c>
      <c r="U33" s="1">
        <v>90</v>
      </c>
      <c r="V33" s="1">
        <v>75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82288</v>
      </c>
      <c r="C34" s="19" t="s">
        <v>212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isi dan aspek kebahasaan dari minimal dua teks terkait jati diri,  hubungan keluarga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mengembangkan isi ( permasalahan, argumen, pengetahuan, dan rekomendasi) teks eksposisi secara lisan dan tulis.</v>
      </c>
      <c r="Q34" s="39" t="s">
        <v>9</v>
      </c>
      <c r="R34" s="39" t="s">
        <v>9</v>
      </c>
      <c r="S34" s="18"/>
      <c r="T34" s="1">
        <v>88</v>
      </c>
      <c r="U34" s="1">
        <v>80</v>
      </c>
      <c r="V34" s="1">
        <v>83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82305</v>
      </c>
      <c r="C35" s="19" t="s">
        <v>213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memmerhatikan isi dan aspek kebahsaan.</v>
      </c>
      <c r="Q35" s="39" t="s">
        <v>9</v>
      </c>
      <c r="R35" s="39" t="s">
        <v>9</v>
      </c>
      <c r="S35" s="18"/>
      <c r="T35" s="1">
        <v>80</v>
      </c>
      <c r="U35" s="1">
        <v>100</v>
      </c>
      <c r="V35" s="1">
        <v>70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82322</v>
      </c>
      <c r="C36" s="19" t="s">
        <v>214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memmerhatikan isi dan aspek kebahsaan.</v>
      </c>
      <c r="Q36" s="39" t="s">
        <v>9</v>
      </c>
      <c r="R36" s="39" t="s">
        <v>9</v>
      </c>
      <c r="S36" s="18"/>
      <c r="T36" s="1">
        <v>70</v>
      </c>
      <c r="U36" s="1">
        <v>70</v>
      </c>
      <c r="V36" s="1">
        <v>85</v>
      </c>
      <c r="W36" s="1">
        <v>93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82339</v>
      </c>
      <c r="C37" s="19" t="s">
        <v>215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memmerhatikan isi dan aspek kebahsaan.</v>
      </c>
      <c r="Q37" s="39" t="s">
        <v>9</v>
      </c>
      <c r="R37" s="39" t="s">
        <v>9</v>
      </c>
      <c r="S37" s="18"/>
      <c r="T37" s="1">
        <v>70</v>
      </c>
      <c r="U37" s="1">
        <v>70</v>
      </c>
      <c r="V37" s="1">
        <v>78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82356</v>
      </c>
      <c r="C38" s="19" t="s">
        <v>216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mengembangkan isi ( permasalahan, argumen, pengetahuan, dan rekomendasi) teks eksposisi secara lisan dan tulis.</v>
      </c>
      <c r="Q38" s="39" t="s">
        <v>9</v>
      </c>
      <c r="R38" s="39" t="s">
        <v>9</v>
      </c>
      <c r="S38" s="18"/>
      <c r="T38" s="1">
        <v>80</v>
      </c>
      <c r="U38" s="1">
        <v>80</v>
      </c>
      <c r="V38" s="1">
        <v>83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82373</v>
      </c>
      <c r="C39" s="19" t="s">
        <v>217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90</v>
      </c>
      <c r="U39" s="1">
        <v>80</v>
      </c>
      <c r="V39" s="1">
        <v>70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82390</v>
      </c>
      <c r="C40" s="19" t="s">
        <v>218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39" t="s">
        <v>9</v>
      </c>
      <c r="S40" s="18"/>
      <c r="T40" s="1">
        <v>85</v>
      </c>
      <c r="U40" s="1">
        <v>70</v>
      </c>
      <c r="V40" s="1">
        <v>70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82407</v>
      </c>
      <c r="C41" s="19" t="s">
        <v>219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39" t="s">
        <v>9</v>
      </c>
      <c r="S41" s="18"/>
      <c r="T41" s="1">
        <v>72</v>
      </c>
      <c r="U41" s="1">
        <v>80</v>
      </c>
      <c r="V41" s="1">
        <v>70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82424</v>
      </c>
      <c r="C42" s="19" t="s">
        <v>220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39" t="s">
        <v>9</v>
      </c>
      <c r="S42" s="18"/>
      <c r="T42" s="1">
        <v>70</v>
      </c>
      <c r="U42" s="1">
        <v>70</v>
      </c>
      <c r="V42" s="1">
        <v>83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82441</v>
      </c>
      <c r="C43" s="19" t="s">
        <v>221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terkait jati diri,  hubungan keluarga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39" t="s">
        <v>9</v>
      </c>
      <c r="S43" s="18"/>
      <c r="T43" s="1">
        <v>85</v>
      </c>
      <c r="U43" s="1">
        <v>90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82458</v>
      </c>
      <c r="C44" s="19" t="s">
        <v>222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memmerhatikan isi dan aspek kebahsaan.</v>
      </c>
      <c r="Q44" s="39" t="s">
        <v>9</v>
      </c>
      <c r="R44" s="39" t="s">
        <v>9</v>
      </c>
      <c r="S44" s="18"/>
      <c r="T44" s="1">
        <v>70</v>
      </c>
      <c r="U44" s="1">
        <v>80</v>
      </c>
      <c r="V44" s="1">
        <v>70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82475</v>
      </c>
      <c r="C45" s="19" t="s">
        <v>223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39" t="s">
        <v>9</v>
      </c>
      <c r="S45" s="18"/>
      <c r="T45" s="1">
        <v>70</v>
      </c>
      <c r="U45" s="1">
        <v>90</v>
      </c>
      <c r="V45" s="1">
        <v>75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79.257142857142853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5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2018-12-10T06:36:19Z</cp:lastPrinted>
  <dcterms:created xsi:type="dcterms:W3CDTF">2015-09-01T09:01:01Z</dcterms:created>
  <dcterms:modified xsi:type="dcterms:W3CDTF">2018-12-10T07:24:34Z</dcterms:modified>
  <cp:category/>
</cp:coreProperties>
</file>