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fresto gasal 2018 2019\"/>
    </mc:Choice>
  </mc:AlternateContent>
  <bookViews>
    <workbookView xWindow="27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<sst xmlns="http://schemas.openxmlformats.org/spreadsheetml/2006/main" count="657" uniqueCount="194">
  <si>
    <t>DAFTAR NILAI SISWA SMAN 9 SEMARANG SEMESTER GASAL TAHUN PELAJARAN 2018/2019</t>
  </si>
  <si>
    <t>Guru :</t>
  </si>
  <si>
    <t>Wesiati Setyaningsih S.S., M.M.</t>
  </si>
  <si>
    <t>Kelas XI-IPS 1</t>
  </si>
  <si>
    <t>Mapel :</t>
  </si>
  <si>
    <t>Bahasa dan Sastra Inggris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</si>
  <si>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</si>
  <si>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</si>
  <si>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</si>
  <si>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</si>
  <si>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</si>
  <si>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</si>
  <si>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</si>
  <si>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</si>
  <si>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</si>
  <si>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</si>
  <si>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</si>
  <si>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</si>
  <si>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</si>
  <si>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</si>
  <si>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</si>
  <si>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</si>
  <si>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</si>
  <si>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</si>
  <si>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</si>
  <si>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</si>
  <si>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</si>
  <si>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</si>
  <si>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</si>
  <si>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</si>
  <si>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</si>
  <si>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</si>
  <si>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</si>
  <si>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</si>
  <si>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</si>
  <si>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</si>
  <si>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</si>
  <si>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</si>
  <si>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</si>
  <si>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</si>
  <si>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</si>
  <si>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</si>
  <si>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</si>
  <si>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</si>
  <si>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</si>
  <si>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</si>
  <si>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</si>
  <si>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</si>
  <si>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</si>
  <si>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</si>
  <si>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</si>
  <si>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</si>
  <si>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</si>
  <si>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</si>
  <si>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</si>
  <si>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</si>
  <si>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</si>
  <si>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</si>
  <si>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</si>
  <si>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</si>
  <si>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</si>
  <si>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</si>
  <si>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</si>
  <si>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</si>
  <si>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</si>
  <si>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</si>
  <si>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</si>
  <si>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</si>
  <si>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</si>
  <si>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</si>
  <si>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</si>
  <si>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</si>
  <si>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</si>
  <si>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</si>
  <si>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</si>
  <si>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</si>
  <si>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</si>
  <si>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</si>
  <si>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</si>
  <si>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</si>
  <si>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</si>
  <si>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</si>
  <si>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</si>
  <si>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</si>
  <si>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</si>
  <si>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</si>
  <si>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</si>
  <si>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</si>
  <si>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</si>
  <si>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</si>
  <si>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</si>
  <si>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</si>
  <si>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</si>
  <si>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</si>
  <si>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</si>
  <si>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</si>
  <si>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</si>
  <si>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</si>
  <si>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</si>
  <si>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</si>
  <si>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</si>
  <si>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</si>
  <si>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</si>
  <si>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</si>
  <si>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</si>
  <si>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</si>
  <si>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</si>
  <si>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</si>
  <si>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</si>
  <si>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</si>
  <si>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</si>
  <si>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</si>
  <si>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</si>
  <si>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</si>
  <si>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</si>
  <si>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</si>
  <si>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</si>
  <si>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</si>
  <si>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</si>
  <si>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</si>
  <si>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</si>
  <si>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</si>
  <si>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</si>
  <si>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</si>
  <si>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</si>
  <si>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</si>
  <si>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</si>
  <si>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</si>
  <si>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</si>
  <si>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</si>
  <si>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</si>
  <si>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</si>
  <si>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</si>
  <si>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</si>
  <si>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</si>
  <si>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</si>
  <si>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</si>
  <si>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</si>
  <si>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</si>
  <si>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</si>
  <si>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</si>
  <si>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</si>
  <si>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</si>
  <si>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</si>
  <si>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</si>
  <si>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</si>
  <si>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</si>
  <si>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</si>
  <si>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</si>
  <si>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</si>
  <si>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</si>
  <si>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</si>
  <si>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</si>
  <si>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</si>
  <si>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</si>
  <si>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</si>
  <si>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</si>
  <si>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</si>
  <si>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</si>
  <si>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</si>
  <si>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</si>
  <si>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</si>
  <si>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</si>
  <si>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</si>
  <si>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</si>
  <si>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</si>
  <si>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</si>
  <si>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</si>
  <si>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</si>
  <si>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</si>
  <si>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</si>
  <si>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</si>
  <si>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</si>
  <si>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</si>
  <si>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</si>
  <si>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</si>
  <si>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</si>
  <si>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</si>
  <si>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</si>
  <si>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</si>
  <si>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</si>
  <si>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</si>
  <si>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</si>
  <si>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</si>
  <si>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</si>
  <si>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</si>
  <si>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</si>
  <si>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</si>
  <si>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A </t>
  </si>
  <si>
    <t>Perlu peningkatan keterampilan berkomunikasi dan mempresentasikan materi opinion, perfect, if clause, poem, naratif dan offer &amp; suggestion.</t>
  </si>
  <si>
    <t>Sangat terampil berkomunikasi dan mempresentasikan materi opinion, perfect, if clause, poem, naratif dan offer &amp; suggestion.</t>
  </si>
  <si>
    <t>Memiliki kemampuan memahami dan menganalisis pada materi opinion, perfect, if clause, poem, naratif dan offer &amp; suggestion.</t>
  </si>
  <si>
    <t>Memiliki kemampuan memahami namun perlu peningkatan pada kemampuan menganalisis pada materi opinion, perfect, if clause, poem, naratif dan offer &amp; suggestion.</t>
  </si>
  <si>
    <t>Perlu peningkatan kemampuan memahami dan menganalisis pada materi opinion, perfect, if clause, poem, naratif dan offer &amp; suggestion.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</si>
</sst>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78347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opinion, perfect, if clause, poem, naratif dan offer &amp; suggestion.</v>
      </c>
      <c r="K11" s="28">
        <f t="shared" ref="K11:K50" si="5">IF((COUNTA(AF11:AO11)&gt;0),AVERAGE(AF11:AO11),"")</f>
        <v>87.75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opinion, perfect, if clause, poem, naratif dan offer &amp; suggestion.</v>
      </c>
      <c r="Q11" s="39" t="s">
        <v>8</v>
      </c>
      <c r="R11" s="39" t="s">
        <v>188</v>
      </c>
      <c r="S11" s="18"/>
      <c r="T11" s="1">
        <v>95</v>
      </c>
      <c r="U11" s="1">
        <v>75</v>
      </c>
      <c r="V11" s="1">
        <v>82</v>
      </c>
      <c r="W11" s="1">
        <v>85</v>
      </c>
      <c r="X11" s="1">
        <v>86</v>
      </c>
      <c r="Y11" s="1">
        <v>100</v>
      </c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78362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kemampuan menganalisis pada materi opinion, perfect, if clause, poem, naratif dan offer &amp; suggestion.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opinion, perfect, if clause, poem, naratif dan offer &amp; suggestion.</v>
      </c>
      <c r="Q12" s="39" t="s">
        <v>8</v>
      </c>
      <c r="R12" s="39" t="s">
        <v>188</v>
      </c>
      <c r="S12" s="18"/>
      <c r="T12" s="1">
        <v>78</v>
      </c>
      <c r="U12" s="1">
        <v>70</v>
      </c>
      <c r="V12" s="1">
        <v>70</v>
      </c>
      <c r="W12" s="1">
        <v>85</v>
      </c>
      <c r="X12" s="1">
        <v>70</v>
      </c>
      <c r="Y12" s="1">
        <v>100</v>
      </c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78377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opinion, perfect, if clause, poem, naratif dan offer &amp; suggestion.</v>
      </c>
      <c r="K13" s="28">
        <f t="shared" si="5"/>
        <v>81.25</v>
      </c>
      <c r="L13" s="28" t="str">
        <f t="shared" si="6"/>
        <v>B</v>
      </c>
      <c r="M13" s="28">
        <f t="shared" si="7"/>
        <v>81.25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opinion, perfect, if clause, poem, naratif dan offer &amp; suggestion.</v>
      </c>
      <c r="Q13" s="39" t="s">
        <v>8</v>
      </c>
      <c r="R13" s="39" t="s">
        <v>188</v>
      </c>
      <c r="S13" s="18"/>
      <c r="T13" s="1">
        <v>100</v>
      </c>
      <c r="U13" s="1">
        <v>70</v>
      </c>
      <c r="V13" s="1">
        <v>78</v>
      </c>
      <c r="W13" s="1">
        <v>85</v>
      </c>
      <c r="X13" s="1">
        <v>76</v>
      </c>
      <c r="Y13" s="1">
        <v>100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190</v>
      </c>
      <c r="FJ13" s="41">
        <v>24801</v>
      </c>
      <c r="FK13" s="41">
        <v>24811</v>
      </c>
    </row>
    <row r="14" spans="1:167" x14ac:dyDescent="0.25">
      <c r="A14" s="19">
        <v>4</v>
      </c>
      <c r="B14" s="19">
        <v>78392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opinion, perfect, if clause, poem, naratif dan offer &amp; suggestion.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opinion, perfect, if clause, poem, naratif dan offer &amp; suggestion.</v>
      </c>
      <c r="Q14" s="39" t="s">
        <v>8</v>
      </c>
      <c r="R14" s="39" t="s">
        <v>188</v>
      </c>
      <c r="S14" s="18"/>
      <c r="T14" s="1">
        <v>100</v>
      </c>
      <c r="U14" s="1">
        <v>100</v>
      </c>
      <c r="V14" s="1">
        <v>86</v>
      </c>
      <c r="W14" s="1">
        <v>85</v>
      </c>
      <c r="X14" s="1">
        <v>86</v>
      </c>
      <c r="Y14" s="1">
        <v>100</v>
      </c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75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78407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opinion, perfect, if clause, poem, naratif dan offer &amp; suggestion.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opinion, perfect, if clause, poem, naratif dan offer &amp; suggestion.</v>
      </c>
      <c r="Q15" s="39" t="s">
        <v>8</v>
      </c>
      <c r="R15" s="39" t="s">
        <v>188</v>
      </c>
      <c r="S15" s="18"/>
      <c r="T15" s="1">
        <v>90</v>
      </c>
      <c r="U15" s="1">
        <v>70</v>
      </c>
      <c r="V15" s="1">
        <v>84</v>
      </c>
      <c r="W15" s="1">
        <v>85</v>
      </c>
      <c r="X15" s="1">
        <v>84</v>
      </c>
      <c r="Y15" s="1">
        <v>100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189</v>
      </c>
      <c r="FJ15" s="41">
        <v>24802</v>
      </c>
      <c r="FK15" s="41">
        <v>24812</v>
      </c>
    </row>
    <row r="16" spans="1:167" x14ac:dyDescent="0.25">
      <c r="A16" s="19">
        <v>6</v>
      </c>
      <c r="B16" s="19">
        <v>78422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kemampuan menganalisis pada materi opinion, perfect, if clause, poem, naratif dan offer &amp; suggestion.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opinion, perfect, if clause, poem, naratif dan offer &amp; suggestion.</v>
      </c>
      <c r="Q16" s="39" t="s">
        <v>8</v>
      </c>
      <c r="R16" s="39" t="s">
        <v>188</v>
      </c>
      <c r="S16" s="18"/>
      <c r="T16" s="1">
        <v>70</v>
      </c>
      <c r="U16" s="1">
        <v>70</v>
      </c>
      <c r="V16" s="1">
        <v>70</v>
      </c>
      <c r="W16" s="1">
        <v>85</v>
      </c>
      <c r="X16" s="1">
        <v>70</v>
      </c>
      <c r="Y16" s="1">
        <v>100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78437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kemampuan menganalisis pada materi opinion, perfect, if clause, poem, naratif dan offer &amp; suggestion.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opinion, perfect, if clause, poem, naratif dan offer &amp; suggestion.</v>
      </c>
      <c r="Q17" s="39" t="s">
        <v>8</v>
      </c>
      <c r="R17" s="39" t="s">
        <v>188</v>
      </c>
      <c r="S17" s="18"/>
      <c r="T17" s="1">
        <v>75</v>
      </c>
      <c r="U17" s="1">
        <v>70</v>
      </c>
      <c r="V17" s="1">
        <v>74</v>
      </c>
      <c r="W17" s="1">
        <v>85</v>
      </c>
      <c r="X17" s="1">
        <v>82</v>
      </c>
      <c r="Y17" s="1">
        <v>100</v>
      </c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/>
      <c r="FJ17" s="41">
        <v>24803</v>
      </c>
      <c r="FK17" s="41">
        <v>24813</v>
      </c>
    </row>
    <row r="18" spans="1:167" x14ac:dyDescent="0.25">
      <c r="A18" s="19">
        <v>8</v>
      </c>
      <c r="B18" s="19">
        <v>78452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opinion, perfect, if clause, poem, naratif dan offer &amp; suggestion.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opinion, perfect, if clause, poem, naratif dan offer &amp; suggestion.</v>
      </c>
      <c r="Q18" s="39" t="s">
        <v>8</v>
      </c>
      <c r="R18" s="39" t="s">
        <v>188</v>
      </c>
      <c r="S18" s="18"/>
      <c r="T18" s="1">
        <v>90</v>
      </c>
      <c r="U18" s="1">
        <v>80</v>
      </c>
      <c r="V18" s="1">
        <v>84</v>
      </c>
      <c r="W18" s="1">
        <v>85</v>
      </c>
      <c r="X18" s="1">
        <v>84</v>
      </c>
      <c r="Y18" s="1">
        <v>100</v>
      </c>
      <c r="Z18" s="1"/>
      <c r="AA18" s="1"/>
      <c r="AB18" s="1"/>
      <c r="AC18" s="1"/>
      <c r="AD18" s="1"/>
      <c r="AE18" s="18"/>
      <c r="AF18" s="1">
        <v>88</v>
      </c>
      <c r="AG18" s="1">
        <v>82</v>
      </c>
      <c r="AH18" s="1">
        <v>75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78467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opinion, perfect, if clause, poem, naratif dan offer &amp; suggestion.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opinion, perfect, if clause, poem, naratif dan offer &amp; suggestion.</v>
      </c>
      <c r="Q19" s="39" t="s">
        <v>8</v>
      </c>
      <c r="R19" s="39" t="s">
        <v>188</v>
      </c>
      <c r="S19" s="18"/>
      <c r="T19" s="1">
        <v>98</v>
      </c>
      <c r="U19" s="1">
        <v>95</v>
      </c>
      <c r="V19" s="1">
        <v>84</v>
      </c>
      <c r="W19" s="1">
        <v>85</v>
      </c>
      <c r="X19" s="1">
        <v>82</v>
      </c>
      <c r="Y19" s="1">
        <v>100</v>
      </c>
      <c r="Z19" s="1"/>
      <c r="AA19" s="1"/>
      <c r="AB19" s="1"/>
      <c r="AC19" s="1"/>
      <c r="AD19" s="1"/>
      <c r="AE19" s="18"/>
      <c r="AF19" s="1">
        <v>83</v>
      </c>
      <c r="AG19" s="1">
        <v>80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24804</v>
      </c>
      <c r="FK19" s="41">
        <v>24814</v>
      </c>
    </row>
    <row r="20" spans="1:167" x14ac:dyDescent="0.25">
      <c r="A20" s="19">
        <v>10</v>
      </c>
      <c r="B20" s="19">
        <v>78482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opinion, perfect, if clause, poem, naratif dan offer &amp; suggestion.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opinion, perfect, if clause, poem, naratif dan offer &amp; suggestion.</v>
      </c>
      <c r="Q20" s="39" t="s">
        <v>8</v>
      </c>
      <c r="R20" s="39" t="s">
        <v>188</v>
      </c>
      <c r="S20" s="18"/>
      <c r="T20" s="1">
        <v>93</v>
      </c>
      <c r="U20" s="1">
        <v>85</v>
      </c>
      <c r="V20" s="1">
        <v>70</v>
      </c>
      <c r="W20" s="1">
        <v>85</v>
      </c>
      <c r="X20" s="1">
        <v>74</v>
      </c>
      <c r="Y20" s="1">
        <v>100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78497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opinion, perfect, if clause, poem, naratif dan offer &amp; suggestion.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2</v>
      </c>
      <c r="P21" s="28" t="str">
        <f t="shared" si="9"/>
        <v>Perlu peningkatan keterampilan berkomunikasi dan mempresentasikan materi opinion, perfect, if clause, poem, naratif dan offer &amp; suggestion.</v>
      </c>
      <c r="Q21" s="39" t="s">
        <v>8</v>
      </c>
      <c r="R21" s="39" t="s">
        <v>188</v>
      </c>
      <c r="S21" s="18"/>
      <c r="T21" s="1">
        <v>95</v>
      </c>
      <c r="U21" s="1">
        <v>85</v>
      </c>
      <c r="V21" s="1">
        <v>72</v>
      </c>
      <c r="W21" s="1">
        <v>85</v>
      </c>
      <c r="X21" s="1">
        <v>70</v>
      </c>
      <c r="Y21" s="1">
        <v>100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24805</v>
      </c>
      <c r="FK21" s="41">
        <v>24815</v>
      </c>
    </row>
    <row r="22" spans="1:167" x14ac:dyDescent="0.25">
      <c r="A22" s="19">
        <v>12</v>
      </c>
      <c r="B22" s="19">
        <v>78512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opinion, perfect, if clause, poem, naratif dan offer &amp; suggestion.</v>
      </c>
      <c r="K22" s="28">
        <f t="shared" si="5"/>
        <v>86.25</v>
      </c>
      <c r="L22" s="28" t="str">
        <f t="shared" si="6"/>
        <v>A</v>
      </c>
      <c r="M22" s="28">
        <f t="shared" si="7"/>
        <v>86.25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opinion, perfect, if clause, poem, naratif dan offer &amp; suggestion.</v>
      </c>
      <c r="Q22" s="39" t="s">
        <v>8</v>
      </c>
      <c r="R22" s="39" t="s">
        <v>188</v>
      </c>
      <c r="S22" s="18"/>
      <c r="T22" s="1">
        <v>93</v>
      </c>
      <c r="U22" s="1">
        <v>90</v>
      </c>
      <c r="V22" s="1">
        <v>88</v>
      </c>
      <c r="W22" s="1">
        <v>85</v>
      </c>
      <c r="X22" s="1">
        <v>86</v>
      </c>
      <c r="Y22" s="1">
        <v>100</v>
      </c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78527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pada kemampuan menganalisis pada materi opinion, perfect, if clause, poem, naratif dan offer &amp; suggestion.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opinion, perfect, if clause, poem, naratif dan offer &amp; suggestion.</v>
      </c>
      <c r="Q23" s="39" t="s">
        <v>8</v>
      </c>
      <c r="R23" s="39" t="s">
        <v>188</v>
      </c>
      <c r="S23" s="18"/>
      <c r="T23" s="1">
        <v>70</v>
      </c>
      <c r="U23" s="1">
        <v>70</v>
      </c>
      <c r="V23" s="1">
        <v>78</v>
      </c>
      <c r="W23" s="1">
        <v>85</v>
      </c>
      <c r="X23" s="1">
        <v>82</v>
      </c>
      <c r="Y23" s="1">
        <v>100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24806</v>
      </c>
      <c r="FK23" s="41">
        <v>24816</v>
      </c>
    </row>
    <row r="24" spans="1:167" x14ac:dyDescent="0.25">
      <c r="A24" s="19">
        <v>14</v>
      </c>
      <c r="B24" s="19">
        <v>78542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kemampuan menganalisis pada materi opinion, perfect, if clause, poem, naratif dan offer &amp; suggestion.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opinion, perfect, if clause, poem, naratif dan offer &amp; suggestion.</v>
      </c>
      <c r="Q24" s="39" t="s">
        <v>8</v>
      </c>
      <c r="R24" s="39" t="s">
        <v>188</v>
      </c>
      <c r="S24" s="18"/>
      <c r="T24" s="1">
        <v>70</v>
      </c>
      <c r="U24" s="1">
        <v>70</v>
      </c>
      <c r="V24" s="1">
        <v>74</v>
      </c>
      <c r="W24" s="1">
        <v>85</v>
      </c>
      <c r="X24" s="1">
        <v>78</v>
      </c>
      <c r="Y24" s="1">
        <v>100</v>
      </c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80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78557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opinion, perfect, if clause, poem, naratif dan offer &amp; suggestion.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opinion, perfect, if clause, poem, naratif dan offer &amp; suggestion.</v>
      </c>
      <c r="Q25" s="39" t="s">
        <v>8</v>
      </c>
      <c r="R25" s="39" t="s">
        <v>188</v>
      </c>
      <c r="S25" s="18"/>
      <c r="T25" s="1">
        <v>88</v>
      </c>
      <c r="U25" s="1">
        <v>80</v>
      </c>
      <c r="V25" s="1">
        <v>84</v>
      </c>
      <c r="W25" s="1">
        <v>85</v>
      </c>
      <c r="X25" s="1">
        <v>82</v>
      </c>
      <c r="Y25" s="1">
        <v>100</v>
      </c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24807</v>
      </c>
      <c r="FK25" s="41">
        <v>24817</v>
      </c>
    </row>
    <row r="26" spans="1:167" x14ac:dyDescent="0.25">
      <c r="A26" s="19">
        <v>16</v>
      </c>
      <c r="B26" s="19">
        <v>78572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opinion, perfect, if clause, poem, naratif dan offer &amp; suggestion.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opinion, perfect, if clause, poem, naratif dan offer &amp; suggestion.</v>
      </c>
      <c r="Q26" s="39" t="s">
        <v>8</v>
      </c>
      <c r="R26" s="39" t="s">
        <v>188</v>
      </c>
      <c r="S26" s="18"/>
      <c r="T26" s="1">
        <v>90</v>
      </c>
      <c r="U26" s="1">
        <v>75</v>
      </c>
      <c r="V26" s="1">
        <v>82</v>
      </c>
      <c r="W26" s="1">
        <v>85</v>
      </c>
      <c r="X26" s="1">
        <v>86</v>
      </c>
      <c r="Y26" s="1">
        <v>100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78872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kemampuan menganalisis pada materi opinion, perfect, if clause, poem, naratif dan offer &amp; suggestion.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opinion, perfect, if clause, poem, naratif dan offer &amp; suggestion.</v>
      </c>
      <c r="Q27" s="39" t="s">
        <v>8</v>
      </c>
      <c r="R27" s="39" t="s">
        <v>188</v>
      </c>
      <c r="S27" s="18"/>
      <c r="T27" s="1">
        <v>70</v>
      </c>
      <c r="U27" s="1">
        <v>70</v>
      </c>
      <c r="V27" s="1">
        <v>74</v>
      </c>
      <c r="W27" s="1">
        <v>85</v>
      </c>
      <c r="X27" s="1">
        <v>82</v>
      </c>
      <c r="Y27" s="1">
        <v>100</v>
      </c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75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24808</v>
      </c>
      <c r="FK27" s="41">
        <v>24818</v>
      </c>
    </row>
    <row r="28" spans="1:167" x14ac:dyDescent="0.25">
      <c r="A28" s="19">
        <v>18</v>
      </c>
      <c r="B28" s="19">
        <v>78587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kemampuan menganalisis pada materi opinion, perfect, if clause, poem, naratif dan offer &amp; suggestion.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opinion, perfect, if clause, poem, naratif dan offer &amp; suggestion.</v>
      </c>
      <c r="Q28" s="39" t="s">
        <v>8</v>
      </c>
      <c r="R28" s="39" t="s">
        <v>188</v>
      </c>
      <c r="S28" s="18"/>
      <c r="T28" s="1">
        <v>70</v>
      </c>
      <c r="U28" s="1">
        <v>70</v>
      </c>
      <c r="V28" s="1">
        <v>70</v>
      </c>
      <c r="W28" s="1">
        <v>85</v>
      </c>
      <c r="X28" s="1">
        <v>70</v>
      </c>
      <c r="Y28" s="1">
        <v>100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78602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kemampuan menganalisis pada materi opinion, perfect, if clause, poem, naratif dan offer &amp; suggestion.</v>
      </c>
      <c r="K29" s="28">
        <f t="shared" si="5"/>
        <v>83.25</v>
      </c>
      <c r="L29" s="28" t="str">
        <f t="shared" si="6"/>
        <v>B</v>
      </c>
      <c r="M29" s="28">
        <f t="shared" si="7"/>
        <v>83.25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opinion, perfect, if clause, poem, naratif dan offer &amp; suggestion.</v>
      </c>
      <c r="Q29" s="39" t="s">
        <v>8</v>
      </c>
      <c r="R29" s="39" t="s">
        <v>188</v>
      </c>
      <c r="S29" s="18"/>
      <c r="T29" s="1">
        <v>83</v>
      </c>
      <c r="U29" s="1">
        <v>75</v>
      </c>
      <c r="V29" s="1">
        <v>72</v>
      </c>
      <c r="W29" s="1">
        <v>85</v>
      </c>
      <c r="X29" s="1">
        <v>88</v>
      </c>
      <c r="Y29" s="1">
        <v>100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24809</v>
      </c>
      <c r="FK29" s="41">
        <v>24819</v>
      </c>
    </row>
    <row r="30" spans="1:167" x14ac:dyDescent="0.25">
      <c r="A30" s="19">
        <v>20</v>
      </c>
      <c r="B30" s="19">
        <v>78617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kemampuan menganalisis pada materi opinion, perfect, if clause, poem, naratif dan offer &amp; suggestion.</v>
      </c>
      <c r="K30" s="28">
        <f t="shared" si="5"/>
        <v>85.75</v>
      </c>
      <c r="L30" s="28" t="str">
        <f t="shared" si="6"/>
        <v>A</v>
      </c>
      <c r="M30" s="28">
        <f t="shared" si="7"/>
        <v>85.75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opinion, perfect, if clause, poem, naratif dan offer &amp; suggestion.</v>
      </c>
      <c r="Q30" s="39" t="s">
        <v>8</v>
      </c>
      <c r="R30" s="39" t="s">
        <v>188</v>
      </c>
      <c r="S30" s="18"/>
      <c r="T30" s="1">
        <v>70</v>
      </c>
      <c r="U30" s="1">
        <v>70</v>
      </c>
      <c r="V30" s="1">
        <v>70</v>
      </c>
      <c r="W30" s="1">
        <v>85</v>
      </c>
      <c r="X30" s="1">
        <v>70</v>
      </c>
      <c r="Y30" s="1">
        <v>100</v>
      </c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78632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opinion, perfect, if clause, poem, naratif dan offer &amp; suggestion.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opinion, perfect, if clause, poem, naratif dan offer &amp; suggestion.</v>
      </c>
      <c r="Q31" s="39" t="s">
        <v>8</v>
      </c>
      <c r="R31" s="39" t="s">
        <v>188</v>
      </c>
      <c r="S31" s="18"/>
      <c r="T31" s="1">
        <v>75</v>
      </c>
      <c r="U31" s="1">
        <v>100</v>
      </c>
      <c r="V31" s="1">
        <v>82</v>
      </c>
      <c r="W31" s="1">
        <v>85</v>
      </c>
      <c r="X31" s="1">
        <v>72</v>
      </c>
      <c r="Y31" s="1">
        <v>100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24810</v>
      </c>
      <c r="FK31" s="41">
        <v>24820</v>
      </c>
    </row>
    <row r="32" spans="1:167" x14ac:dyDescent="0.25">
      <c r="A32" s="19">
        <v>22</v>
      </c>
      <c r="B32" s="19">
        <v>78647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opinion, perfect, if clause, poem, naratif dan offer &amp; suggestion.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opinion, perfect, if clause, poem, naratif dan offer &amp; suggestion.</v>
      </c>
      <c r="Q32" s="39" t="s">
        <v>8</v>
      </c>
      <c r="R32" s="39" t="s">
        <v>188</v>
      </c>
      <c r="S32" s="18"/>
      <c r="T32" s="1">
        <v>100</v>
      </c>
      <c r="U32" s="1">
        <v>70</v>
      </c>
      <c r="V32" s="1">
        <v>70</v>
      </c>
      <c r="W32" s="1">
        <v>85</v>
      </c>
      <c r="X32" s="1">
        <v>90</v>
      </c>
      <c r="Y32" s="1">
        <v>100</v>
      </c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78662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opinion, perfect, if clause, poem, naratif dan offer &amp; suggestion.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Perlu peningkatan keterampilan berkomunikasi dan mempresentasikan materi opinion, perfect, if clause, poem, naratif dan offer &amp; suggestion.</v>
      </c>
      <c r="Q33" s="39" t="s">
        <v>8</v>
      </c>
      <c r="R33" s="39" t="s">
        <v>188</v>
      </c>
      <c r="S33" s="18"/>
      <c r="T33" s="1">
        <v>83</v>
      </c>
      <c r="U33" s="1">
        <v>95</v>
      </c>
      <c r="V33" s="1">
        <v>70</v>
      </c>
      <c r="W33" s="1">
        <v>85</v>
      </c>
      <c r="X33" s="1">
        <v>78</v>
      </c>
      <c r="Y33" s="1">
        <v>100</v>
      </c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75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78677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kemampuan menganalisis pada materi opinion, perfect, if clause, poem, naratif dan offer &amp; suggestion.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opinion, perfect, if clause, poem, naratif dan offer &amp; suggestion.</v>
      </c>
      <c r="Q34" s="39" t="s">
        <v>8</v>
      </c>
      <c r="R34" s="39" t="s">
        <v>188</v>
      </c>
      <c r="S34" s="18"/>
      <c r="T34" s="1">
        <v>70</v>
      </c>
      <c r="U34" s="1">
        <v>75</v>
      </c>
      <c r="V34" s="1">
        <v>70</v>
      </c>
      <c r="W34" s="1">
        <v>85</v>
      </c>
      <c r="X34" s="1">
        <v>80</v>
      </c>
      <c r="Y34" s="1">
        <v>100</v>
      </c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78692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kemampuan menganalisis pada materi opinion, perfect, if clause, poem, naratif dan offer &amp; suggestion.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opinion, perfect, if clause, poem, naratif dan offer &amp; suggestion.</v>
      </c>
      <c r="Q35" s="39" t="s">
        <v>8</v>
      </c>
      <c r="R35" s="39" t="s">
        <v>188</v>
      </c>
      <c r="S35" s="18"/>
      <c r="T35" s="1">
        <v>70</v>
      </c>
      <c r="U35" s="1">
        <v>70</v>
      </c>
      <c r="V35" s="1">
        <v>72</v>
      </c>
      <c r="W35" s="1">
        <v>85</v>
      </c>
      <c r="X35" s="1">
        <v>76</v>
      </c>
      <c r="Y35" s="1">
        <v>100</v>
      </c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78707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opinion, perfect, if clause, poem, naratif dan offer &amp; suggestion.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opinion, perfect, if clause, poem, naratif dan offer &amp; suggestion.</v>
      </c>
      <c r="Q36" s="39" t="s">
        <v>8</v>
      </c>
      <c r="R36" s="39" t="s">
        <v>188</v>
      </c>
      <c r="S36" s="18"/>
      <c r="T36" s="1">
        <v>95</v>
      </c>
      <c r="U36" s="1">
        <v>80</v>
      </c>
      <c r="V36" s="1">
        <v>70</v>
      </c>
      <c r="W36" s="1">
        <v>85</v>
      </c>
      <c r="X36" s="1">
        <v>80</v>
      </c>
      <c r="Y36" s="1">
        <v>100</v>
      </c>
      <c r="Z36" s="1"/>
      <c r="AA36" s="1"/>
      <c r="AB36" s="1"/>
      <c r="AC36" s="1"/>
      <c r="AD36" s="1"/>
      <c r="AE36" s="18"/>
      <c r="AF36" s="1">
        <v>88</v>
      </c>
      <c r="AG36" s="1">
        <v>83</v>
      </c>
      <c r="AH36" s="1">
        <v>75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78722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namun perlu peningkatan pada kemampuan menganalisis pada materi opinion, perfect, if clause, poem, naratif dan offer &amp; suggestion.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>Perlu peningkatan keterampilan berkomunikasi dan mempresentasikan materi opinion, perfect, if clause, poem, naratif dan offer &amp; suggestion.</v>
      </c>
      <c r="Q37" s="39" t="s">
        <v>8</v>
      </c>
      <c r="R37" s="39" t="s">
        <v>188</v>
      </c>
      <c r="S37" s="18"/>
      <c r="T37" s="1">
        <v>70</v>
      </c>
      <c r="U37" s="1">
        <v>75</v>
      </c>
      <c r="V37" s="1">
        <v>70</v>
      </c>
      <c r="W37" s="1">
        <v>85</v>
      </c>
      <c r="X37" s="1">
        <v>74</v>
      </c>
      <c r="Y37" s="1">
        <v>100</v>
      </c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78737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opinion, perfect, if clause, poem, naratif dan offer &amp; suggestion.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opinion, perfect, if clause, poem, naratif dan offer &amp; suggestion.</v>
      </c>
      <c r="Q38" s="39" t="s">
        <v>8</v>
      </c>
      <c r="R38" s="39" t="s">
        <v>188</v>
      </c>
      <c r="S38" s="18"/>
      <c r="T38" s="1">
        <v>100</v>
      </c>
      <c r="U38" s="1">
        <v>80</v>
      </c>
      <c r="V38" s="1">
        <v>84</v>
      </c>
      <c r="W38" s="1">
        <v>85</v>
      </c>
      <c r="X38" s="1">
        <v>94</v>
      </c>
      <c r="Y38" s="1">
        <v>100</v>
      </c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78752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kemampuan menganalisis pada materi opinion, perfect, if clause, poem, naratif dan offer &amp; suggestion.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opinion, perfect, if clause, poem, naratif dan offer &amp; suggestion.</v>
      </c>
      <c r="Q39" s="39" t="s">
        <v>8</v>
      </c>
      <c r="R39" s="39" t="s">
        <v>188</v>
      </c>
      <c r="S39" s="18"/>
      <c r="T39" s="1">
        <v>70</v>
      </c>
      <c r="U39" s="1">
        <v>90</v>
      </c>
      <c r="V39" s="1">
        <v>70</v>
      </c>
      <c r="W39" s="1">
        <v>85</v>
      </c>
      <c r="X39" s="1">
        <v>74</v>
      </c>
      <c r="Y39" s="1">
        <v>100</v>
      </c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80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78767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kemampuan menganalisis pada materi opinion, perfect, if clause, poem, naratif dan offer &amp; suggestion.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opinion, perfect, if clause, poem, naratif dan offer &amp; suggestion.</v>
      </c>
      <c r="Q40" s="39" t="s">
        <v>8</v>
      </c>
      <c r="R40" s="39" t="s">
        <v>188</v>
      </c>
      <c r="S40" s="18"/>
      <c r="T40" s="1">
        <v>70</v>
      </c>
      <c r="U40" s="1">
        <v>80</v>
      </c>
      <c r="V40" s="1">
        <v>76</v>
      </c>
      <c r="W40" s="1">
        <v>85</v>
      </c>
      <c r="X40" s="1">
        <v>82</v>
      </c>
      <c r="Y40" s="1">
        <v>100</v>
      </c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85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78782</v>
      </c>
      <c r="C41" s="19" t="s">
        <v>96</v>
      </c>
      <c r="D41" s="18"/>
      <c r="E41" s="28">
        <f t="shared" si="0"/>
        <v>95</v>
      </c>
      <c r="F41" s="28" t="str">
        <f t="shared" si="1"/>
        <v>A</v>
      </c>
      <c r="G41" s="28">
        <f t="shared" si="2"/>
        <v>95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opinion, perfect, if clause, poem, naratif dan offer &amp; suggestion.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opinion, perfect, if clause, poem, naratif dan offer &amp; suggestion.</v>
      </c>
      <c r="Q41" s="39" t="s">
        <v>8</v>
      </c>
      <c r="R41" s="39" t="s">
        <v>188</v>
      </c>
      <c r="S41" s="18"/>
      <c r="T41" s="1">
        <v>100</v>
      </c>
      <c r="U41" s="1">
        <v>100</v>
      </c>
      <c r="V41" s="1">
        <v>94</v>
      </c>
      <c r="W41" s="1">
        <v>85</v>
      </c>
      <c r="X41" s="1">
        <v>90</v>
      </c>
      <c r="Y41" s="1">
        <v>100</v>
      </c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75</v>
      </c>
      <c r="AI41" s="1">
        <v>93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78797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kemampuan menganalisis pada materi opinion, perfect, if clause, poem, naratif dan offer &amp; suggestion.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Perlu peningkatan keterampilan berkomunikasi dan mempresentasikan materi opinion, perfect, if clause, poem, naratif dan offer &amp; suggestion.</v>
      </c>
      <c r="Q42" s="39" t="s">
        <v>8</v>
      </c>
      <c r="R42" s="39" t="s">
        <v>188</v>
      </c>
      <c r="S42" s="18"/>
      <c r="T42" s="1">
        <v>70</v>
      </c>
      <c r="U42" s="1">
        <v>70</v>
      </c>
      <c r="V42" s="1">
        <v>78</v>
      </c>
      <c r="W42" s="1">
        <v>85</v>
      </c>
      <c r="X42" s="1">
        <v>65</v>
      </c>
      <c r="Y42" s="1">
        <v>100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75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78812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kemampuan menganalisis pada materi opinion, perfect, if clause, poem, naratif dan offer &amp; suggestion.</v>
      </c>
      <c r="K43" s="28">
        <f t="shared" si="5"/>
        <v>85.75</v>
      </c>
      <c r="L43" s="28" t="str">
        <f t="shared" si="6"/>
        <v>A</v>
      </c>
      <c r="M43" s="28">
        <f t="shared" si="7"/>
        <v>85.75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opinion, perfect, if clause, poem, naratif dan offer &amp; suggestion.</v>
      </c>
      <c r="Q43" s="39" t="s">
        <v>8</v>
      </c>
      <c r="R43" s="39" t="s">
        <v>188</v>
      </c>
      <c r="S43" s="18"/>
      <c r="T43" s="1">
        <v>70</v>
      </c>
      <c r="U43" s="1">
        <v>70</v>
      </c>
      <c r="V43" s="1">
        <v>70</v>
      </c>
      <c r="W43" s="1">
        <v>85</v>
      </c>
      <c r="X43" s="1">
        <v>78</v>
      </c>
      <c r="Y43" s="1">
        <v>100</v>
      </c>
      <c r="Z43" s="1"/>
      <c r="AA43" s="1"/>
      <c r="AB43" s="1"/>
      <c r="AC43" s="1"/>
      <c r="AD43" s="1"/>
      <c r="AE43" s="18"/>
      <c r="AF43" s="1">
        <v>88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78827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pada kemampuan menganalisis pada materi opinion, perfect, if clause, poem, naratif dan offer &amp; suggestion.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opinion, perfect, if clause, poem, naratif dan offer &amp; suggestion.</v>
      </c>
      <c r="Q44" s="39" t="s">
        <v>8</v>
      </c>
      <c r="R44" s="39" t="s">
        <v>188</v>
      </c>
      <c r="S44" s="18"/>
      <c r="T44" s="1">
        <v>70</v>
      </c>
      <c r="U44" s="1">
        <v>70</v>
      </c>
      <c r="V44" s="1">
        <v>80</v>
      </c>
      <c r="W44" s="1">
        <v>85</v>
      </c>
      <c r="X44" s="1">
        <v>80</v>
      </c>
      <c r="Y44" s="1">
        <v>100</v>
      </c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78842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kemampuan menganalisis pada materi opinion, perfect, if clause, poem, naratif dan offer &amp; suggestion.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Perlu peningkatan keterampilan berkomunikasi dan mempresentasikan materi opinion, perfect, if clause, poem, naratif dan offer &amp; suggestion.</v>
      </c>
      <c r="Q45" s="39" t="s">
        <v>8</v>
      </c>
      <c r="R45" s="39" t="s">
        <v>188</v>
      </c>
      <c r="S45" s="18"/>
      <c r="T45" s="1">
        <v>83</v>
      </c>
      <c r="U45" s="1">
        <v>70</v>
      </c>
      <c r="V45" s="1">
        <v>70</v>
      </c>
      <c r="W45" s="1">
        <v>85</v>
      </c>
      <c r="X45" s="1">
        <v>70</v>
      </c>
      <c r="Y45" s="1">
        <v>100</v>
      </c>
      <c r="Z45" s="1"/>
      <c r="AA45" s="1"/>
      <c r="AB45" s="1"/>
      <c r="AC45" s="1"/>
      <c r="AD45" s="1"/>
      <c r="AE45" s="18"/>
      <c r="AF45" s="1">
        <v>82</v>
      </c>
      <c r="AG45" s="1">
        <v>88</v>
      </c>
      <c r="AH45" s="1">
        <v>80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78857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opinion, perfect, if clause, poem, naratif dan offer &amp; suggestion.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2</v>
      </c>
      <c r="P46" s="28" t="str">
        <f t="shared" si="9"/>
        <v>Perlu peningkatan keterampilan berkomunikasi dan mempresentasikan materi opinion, perfect, if clause, poem, naratif dan offer &amp; suggestion.</v>
      </c>
      <c r="Q46" s="39" t="s">
        <v>8</v>
      </c>
      <c r="R46" s="39" t="s">
        <v>188</v>
      </c>
      <c r="S46" s="18"/>
      <c r="T46" s="1">
        <v>98</v>
      </c>
      <c r="U46" s="1">
        <v>70</v>
      </c>
      <c r="V46" s="1">
        <v>80</v>
      </c>
      <c r="W46" s="1">
        <v>85</v>
      </c>
      <c r="X46" s="1">
        <v>74</v>
      </c>
      <c r="Y46" s="1">
        <v>100</v>
      </c>
      <c r="Z46" s="1"/>
      <c r="AA46" s="1"/>
      <c r="AB46" s="1"/>
      <c r="AC46" s="1"/>
      <c r="AD46" s="1"/>
      <c r="AE46" s="18"/>
      <c r="AF46" s="1">
        <v>85</v>
      </c>
      <c r="AG46" s="1">
        <v>82</v>
      </c>
      <c r="AH46" s="1">
        <v>75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78887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opinion, perfect, if clause, poem, naratif dan offer &amp; suggestion.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opinion, perfect, if clause, poem, naratif dan offer &amp; suggestion.</v>
      </c>
      <c r="Q11" s="39" t="s">
        <v>8</v>
      </c>
      <c r="R11" s="39" t="s">
        <v>188</v>
      </c>
      <c r="S11" s="18"/>
      <c r="T11" s="1">
        <v>98</v>
      </c>
      <c r="U11" s="1">
        <v>90</v>
      </c>
      <c r="V11" s="1">
        <v>86</v>
      </c>
      <c r="W11" s="1">
        <v>85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85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78902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kemampuan menganalisis pada materi opinion, perfect, if clause, poem, naratif dan offer &amp; suggestion.</v>
      </c>
      <c r="K12" s="28">
        <f t="shared" si="5"/>
        <v>88.2</v>
      </c>
      <c r="L12" s="28" t="str">
        <f t="shared" si="6"/>
        <v>A</v>
      </c>
      <c r="M12" s="28">
        <f t="shared" si="7"/>
        <v>88.2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opinion, perfect, if clause, poem, naratif dan offer &amp; suggestion.</v>
      </c>
      <c r="Q12" s="39" t="s">
        <v>8</v>
      </c>
      <c r="R12" s="39" t="s">
        <v>188</v>
      </c>
      <c r="S12" s="18"/>
      <c r="T12" s="1">
        <v>98</v>
      </c>
      <c r="U12" s="1">
        <v>75</v>
      </c>
      <c r="V12" s="1">
        <v>84</v>
      </c>
      <c r="W12" s="1">
        <v>85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90</v>
      </c>
      <c r="AI12" s="1">
        <v>85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78917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opinion, perfect, if clause, poem, naratif dan offer &amp; suggestion.</v>
      </c>
      <c r="K13" s="28">
        <f t="shared" si="5"/>
        <v>83.6</v>
      </c>
      <c r="L13" s="28" t="str">
        <f t="shared" si="6"/>
        <v>B</v>
      </c>
      <c r="M13" s="28">
        <f t="shared" si="7"/>
        <v>83.6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opinion, perfect, if clause, poem, naratif dan offer &amp; suggestion.</v>
      </c>
      <c r="Q13" s="39" t="s">
        <v>8</v>
      </c>
      <c r="R13" s="39" t="s">
        <v>188</v>
      </c>
      <c r="S13" s="18"/>
      <c r="T13" s="1">
        <v>100</v>
      </c>
      <c r="U13" s="1">
        <v>85</v>
      </c>
      <c r="V13" s="1">
        <v>84</v>
      </c>
      <c r="W13" s="1">
        <v>85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83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190</v>
      </c>
      <c r="FJ13" s="41">
        <v>24821</v>
      </c>
      <c r="FK13" s="41">
        <v>24831</v>
      </c>
    </row>
    <row r="14" spans="1:167" x14ac:dyDescent="0.25">
      <c r="A14" s="19">
        <v>4</v>
      </c>
      <c r="B14" s="19">
        <v>78932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pada kemampuan menganalisis pada materi opinion, perfect, if clause, poem, naratif dan offer &amp; suggestion.</v>
      </c>
      <c r="K14" s="28">
        <f t="shared" si="5"/>
        <v>87.4</v>
      </c>
      <c r="L14" s="28" t="str">
        <f t="shared" si="6"/>
        <v>A</v>
      </c>
      <c r="M14" s="28">
        <f t="shared" si="7"/>
        <v>87.4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opinion, perfect, if clause, poem, naratif dan offer &amp; suggestion.</v>
      </c>
      <c r="Q14" s="39" t="s">
        <v>8</v>
      </c>
      <c r="R14" s="39" t="s">
        <v>188</v>
      </c>
      <c r="S14" s="18"/>
      <c r="T14" s="1">
        <v>80</v>
      </c>
      <c r="U14" s="1">
        <v>76</v>
      </c>
      <c r="V14" s="1">
        <v>76</v>
      </c>
      <c r="W14" s="1">
        <v>85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80</v>
      </c>
      <c r="AI14" s="1">
        <v>85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78947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opinion, perfect, if clause, poem, naratif dan offer &amp; suggestion.</v>
      </c>
      <c r="K15" s="28">
        <f t="shared" si="5"/>
        <v>85.6</v>
      </c>
      <c r="L15" s="28" t="str">
        <f t="shared" si="6"/>
        <v>A</v>
      </c>
      <c r="M15" s="28">
        <f t="shared" si="7"/>
        <v>85.6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opinion, perfect, if clause, poem, naratif dan offer &amp; suggestion.</v>
      </c>
      <c r="Q15" s="39" t="s">
        <v>8</v>
      </c>
      <c r="R15" s="39" t="s">
        <v>188</v>
      </c>
      <c r="S15" s="18"/>
      <c r="T15" s="1">
        <v>98</v>
      </c>
      <c r="U15" s="1">
        <v>95</v>
      </c>
      <c r="V15" s="1">
        <v>94</v>
      </c>
      <c r="W15" s="1">
        <v>85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83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189</v>
      </c>
      <c r="FJ15" s="41">
        <v>24822</v>
      </c>
      <c r="FK15" s="41">
        <v>24832</v>
      </c>
    </row>
    <row r="16" spans="1:167" x14ac:dyDescent="0.25">
      <c r="A16" s="19">
        <v>6</v>
      </c>
      <c r="B16" s="19">
        <v>78962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kemampuan menganalisis pada materi opinion, perfect, if clause, poem, naratif dan offer &amp; suggestion.</v>
      </c>
      <c r="K16" s="28">
        <f t="shared" si="5"/>
        <v>84.4</v>
      </c>
      <c r="L16" s="28" t="str">
        <f t="shared" si="6"/>
        <v>A</v>
      </c>
      <c r="M16" s="28">
        <f t="shared" si="7"/>
        <v>84.4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opinion, perfect, if clause, poem, naratif dan offer &amp; suggestion.</v>
      </c>
      <c r="Q16" s="39" t="s">
        <v>8</v>
      </c>
      <c r="R16" s="39" t="s">
        <v>188</v>
      </c>
      <c r="S16" s="18"/>
      <c r="T16" s="1">
        <v>75</v>
      </c>
      <c r="U16" s="1">
        <v>70</v>
      </c>
      <c r="V16" s="1">
        <v>70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75</v>
      </c>
      <c r="AI16" s="1">
        <v>86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78977</v>
      </c>
      <c r="C17" s="19" t="s">
        <v>122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Perlu peningkatan kemampuan memahami dan menganalisis pada materi opinion, perfect, if clause, poem, naratif dan offer &amp; suggestion.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opinion, perfect, if clause, poem, naratif dan offer &amp; suggestion.</v>
      </c>
      <c r="Q17" s="39" t="s">
        <v>9</v>
      </c>
      <c r="R17" s="39" t="s">
        <v>188</v>
      </c>
      <c r="S17" s="18"/>
      <c r="T17" s="1">
        <v>70</v>
      </c>
      <c r="U17" s="1">
        <v>70</v>
      </c>
      <c r="V17" s="1">
        <v>70</v>
      </c>
      <c r="W17" s="1">
        <v>85</v>
      </c>
      <c r="X17" s="1">
        <v>68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75</v>
      </c>
      <c r="AI17" s="1">
        <v>82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/>
      <c r="FJ17" s="41">
        <v>24823</v>
      </c>
      <c r="FK17" s="41">
        <v>24833</v>
      </c>
    </row>
    <row r="18" spans="1:167" x14ac:dyDescent="0.25">
      <c r="A18" s="19">
        <v>8</v>
      </c>
      <c r="B18" s="19">
        <v>78992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opinion, perfect, if clause, poem, naratif dan offer &amp; suggestion.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opinion, perfect, if clause, poem, naratif dan offer &amp; suggestion.</v>
      </c>
      <c r="Q18" s="39" t="s">
        <v>8</v>
      </c>
      <c r="R18" s="39" t="s">
        <v>188</v>
      </c>
      <c r="S18" s="18"/>
      <c r="T18" s="1">
        <v>100</v>
      </c>
      <c r="U18" s="1">
        <v>100</v>
      </c>
      <c r="V18" s="1">
        <v>86</v>
      </c>
      <c r="W18" s="1">
        <v>85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95</v>
      </c>
      <c r="AG18" s="1">
        <v>90</v>
      </c>
      <c r="AH18" s="1">
        <v>75</v>
      </c>
      <c r="AI18" s="1">
        <v>90</v>
      </c>
      <c r="AJ18" s="1">
        <v>95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79007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opinion, perfect, if clause, poem, naratif dan offer &amp; suggestion.</v>
      </c>
      <c r="K19" s="28">
        <f t="shared" si="5"/>
        <v>83.6</v>
      </c>
      <c r="L19" s="28" t="str">
        <f t="shared" si="6"/>
        <v>B</v>
      </c>
      <c r="M19" s="28">
        <f t="shared" si="7"/>
        <v>83.6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opinion, perfect, if clause, poem, naratif dan offer &amp; suggestion.</v>
      </c>
      <c r="Q19" s="39" t="s">
        <v>8</v>
      </c>
      <c r="R19" s="39" t="s">
        <v>188</v>
      </c>
      <c r="S19" s="18"/>
      <c r="T19" s="1">
        <v>95</v>
      </c>
      <c r="U19" s="1">
        <v>90</v>
      </c>
      <c r="V19" s="1">
        <v>80</v>
      </c>
      <c r="W19" s="1">
        <v>85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75</v>
      </c>
      <c r="AI19" s="1">
        <v>85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24824</v>
      </c>
      <c r="FK19" s="41">
        <v>24834</v>
      </c>
    </row>
    <row r="20" spans="1:167" x14ac:dyDescent="0.25">
      <c r="A20" s="19">
        <v>10</v>
      </c>
      <c r="B20" s="19">
        <v>79022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opinion, perfect, if clause, poem, naratif dan offer &amp; suggestion.</v>
      </c>
      <c r="K20" s="28">
        <f t="shared" si="5"/>
        <v>84.4</v>
      </c>
      <c r="L20" s="28" t="str">
        <f t="shared" si="6"/>
        <v>A</v>
      </c>
      <c r="M20" s="28">
        <f t="shared" si="7"/>
        <v>84.4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opinion, perfect, if clause, poem, naratif dan offer &amp; suggestion.</v>
      </c>
      <c r="Q20" s="39" t="s">
        <v>8</v>
      </c>
      <c r="R20" s="39" t="s">
        <v>188</v>
      </c>
      <c r="S20" s="18"/>
      <c r="T20" s="1">
        <v>100</v>
      </c>
      <c r="U20" s="1">
        <v>90</v>
      </c>
      <c r="V20" s="1">
        <v>88</v>
      </c>
      <c r="W20" s="1">
        <v>85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84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79037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namun perlu peningkatan pada kemampuan menganalisis pada materi opinion, perfect, if clause, poem, naratif dan offer &amp; suggestion.</v>
      </c>
      <c r="K21" s="28">
        <f t="shared" si="5"/>
        <v>85.2</v>
      </c>
      <c r="L21" s="28" t="str">
        <f t="shared" si="6"/>
        <v>A</v>
      </c>
      <c r="M21" s="28">
        <f t="shared" si="7"/>
        <v>85.2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opinion, perfect, if clause, poem, naratif dan offer &amp; suggestion.</v>
      </c>
      <c r="Q21" s="39" t="s">
        <v>8</v>
      </c>
      <c r="R21" s="39" t="s">
        <v>188</v>
      </c>
      <c r="S21" s="18"/>
      <c r="T21" s="1">
        <v>88</v>
      </c>
      <c r="U21" s="1">
        <v>70</v>
      </c>
      <c r="V21" s="1">
        <v>82</v>
      </c>
      <c r="W21" s="1">
        <v>85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80</v>
      </c>
      <c r="AI21" s="1">
        <v>85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24825</v>
      </c>
      <c r="FK21" s="41">
        <v>24835</v>
      </c>
    </row>
    <row r="22" spans="1:167" x14ac:dyDescent="0.25">
      <c r="A22" s="19">
        <v>12</v>
      </c>
      <c r="B22" s="19">
        <v>79052</v>
      </c>
      <c r="C22" s="19" t="s">
        <v>127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kemampuan menganalisis pada materi opinion, perfect, if clause, poem, naratif dan offer &amp; suggestion.</v>
      </c>
      <c r="K22" s="28">
        <f t="shared" si="5"/>
        <v>84.2</v>
      </c>
      <c r="L22" s="28" t="str">
        <f t="shared" si="6"/>
        <v>A</v>
      </c>
      <c r="M22" s="28">
        <f t="shared" si="7"/>
        <v>84.2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opinion, perfect, if clause, poem, naratif dan offer &amp; suggestion.</v>
      </c>
      <c r="Q22" s="39" t="s">
        <v>8</v>
      </c>
      <c r="R22" s="39" t="s">
        <v>188</v>
      </c>
      <c r="S22" s="18"/>
      <c r="T22" s="1">
        <v>73</v>
      </c>
      <c r="U22" s="1">
        <v>70</v>
      </c>
      <c r="V22" s="1">
        <v>78</v>
      </c>
      <c r="W22" s="1">
        <v>85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75</v>
      </c>
      <c r="AI22" s="1">
        <v>85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79067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opinion, perfect, if clause, poem, naratif dan offer &amp; suggestion.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opinion, perfect, if clause, poem, naratif dan offer &amp; suggestion.</v>
      </c>
      <c r="Q23" s="39" t="s">
        <v>8</v>
      </c>
      <c r="R23" s="39" t="s">
        <v>188</v>
      </c>
      <c r="S23" s="18"/>
      <c r="T23" s="1">
        <v>88</v>
      </c>
      <c r="U23" s="1">
        <v>90</v>
      </c>
      <c r="V23" s="1">
        <v>74</v>
      </c>
      <c r="W23" s="1">
        <v>85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80</v>
      </c>
      <c r="AI23" s="1">
        <v>83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24826</v>
      </c>
      <c r="FK23" s="41">
        <v>24836</v>
      </c>
    </row>
    <row r="24" spans="1:167" x14ac:dyDescent="0.25">
      <c r="A24" s="19">
        <v>14</v>
      </c>
      <c r="B24" s="19">
        <v>79082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kemampuan menganalisis pada materi opinion, perfect, if clause, poem, naratif dan offer &amp; suggestion.</v>
      </c>
      <c r="K24" s="28">
        <f t="shared" si="5"/>
        <v>82.2</v>
      </c>
      <c r="L24" s="28" t="str">
        <f t="shared" si="6"/>
        <v>B</v>
      </c>
      <c r="M24" s="28">
        <f t="shared" si="7"/>
        <v>82.2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opinion, perfect, if clause, poem, naratif dan offer &amp; suggestion.</v>
      </c>
      <c r="Q24" s="39" t="s">
        <v>8</v>
      </c>
      <c r="R24" s="39" t="s">
        <v>188</v>
      </c>
      <c r="S24" s="18"/>
      <c r="T24" s="1">
        <v>95</v>
      </c>
      <c r="U24" s="1">
        <v>75</v>
      </c>
      <c r="V24" s="1">
        <v>86</v>
      </c>
      <c r="W24" s="1">
        <v>85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83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79097</v>
      </c>
      <c r="C25" s="19" t="s">
        <v>130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3</v>
      </c>
      <c r="J25" s="28" t="str">
        <f t="shared" si="4"/>
        <v>Perlu peningkatan kemampuan memahami dan menganalisis pada materi opinion, perfect, if clause, poem, naratif dan offer &amp; suggestion.</v>
      </c>
      <c r="K25" s="28">
        <f t="shared" si="5"/>
        <v>76.599999999999994</v>
      </c>
      <c r="L25" s="28" t="str">
        <f t="shared" si="6"/>
        <v>B</v>
      </c>
      <c r="M25" s="28">
        <f t="shared" si="7"/>
        <v>76.599999999999994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opinion, perfect, if clause, poem, naratif dan offer &amp; suggestion.</v>
      </c>
      <c r="Q25" s="39" t="s">
        <v>9</v>
      </c>
      <c r="R25" s="39" t="s">
        <v>188</v>
      </c>
      <c r="S25" s="18"/>
      <c r="T25" s="1">
        <v>70</v>
      </c>
      <c r="U25" s="1">
        <v>70</v>
      </c>
      <c r="V25" s="1">
        <v>70</v>
      </c>
      <c r="W25" s="1">
        <v>85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75</v>
      </c>
      <c r="AH25" s="1">
        <v>75</v>
      </c>
      <c r="AI25" s="1">
        <v>78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24827</v>
      </c>
      <c r="FK25" s="41">
        <v>24837</v>
      </c>
    </row>
    <row r="26" spans="1:167" x14ac:dyDescent="0.25">
      <c r="A26" s="19">
        <v>16</v>
      </c>
      <c r="B26" s="19">
        <v>79112</v>
      </c>
      <c r="C26" s="19" t="s">
        <v>131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Perlu peningkatan kemampuan memahami dan menganalisis pada materi opinion, perfect, if clause, poem, naratif dan offer &amp; suggestion.</v>
      </c>
      <c r="K26" s="28">
        <f t="shared" si="5"/>
        <v>79.2</v>
      </c>
      <c r="L26" s="28" t="str">
        <f t="shared" si="6"/>
        <v>B</v>
      </c>
      <c r="M26" s="28">
        <f t="shared" si="7"/>
        <v>79.2</v>
      </c>
      <c r="N26" s="28" t="str">
        <f t="shared" si="8"/>
        <v>B</v>
      </c>
      <c r="O26" s="36">
        <v>2</v>
      </c>
      <c r="P26" s="28" t="str">
        <f t="shared" si="9"/>
        <v>Perlu peningkatan keterampilan berkomunikasi dan mempresentasikan materi opinion, perfect, if clause, poem, naratif dan offer &amp; suggestion.</v>
      </c>
      <c r="Q26" s="39" t="s">
        <v>9</v>
      </c>
      <c r="R26" s="39" t="s">
        <v>188</v>
      </c>
      <c r="S26" s="18"/>
      <c r="T26" s="1">
        <v>70</v>
      </c>
      <c r="U26" s="1">
        <v>70</v>
      </c>
      <c r="V26" s="1">
        <v>70</v>
      </c>
      <c r="W26" s="1">
        <v>85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75</v>
      </c>
      <c r="AI26" s="1">
        <v>80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79127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kemampuan menganalisis pada materi opinion, perfect, if clause, poem, naratif dan offer &amp; suggestion.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opinion, perfect, if clause, poem, naratif dan offer &amp; suggestion.</v>
      </c>
      <c r="Q27" s="39" t="s">
        <v>8</v>
      </c>
      <c r="R27" s="39" t="s">
        <v>188</v>
      </c>
      <c r="S27" s="18"/>
      <c r="T27" s="1">
        <v>80</v>
      </c>
      <c r="U27" s="1">
        <v>70</v>
      </c>
      <c r="V27" s="1">
        <v>70</v>
      </c>
      <c r="W27" s="1">
        <v>85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75</v>
      </c>
      <c r="AI27" s="1">
        <v>80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24828</v>
      </c>
      <c r="FK27" s="41">
        <v>24838</v>
      </c>
    </row>
    <row r="28" spans="1:167" x14ac:dyDescent="0.25">
      <c r="A28" s="19">
        <v>18</v>
      </c>
      <c r="B28" s="19">
        <v>79142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kemampuan menganalisis pada materi opinion, perfect, if clause, poem, naratif dan offer &amp; suggestion.</v>
      </c>
      <c r="K28" s="28">
        <f t="shared" si="5"/>
        <v>81.599999999999994</v>
      </c>
      <c r="L28" s="28" t="str">
        <f t="shared" si="6"/>
        <v>B</v>
      </c>
      <c r="M28" s="28">
        <f t="shared" si="7"/>
        <v>81.599999999999994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opinion, perfect, if clause, poem, naratif dan offer &amp; suggestion.</v>
      </c>
      <c r="Q28" s="39" t="s">
        <v>8</v>
      </c>
      <c r="R28" s="39" t="s">
        <v>188</v>
      </c>
      <c r="S28" s="18"/>
      <c r="T28" s="1">
        <v>75</v>
      </c>
      <c r="U28" s="1">
        <v>70</v>
      </c>
      <c r="V28" s="1">
        <v>76</v>
      </c>
      <c r="W28" s="1">
        <v>85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80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79157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opinion, perfect, if clause, poem, naratif dan offer &amp; suggestion.</v>
      </c>
      <c r="K29" s="28">
        <f t="shared" si="5"/>
        <v>85.6</v>
      </c>
      <c r="L29" s="28" t="str">
        <f t="shared" si="6"/>
        <v>A</v>
      </c>
      <c r="M29" s="28">
        <f t="shared" si="7"/>
        <v>85.6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opinion, perfect, if clause, poem, naratif dan offer &amp; suggestion.</v>
      </c>
      <c r="Q29" s="39" t="s">
        <v>8</v>
      </c>
      <c r="R29" s="39" t="s">
        <v>188</v>
      </c>
      <c r="S29" s="18"/>
      <c r="T29" s="1">
        <v>98</v>
      </c>
      <c r="U29" s="1">
        <v>85</v>
      </c>
      <c r="V29" s="1">
        <v>70</v>
      </c>
      <c r="W29" s="1">
        <v>85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75</v>
      </c>
      <c r="AI29" s="1">
        <v>88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24829</v>
      </c>
      <c r="FK29" s="41">
        <v>24839</v>
      </c>
    </row>
    <row r="30" spans="1:167" x14ac:dyDescent="0.25">
      <c r="A30" s="19">
        <v>20</v>
      </c>
      <c r="B30" s="19">
        <v>79172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kemampuan menganalisis pada materi opinion, perfect, if clause, poem, naratif dan offer &amp; suggestion.</v>
      </c>
      <c r="K30" s="28">
        <f t="shared" si="5"/>
        <v>86.6</v>
      </c>
      <c r="L30" s="28" t="str">
        <f t="shared" si="6"/>
        <v>A</v>
      </c>
      <c r="M30" s="28">
        <f t="shared" si="7"/>
        <v>86.6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opinion, perfect, if clause, poem, naratif dan offer &amp; suggestion.</v>
      </c>
      <c r="Q30" s="39" t="s">
        <v>8</v>
      </c>
      <c r="R30" s="39" t="s">
        <v>188</v>
      </c>
      <c r="S30" s="18"/>
      <c r="T30" s="1">
        <v>83</v>
      </c>
      <c r="U30" s="1">
        <v>70</v>
      </c>
      <c r="V30" s="1">
        <v>80</v>
      </c>
      <c r="W30" s="1">
        <v>85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>
        <v>85</v>
      </c>
      <c r="AI30" s="1">
        <v>87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79187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opinion, perfect, if clause, poem, naratif dan offer &amp; suggestion.</v>
      </c>
      <c r="K31" s="28">
        <f t="shared" si="5"/>
        <v>85.8</v>
      </c>
      <c r="L31" s="28" t="str">
        <f t="shared" si="6"/>
        <v>A</v>
      </c>
      <c r="M31" s="28">
        <f t="shared" si="7"/>
        <v>85.8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opinion, perfect, if clause, poem, naratif dan offer &amp; suggestion.</v>
      </c>
      <c r="Q31" s="39" t="s">
        <v>8</v>
      </c>
      <c r="R31" s="39" t="s">
        <v>188</v>
      </c>
      <c r="S31" s="18"/>
      <c r="T31" s="1">
        <v>100</v>
      </c>
      <c r="U31" s="1">
        <v>70</v>
      </c>
      <c r="V31" s="1">
        <v>84</v>
      </c>
      <c r="W31" s="1">
        <v>85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80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24830</v>
      </c>
      <c r="FK31" s="41">
        <v>24840</v>
      </c>
    </row>
    <row r="32" spans="1:167" x14ac:dyDescent="0.25">
      <c r="A32" s="19">
        <v>22</v>
      </c>
      <c r="B32" s="19">
        <v>79202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opinion, perfect, if clause, poem, naratif dan offer &amp; suggestion.</v>
      </c>
      <c r="K32" s="28">
        <f t="shared" si="5"/>
        <v>88.6</v>
      </c>
      <c r="L32" s="28" t="str">
        <f t="shared" si="6"/>
        <v>A</v>
      </c>
      <c r="M32" s="28">
        <f t="shared" si="7"/>
        <v>88.6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opinion, perfect, if clause, poem, naratif dan offer &amp; suggestion.</v>
      </c>
      <c r="Q32" s="39" t="s">
        <v>8</v>
      </c>
      <c r="R32" s="39" t="s">
        <v>188</v>
      </c>
      <c r="S32" s="18"/>
      <c r="T32" s="1">
        <v>98</v>
      </c>
      <c r="U32" s="1">
        <v>70</v>
      </c>
      <c r="V32" s="1">
        <v>90</v>
      </c>
      <c r="W32" s="1">
        <v>85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85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79217</v>
      </c>
      <c r="C33" s="19" t="s">
        <v>138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opinion, perfect, if clause, poem, naratif dan offer &amp; suggestion.</v>
      </c>
      <c r="K33" s="28">
        <f t="shared" si="5"/>
        <v>88.8</v>
      </c>
      <c r="L33" s="28" t="str">
        <f t="shared" si="6"/>
        <v>A</v>
      </c>
      <c r="M33" s="28">
        <f t="shared" si="7"/>
        <v>88.8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opinion, perfect, if clause, poem, naratif dan offer &amp; suggestion.</v>
      </c>
      <c r="Q33" s="39" t="s">
        <v>8</v>
      </c>
      <c r="R33" s="39" t="s">
        <v>188</v>
      </c>
      <c r="S33" s="18"/>
      <c r="T33" s="1">
        <v>98</v>
      </c>
      <c r="U33" s="1">
        <v>100</v>
      </c>
      <c r="V33" s="1">
        <v>88</v>
      </c>
      <c r="W33" s="1">
        <v>85</v>
      </c>
      <c r="X33" s="1">
        <v>94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85</v>
      </c>
      <c r="AI33" s="1">
        <v>88</v>
      </c>
      <c r="AJ33" s="1">
        <v>93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79232</v>
      </c>
      <c r="C34" s="19" t="s">
        <v>139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kemampuan menganalisis pada materi opinion, perfect, if clause, poem, naratif dan offer &amp; suggestion.</v>
      </c>
      <c r="K34" s="28">
        <f t="shared" si="5"/>
        <v>87.6</v>
      </c>
      <c r="L34" s="28" t="str">
        <f t="shared" si="6"/>
        <v>A</v>
      </c>
      <c r="M34" s="28">
        <f t="shared" si="7"/>
        <v>87.6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opinion, perfect, if clause, poem, naratif dan offer &amp; suggestion.</v>
      </c>
      <c r="Q34" s="39" t="s">
        <v>8</v>
      </c>
      <c r="R34" s="39" t="s">
        <v>188</v>
      </c>
      <c r="S34" s="18"/>
      <c r="T34" s="1">
        <v>73</v>
      </c>
      <c r="U34" s="1">
        <v>70</v>
      </c>
      <c r="V34" s="1">
        <v>82</v>
      </c>
      <c r="W34" s="1">
        <v>85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88</v>
      </c>
      <c r="AH34" s="1">
        <v>75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79247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opinion, perfect, if clause, poem, naratif dan offer &amp; suggestion.</v>
      </c>
      <c r="K35" s="28">
        <f t="shared" si="5"/>
        <v>85.6</v>
      </c>
      <c r="L35" s="28" t="str">
        <f t="shared" si="6"/>
        <v>A</v>
      </c>
      <c r="M35" s="28">
        <f t="shared" si="7"/>
        <v>85.6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opinion, perfect, if clause, poem, naratif dan offer &amp; suggestion.</v>
      </c>
      <c r="Q35" s="39" t="s">
        <v>8</v>
      </c>
      <c r="R35" s="39" t="s">
        <v>188</v>
      </c>
      <c r="S35" s="18"/>
      <c r="T35" s="1">
        <v>100</v>
      </c>
      <c r="U35" s="1">
        <v>90</v>
      </c>
      <c r="V35" s="1">
        <v>78</v>
      </c>
      <c r="W35" s="1"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79262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kemampuan menganalisis pada materi opinion, perfect, if clause, poem, naratif dan offer &amp; suggestion.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opinion, perfect, if clause, poem, naratif dan offer &amp; suggestion.</v>
      </c>
      <c r="Q36" s="39" t="s">
        <v>8</v>
      </c>
      <c r="R36" s="39" t="s">
        <v>188</v>
      </c>
      <c r="S36" s="18"/>
      <c r="T36" s="1">
        <v>100</v>
      </c>
      <c r="U36" s="1">
        <v>70</v>
      </c>
      <c r="V36" s="1">
        <v>90</v>
      </c>
      <c r="W36" s="1">
        <v>85</v>
      </c>
      <c r="X36" s="1">
        <v>66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82</v>
      </c>
      <c r="AH36" s="1">
        <v>75</v>
      </c>
      <c r="AI36" s="1">
        <v>83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79277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namun perlu peningkatan pada kemampuan menganalisis pada materi opinion, perfect, if clause, poem, naratif dan offer &amp; suggestion.</v>
      </c>
      <c r="K37" s="28">
        <f t="shared" si="5"/>
        <v>84.2</v>
      </c>
      <c r="L37" s="28" t="str">
        <f t="shared" si="6"/>
        <v>A</v>
      </c>
      <c r="M37" s="28">
        <f t="shared" si="7"/>
        <v>84.2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opinion, perfect, if clause, poem, naratif dan offer &amp; suggestion.</v>
      </c>
      <c r="Q37" s="39" t="s">
        <v>8</v>
      </c>
      <c r="R37" s="39" t="s">
        <v>188</v>
      </c>
      <c r="S37" s="18"/>
      <c r="T37" s="1">
        <v>75</v>
      </c>
      <c r="U37" s="1">
        <v>75</v>
      </c>
      <c r="V37" s="1">
        <v>84</v>
      </c>
      <c r="W37" s="1">
        <v>85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75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79442</v>
      </c>
      <c r="C38" s="19" t="s">
        <v>143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>Perlu peningkatan kemampuan memahami dan menganalisis pada materi opinion, perfect, if clause, poem, naratif dan offer &amp; suggestion.</v>
      </c>
      <c r="K38" s="28">
        <f t="shared" si="5"/>
        <v>85.2</v>
      </c>
      <c r="L38" s="28" t="str">
        <f t="shared" si="6"/>
        <v>A</v>
      </c>
      <c r="M38" s="28">
        <f t="shared" si="7"/>
        <v>85.2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opinion, perfect, if clause, poem, naratif dan offer &amp; suggestion.</v>
      </c>
      <c r="Q38" s="39" t="s">
        <v>8</v>
      </c>
      <c r="R38" s="39" t="s">
        <v>188</v>
      </c>
      <c r="S38" s="18"/>
      <c r="T38" s="1">
        <v>70</v>
      </c>
      <c r="U38" s="1">
        <v>70</v>
      </c>
      <c r="V38" s="1">
        <v>78</v>
      </c>
      <c r="W38" s="1">
        <v>85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>
        <v>85</v>
      </c>
      <c r="AI38" s="1">
        <v>83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79292</v>
      </c>
      <c r="C39" s="19" t="s">
        <v>144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opinion, perfect, if clause, poem, naratif dan offer &amp; suggestion.</v>
      </c>
      <c r="K39" s="28">
        <f t="shared" si="5"/>
        <v>83.6</v>
      </c>
      <c r="L39" s="28" t="str">
        <f t="shared" si="6"/>
        <v>B</v>
      </c>
      <c r="M39" s="28">
        <f t="shared" si="7"/>
        <v>83.6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opinion, perfect, if clause, poem, naratif dan offer &amp; suggestion.</v>
      </c>
      <c r="Q39" s="39" t="s">
        <v>8</v>
      </c>
      <c r="R39" s="39" t="s">
        <v>188</v>
      </c>
      <c r="S39" s="18"/>
      <c r="T39" s="1">
        <v>100</v>
      </c>
      <c r="U39" s="1">
        <v>100</v>
      </c>
      <c r="V39" s="1">
        <v>84</v>
      </c>
      <c r="W39" s="1">
        <v>85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80</v>
      </c>
      <c r="AH39" s="1">
        <v>75</v>
      </c>
      <c r="AI39" s="1">
        <v>85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79307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kemampuan menganalisis pada materi opinion, perfect, if clause, poem, naratif dan offer &amp; suggestion.</v>
      </c>
      <c r="K40" s="28">
        <f t="shared" si="5"/>
        <v>82.6</v>
      </c>
      <c r="L40" s="28" t="str">
        <f t="shared" si="6"/>
        <v>B</v>
      </c>
      <c r="M40" s="28">
        <f t="shared" si="7"/>
        <v>82.6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opinion, perfect, if clause, poem, naratif dan offer &amp; suggestion.</v>
      </c>
      <c r="Q40" s="39" t="s">
        <v>9</v>
      </c>
      <c r="R40" s="39" t="s">
        <v>188</v>
      </c>
      <c r="S40" s="18"/>
      <c r="T40" s="1">
        <v>70</v>
      </c>
      <c r="U40" s="1">
        <v>70</v>
      </c>
      <c r="V40" s="1">
        <v>70</v>
      </c>
      <c r="W40" s="1">
        <v>85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75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79322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opinion, perfect, if clause, poem, naratif dan offer &amp; suggestion.</v>
      </c>
      <c r="K41" s="28">
        <f t="shared" si="5"/>
        <v>83.2</v>
      </c>
      <c r="L41" s="28" t="str">
        <f t="shared" si="6"/>
        <v>B</v>
      </c>
      <c r="M41" s="28">
        <f t="shared" si="7"/>
        <v>83.2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opinion, perfect, if clause, poem, naratif dan offer &amp; suggestion.</v>
      </c>
      <c r="Q41" s="39" t="s">
        <v>8</v>
      </c>
      <c r="R41" s="39" t="s">
        <v>188</v>
      </c>
      <c r="S41" s="18"/>
      <c r="T41" s="1">
        <v>93</v>
      </c>
      <c r="U41" s="1">
        <v>95</v>
      </c>
      <c r="V41" s="1">
        <v>72</v>
      </c>
      <c r="W41" s="1">
        <v>85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75</v>
      </c>
      <c r="AI41" s="1">
        <v>85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79337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opinion, perfect, if clause, poem, naratif dan offer &amp; suggestion.</v>
      </c>
      <c r="K42" s="28">
        <f t="shared" si="5"/>
        <v>83.2</v>
      </c>
      <c r="L42" s="28" t="str">
        <f t="shared" si="6"/>
        <v>B</v>
      </c>
      <c r="M42" s="28">
        <f t="shared" si="7"/>
        <v>83.2</v>
      </c>
      <c r="N42" s="28" t="str">
        <f t="shared" si="8"/>
        <v>B</v>
      </c>
      <c r="O42" s="36">
        <v>2</v>
      </c>
      <c r="P42" s="28" t="str">
        <f t="shared" si="9"/>
        <v>Perlu peningkatan keterampilan berkomunikasi dan mempresentasikan materi opinion, perfect, if clause, poem, naratif dan offer &amp; suggestion.</v>
      </c>
      <c r="Q42" s="39" t="s">
        <v>8</v>
      </c>
      <c r="R42" s="39" t="s">
        <v>188</v>
      </c>
      <c r="S42" s="18"/>
      <c r="T42" s="1">
        <v>93</v>
      </c>
      <c r="U42" s="1">
        <v>75</v>
      </c>
      <c r="V42" s="1">
        <v>82</v>
      </c>
      <c r="W42" s="1">
        <v>85</v>
      </c>
      <c r="X42" s="1">
        <v>92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75</v>
      </c>
      <c r="AI42" s="1">
        <v>83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79367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kemampuan menganalisis pada materi opinion, perfect, if clause, poem, naratif dan offer &amp; suggestion.</v>
      </c>
      <c r="K43" s="28">
        <f t="shared" si="5"/>
        <v>82.6</v>
      </c>
      <c r="L43" s="28" t="str">
        <f t="shared" si="6"/>
        <v>B</v>
      </c>
      <c r="M43" s="28">
        <f t="shared" si="7"/>
        <v>82.6</v>
      </c>
      <c r="N43" s="28" t="str">
        <f t="shared" si="8"/>
        <v>B</v>
      </c>
      <c r="O43" s="36">
        <v>2</v>
      </c>
      <c r="P43" s="28" t="str">
        <f t="shared" si="9"/>
        <v>Perlu peningkatan keterampilan berkomunikasi dan mempresentasikan materi opinion, perfect, if clause, poem, naratif dan offer &amp; suggestion.</v>
      </c>
      <c r="Q43" s="39" t="s">
        <v>8</v>
      </c>
      <c r="R43" s="39" t="s">
        <v>188</v>
      </c>
      <c r="S43" s="18"/>
      <c r="T43" s="1">
        <v>100</v>
      </c>
      <c r="U43" s="1">
        <v>60</v>
      </c>
      <c r="V43" s="1">
        <v>68</v>
      </c>
      <c r="W43" s="1">
        <v>85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75</v>
      </c>
      <c r="AI43" s="1">
        <v>83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79352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opinion, perfect, if clause, poem, naratif dan offer &amp; suggestion.</v>
      </c>
      <c r="K44" s="28">
        <f t="shared" si="5"/>
        <v>83.6</v>
      </c>
      <c r="L44" s="28" t="str">
        <f t="shared" si="6"/>
        <v>B</v>
      </c>
      <c r="M44" s="28">
        <f t="shared" si="7"/>
        <v>83.6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opinion, perfect, if clause, poem, naratif dan offer &amp; suggestion.</v>
      </c>
      <c r="Q44" s="39" t="s">
        <v>8</v>
      </c>
      <c r="R44" s="39" t="s">
        <v>188</v>
      </c>
      <c r="S44" s="18"/>
      <c r="T44" s="1">
        <v>98</v>
      </c>
      <c r="U44" s="1">
        <v>75</v>
      </c>
      <c r="V44" s="1">
        <v>92</v>
      </c>
      <c r="W44" s="1">
        <v>85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>
        <v>85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79382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kemampuan menganalisis pada materi opinion, perfect, if clause, poem, naratif dan offer &amp; suggestion.</v>
      </c>
      <c r="K45" s="28">
        <f t="shared" si="5"/>
        <v>83.2</v>
      </c>
      <c r="L45" s="28" t="str">
        <f t="shared" si="6"/>
        <v>B</v>
      </c>
      <c r="M45" s="28">
        <f t="shared" si="7"/>
        <v>83.2</v>
      </c>
      <c r="N45" s="28" t="str">
        <f t="shared" si="8"/>
        <v>B</v>
      </c>
      <c r="O45" s="36">
        <v>2</v>
      </c>
      <c r="P45" s="28" t="str">
        <f t="shared" si="9"/>
        <v>Perlu peningkatan keterampilan berkomunikasi dan mempresentasikan materi opinion, perfect, if clause, poem, naratif dan offer &amp; suggestion.</v>
      </c>
      <c r="Q45" s="39" t="s">
        <v>8</v>
      </c>
      <c r="R45" s="39" t="s">
        <v>188</v>
      </c>
      <c r="S45" s="18"/>
      <c r="T45" s="1">
        <v>95</v>
      </c>
      <c r="U45" s="1">
        <v>70</v>
      </c>
      <c r="V45" s="1">
        <v>80</v>
      </c>
      <c r="W45" s="1">
        <v>85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>
        <v>83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79397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pada kemampuan menganalisis pada materi opinion, perfect, if clause, poem, naratif dan offer &amp; suggestion.</v>
      </c>
      <c r="K46" s="28">
        <f t="shared" si="5"/>
        <v>83.6</v>
      </c>
      <c r="L46" s="28" t="str">
        <f t="shared" si="6"/>
        <v>B</v>
      </c>
      <c r="M46" s="28">
        <f t="shared" si="7"/>
        <v>83.6</v>
      </c>
      <c r="N46" s="28" t="str">
        <f t="shared" si="8"/>
        <v>B</v>
      </c>
      <c r="O46" s="36">
        <v>2</v>
      </c>
      <c r="P46" s="28" t="str">
        <f t="shared" si="9"/>
        <v>Perlu peningkatan keterampilan berkomunikasi dan mempresentasikan materi opinion, perfect, if clause, poem, naratif dan offer &amp; suggestion.</v>
      </c>
      <c r="Q46" s="39" t="s">
        <v>8</v>
      </c>
      <c r="R46" s="39" t="s">
        <v>188</v>
      </c>
      <c r="S46" s="18"/>
      <c r="T46" s="1">
        <v>70</v>
      </c>
      <c r="U46" s="1">
        <v>80</v>
      </c>
      <c r="V46" s="1">
        <v>90</v>
      </c>
      <c r="W46" s="1">
        <v>85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80</v>
      </c>
      <c r="AI46" s="1">
        <v>82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79412</v>
      </c>
      <c r="C47" s="19" t="s">
        <v>152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memahami dan menganalisis pada materi opinion, perfect, if clause, poem, naratif dan offer &amp; suggestion.</v>
      </c>
      <c r="K47" s="28">
        <f t="shared" si="5"/>
        <v>82.2</v>
      </c>
      <c r="L47" s="28" t="str">
        <f t="shared" si="6"/>
        <v>B</v>
      </c>
      <c r="M47" s="28">
        <f t="shared" si="7"/>
        <v>82.2</v>
      </c>
      <c r="N47" s="28" t="str">
        <f t="shared" si="8"/>
        <v>B</v>
      </c>
      <c r="O47" s="36">
        <v>2</v>
      </c>
      <c r="P47" s="28" t="str">
        <f t="shared" si="9"/>
        <v>Perlu peningkatan keterampilan berkomunikasi dan mempresentasikan materi opinion, perfect, if clause, poem, naratif dan offer &amp; suggestion.</v>
      </c>
      <c r="Q47" s="39" t="s">
        <v>8</v>
      </c>
      <c r="R47" s="39" t="s">
        <v>188</v>
      </c>
      <c r="S47" s="18"/>
      <c r="T47" s="1">
        <v>98</v>
      </c>
      <c r="U47" s="1">
        <v>70</v>
      </c>
      <c r="V47" s="1">
        <v>86</v>
      </c>
      <c r="W47" s="1">
        <v>85</v>
      </c>
      <c r="X47" s="1">
        <v>90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75</v>
      </c>
      <c r="AI47" s="1">
        <v>83</v>
      </c>
      <c r="AJ47" s="1">
        <v>88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82.648648648648646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79457</v>
      </c>
      <c r="C11" s="19" t="s">
        <v>154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opinion, perfect, if clause, poem, naratif dan offer &amp; suggestion.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opinion, perfect, if clause, poem, naratif dan offer &amp; suggestion.</v>
      </c>
      <c r="Q11" s="39" t="s">
        <v>8</v>
      </c>
      <c r="R11" s="39" t="s">
        <v>188</v>
      </c>
      <c r="S11" s="18"/>
      <c r="T11" s="1">
        <v>93</v>
      </c>
      <c r="U11" s="1">
        <v>85</v>
      </c>
      <c r="V11" s="1">
        <v>84</v>
      </c>
      <c r="W11" s="1">
        <v>85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80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79937</v>
      </c>
      <c r="C12" s="19" t="s">
        <v>155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kemampuan menganalisis pada materi opinion, perfect, if clause, poem, naratif dan offer &amp; suggestion.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opinion, perfect, if clause, poem, naratif dan offer &amp; suggestion.</v>
      </c>
      <c r="Q12" s="39" t="s">
        <v>9</v>
      </c>
      <c r="R12" s="39" t="s">
        <v>188</v>
      </c>
      <c r="S12" s="18"/>
      <c r="T12" s="1">
        <v>75</v>
      </c>
      <c r="U12" s="1">
        <v>75</v>
      </c>
      <c r="V12" s="1">
        <v>75</v>
      </c>
      <c r="W12" s="1">
        <v>85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79472</v>
      </c>
      <c r="C13" s="19" t="s">
        <v>156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kemampuan menganalisis pada materi opinion, perfect, if clause, poem, naratif dan offer &amp; suggestion.</v>
      </c>
      <c r="K13" s="28">
        <f t="shared" si="5"/>
        <v>78.75</v>
      </c>
      <c r="L13" s="28" t="str">
        <f t="shared" si="6"/>
        <v>B</v>
      </c>
      <c r="M13" s="28">
        <f t="shared" si="7"/>
        <v>78.75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opinion, perfect, if clause, poem, naratif dan offer &amp; suggestion.</v>
      </c>
      <c r="Q13" s="39" t="s">
        <v>8</v>
      </c>
      <c r="R13" s="39" t="s">
        <v>188</v>
      </c>
      <c r="S13" s="18"/>
      <c r="T13" s="1">
        <v>78</v>
      </c>
      <c r="U13" s="1">
        <v>75</v>
      </c>
      <c r="V13" s="1">
        <v>75</v>
      </c>
      <c r="W13" s="1">
        <v>85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75</v>
      </c>
      <c r="AH13" s="1">
        <v>75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190</v>
      </c>
      <c r="FJ13" s="41">
        <v>24841</v>
      </c>
      <c r="FK13" s="41">
        <v>24851</v>
      </c>
    </row>
    <row r="14" spans="1:167" x14ac:dyDescent="0.25">
      <c r="A14" s="19">
        <v>4</v>
      </c>
      <c r="B14" s="19">
        <v>79487</v>
      </c>
      <c r="C14" s="19" t="s">
        <v>157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pada kemampuan menganalisis pada materi opinion, perfect, if clause, poem, naratif dan offer &amp; suggestion.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opinion, perfect, if clause, poem, naratif dan offer &amp; suggestion.</v>
      </c>
      <c r="Q14" s="39" t="s">
        <v>8</v>
      </c>
      <c r="R14" s="39" t="s">
        <v>188</v>
      </c>
      <c r="S14" s="18"/>
      <c r="T14" s="1">
        <v>90</v>
      </c>
      <c r="U14" s="1">
        <v>85</v>
      </c>
      <c r="V14" s="1">
        <v>76</v>
      </c>
      <c r="W14" s="1">
        <v>85</v>
      </c>
      <c r="X14" s="1">
        <v>74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75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79502</v>
      </c>
      <c r="C15" s="19" t="s">
        <v>158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opinion, perfect, if clause, poem, naratif dan offer &amp; suggestion.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opinion, perfect, if clause, poem, naratif dan offer &amp; suggestion.</v>
      </c>
      <c r="Q15" s="39" t="s">
        <v>8</v>
      </c>
      <c r="R15" s="39" t="s">
        <v>188</v>
      </c>
      <c r="S15" s="18"/>
      <c r="T15" s="1">
        <v>100</v>
      </c>
      <c r="U15" s="1">
        <v>80</v>
      </c>
      <c r="V15" s="1">
        <v>94</v>
      </c>
      <c r="W15" s="1">
        <v>85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189</v>
      </c>
      <c r="FJ15" s="41">
        <v>24842</v>
      </c>
      <c r="FK15" s="41">
        <v>24852</v>
      </c>
    </row>
    <row r="16" spans="1:167" x14ac:dyDescent="0.25">
      <c r="A16" s="19">
        <v>6</v>
      </c>
      <c r="B16" s="19">
        <v>79517</v>
      </c>
      <c r="C16" s="19" t="s">
        <v>159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kemampuan menganalisis pada materi opinion, perfect, if clause, poem, naratif dan offer &amp; suggestion.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opinion, perfect, if clause, poem, naratif dan offer &amp; suggestion.</v>
      </c>
      <c r="Q16" s="39" t="s">
        <v>8</v>
      </c>
      <c r="R16" s="39" t="s">
        <v>188</v>
      </c>
      <c r="S16" s="18"/>
      <c r="T16" s="1">
        <v>70</v>
      </c>
      <c r="U16" s="1">
        <v>75</v>
      </c>
      <c r="V16" s="1">
        <v>75</v>
      </c>
      <c r="W16" s="1">
        <v>85</v>
      </c>
      <c r="X16" s="1">
        <v>74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79532</v>
      </c>
      <c r="C17" s="19" t="s">
        <v>160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kemampuan menganalisis pada materi opinion, perfect, if clause, poem, naratif dan offer &amp; suggestion.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opinion, perfect, if clause, poem, naratif dan offer &amp; suggestion.</v>
      </c>
      <c r="Q17" s="39" t="s">
        <v>8</v>
      </c>
      <c r="R17" s="39" t="s">
        <v>188</v>
      </c>
      <c r="S17" s="18"/>
      <c r="T17" s="1">
        <v>70</v>
      </c>
      <c r="U17" s="1">
        <v>75</v>
      </c>
      <c r="V17" s="1">
        <v>75</v>
      </c>
      <c r="W17" s="1">
        <v>85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75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/>
      <c r="FJ17" s="41">
        <v>24843</v>
      </c>
      <c r="FK17" s="41">
        <v>24853</v>
      </c>
    </row>
    <row r="18" spans="1:167" x14ac:dyDescent="0.25">
      <c r="A18" s="19">
        <v>8</v>
      </c>
      <c r="B18" s="19">
        <v>79547</v>
      </c>
      <c r="C18" s="19" t="s">
        <v>161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pada kemampuan menganalisis pada materi opinion, perfect, if clause, poem, naratif dan offer &amp; suggestion.</v>
      </c>
      <c r="K18" s="28">
        <f t="shared" si="5"/>
        <v>80.75</v>
      </c>
      <c r="L18" s="28" t="str">
        <f t="shared" si="6"/>
        <v>B</v>
      </c>
      <c r="M18" s="28">
        <f t="shared" si="7"/>
        <v>80.75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opinion, perfect, if clause, poem, naratif dan offer &amp; suggestion.</v>
      </c>
      <c r="Q18" s="39" t="s">
        <v>9</v>
      </c>
      <c r="R18" s="39" t="s">
        <v>188</v>
      </c>
      <c r="S18" s="18"/>
      <c r="T18" s="1">
        <v>70</v>
      </c>
      <c r="U18" s="1">
        <v>75</v>
      </c>
      <c r="V18" s="1">
        <v>75</v>
      </c>
      <c r="W18" s="1">
        <v>85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>
        <v>85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79562</v>
      </c>
      <c r="C19" s="19" t="s">
        <v>162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opinion, perfect, if clause, poem, naratif dan offer &amp; suggestion.</v>
      </c>
      <c r="K19" s="28">
        <f t="shared" si="5"/>
        <v>84.75</v>
      </c>
      <c r="L19" s="28" t="str">
        <f t="shared" si="6"/>
        <v>A</v>
      </c>
      <c r="M19" s="28">
        <f t="shared" si="7"/>
        <v>84.75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opinion, perfect, if clause, poem, naratif dan offer &amp; suggestion.</v>
      </c>
      <c r="Q19" s="39" t="s">
        <v>8</v>
      </c>
      <c r="R19" s="39" t="s">
        <v>188</v>
      </c>
      <c r="S19" s="18"/>
      <c r="T19" s="1">
        <v>100</v>
      </c>
      <c r="U19" s="1">
        <v>90</v>
      </c>
      <c r="V19" s="1">
        <v>92</v>
      </c>
      <c r="W19" s="1">
        <v>85</v>
      </c>
      <c r="X19" s="1">
        <v>74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24844</v>
      </c>
      <c r="FK19" s="41">
        <v>24854</v>
      </c>
    </row>
    <row r="20" spans="1:167" x14ac:dyDescent="0.25">
      <c r="A20" s="19">
        <v>10</v>
      </c>
      <c r="B20" s="19">
        <v>79577</v>
      </c>
      <c r="C20" s="19" t="s">
        <v>163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kemampuan menganalisis pada materi opinion, perfect, if clause, poem, naratif dan offer &amp; suggestion.</v>
      </c>
      <c r="K20" s="28">
        <f t="shared" si="5"/>
        <v>78.75</v>
      </c>
      <c r="L20" s="28" t="str">
        <f t="shared" si="6"/>
        <v>B</v>
      </c>
      <c r="M20" s="28">
        <f t="shared" si="7"/>
        <v>78.75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opinion, perfect, if clause, poem, naratif dan offer &amp; suggestion.</v>
      </c>
      <c r="Q20" s="39" t="s">
        <v>8</v>
      </c>
      <c r="R20" s="39" t="s">
        <v>188</v>
      </c>
      <c r="S20" s="18"/>
      <c r="T20" s="1">
        <v>75</v>
      </c>
      <c r="U20" s="1">
        <v>75</v>
      </c>
      <c r="V20" s="1">
        <v>78</v>
      </c>
      <c r="W20" s="1">
        <v>85</v>
      </c>
      <c r="X20" s="1">
        <v>68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75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79592</v>
      </c>
      <c r="C21" s="19" t="s">
        <v>164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namun perlu peningkatan pada kemampuan menganalisis pada materi opinion, perfect, if clause, poem, naratif dan offer &amp; suggestion.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Perlu peningkatan keterampilan berkomunikasi dan mempresentasikan materi opinion, perfect, if clause, poem, naratif dan offer &amp; suggestion.</v>
      </c>
      <c r="Q21" s="39" t="s">
        <v>8</v>
      </c>
      <c r="R21" s="39" t="s">
        <v>188</v>
      </c>
      <c r="S21" s="18"/>
      <c r="T21" s="1">
        <v>75</v>
      </c>
      <c r="U21" s="1">
        <v>100</v>
      </c>
      <c r="V21" s="1">
        <v>86</v>
      </c>
      <c r="W21" s="1">
        <v>85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24845</v>
      </c>
      <c r="FK21" s="41">
        <v>24855</v>
      </c>
    </row>
    <row r="22" spans="1:167" x14ac:dyDescent="0.25">
      <c r="A22" s="19">
        <v>12</v>
      </c>
      <c r="B22" s="19">
        <v>79607</v>
      </c>
      <c r="C22" s="19" t="s">
        <v>165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opinion, perfect, if clause, poem, naratif dan offer &amp; suggestion.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Perlu peningkatan keterampilan berkomunikasi dan mempresentasikan materi opinion, perfect, if clause, poem, naratif dan offer &amp; suggestion.</v>
      </c>
      <c r="Q22" s="39" t="s">
        <v>8</v>
      </c>
      <c r="R22" s="39" t="s">
        <v>188</v>
      </c>
      <c r="S22" s="18"/>
      <c r="T22" s="1">
        <v>98</v>
      </c>
      <c r="U22" s="1">
        <v>95</v>
      </c>
      <c r="V22" s="1">
        <v>82</v>
      </c>
      <c r="W22" s="1">
        <v>85</v>
      </c>
      <c r="X22" s="1">
        <v>98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75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79622</v>
      </c>
      <c r="C23" s="19" t="s">
        <v>166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pada kemampuan menganalisis pada materi opinion, perfect, if clause, poem, naratif dan offer &amp; suggestion.</v>
      </c>
      <c r="K23" s="28">
        <f t="shared" si="5"/>
        <v>76.25</v>
      </c>
      <c r="L23" s="28" t="str">
        <f t="shared" si="6"/>
        <v>B</v>
      </c>
      <c r="M23" s="28">
        <f t="shared" si="7"/>
        <v>76.25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opinion, perfect, if clause, poem, naratif dan offer &amp; suggestion.</v>
      </c>
      <c r="Q23" s="39" t="s">
        <v>8</v>
      </c>
      <c r="R23" s="39" t="s">
        <v>188</v>
      </c>
      <c r="S23" s="18"/>
      <c r="T23" s="1">
        <v>75</v>
      </c>
      <c r="U23" s="1">
        <v>75</v>
      </c>
      <c r="V23" s="1">
        <v>84</v>
      </c>
      <c r="W23" s="1">
        <v>85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75</v>
      </c>
      <c r="AH23" s="1">
        <v>75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24846</v>
      </c>
      <c r="FK23" s="41">
        <v>24856</v>
      </c>
    </row>
    <row r="24" spans="1:167" x14ac:dyDescent="0.25">
      <c r="A24" s="19">
        <v>14</v>
      </c>
      <c r="B24" s="19">
        <v>79637</v>
      </c>
      <c r="C24" s="19" t="s">
        <v>167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kemampuan menganalisis pada materi opinion, perfect, if clause, poem, naratif dan offer &amp; suggestion.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opinion, perfect, if clause, poem, naratif dan offer &amp; suggestion.</v>
      </c>
      <c r="Q24" s="39" t="s">
        <v>8</v>
      </c>
      <c r="R24" s="39" t="s">
        <v>188</v>
      </c>
      <c r="S24" s="18"/>
      <c r="T24" s="1">
        <v>93</v>
      </c>
      <c r="U24" s="1">
        <v>75</v>
      </c>
      <c r="V24" s="1">
        <v>75</v>
      </c>
      <c r="W24" s="1">
        <v>85</v>
      </c>
      <c r="X24" s="1">
        <v>66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79652</v>
      </c>
      <c r="C25" s="19" t="s">
        <v>168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opinion, perfect, if clause, poem, naratif dan offer &amp; suggestion.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opinion, perfect, if clause, poem, naratif dan offer &amp; suggestion.</v>
      </c>
      <c r="Q25" s="39" t="s">
        <v>8</v>
      </c>
      <c r="R25" s="39" t="s">
        <v>188</v>
      </c>
      <c r="S25" s="18"/>
      <c r="T25" s="1">
        <v>98</v>
      </c>
      <c r="U25" s="1">
        <v>75</v>
      </c>
      <c r="V25" s="1">
        <v>94</v>
      </c>
      <c r="W25" s="1">
        <v>85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24847</v>
      </c>
      <c r="FK25" s="41">
        <v>24857</v>
      </c>
    </row>
    <row r="26" spans="1:167" x14ac:dyDescent="0.25">
      <c r="A26" s="19">
        <v>16</v>
      </c>
      <c r="B26" s="19">
        <v>79667</v>
      </c>
      <c r="C26" s="19" t="s">
        <v>169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namun perlu peningkatan pada kemampuan menganalisis pada materi opinion, perfect, if clause, poem, naratif dan offer &amp; suggestion.</v>
      </c>
      <c r="K26" s="28">
        <f t="shared" si="5"/>
        <v>78.75</v>
      </c>
      <c r="L26" s="28" t="str">
        <f t="shared" si="6"/>
        <v>B</v>
      </c>
      <c r="M26" s="28">
        <f t="shared" si="7"/>
        <v>78.75</v>
      </c>
      <c r="N26" s="28" t="str">
        <f t="shared" si="8"/>
        <v>B</v>
      </c>
      <c r="O26" s="36">
        <v>2</v>
      </c>
      <c r="P26" s="28" t="str">
        <f t="shared" si="9"/>
        <v>Perlu peningkatan keterampilan berkomunikasi dan mempresentasikan materi opinion, perfect, if clause, poem, naratif dan offer &amp; suggestion.</v>
      </c>
      <c r="Q26" s="39" t="s">
        <v>8</v>
      </c>
      <c r="R26" s="39" t="s">
        <v>188</v>
      </c>
      <c r="S26" s="18"/>
      <c r="T26" s="1">
        <v>75</v>
      </c>
      <c r="U26" s="1">
        <v>75</v>
      </c>
      <c r="V26" s="1">
        <v>78</v>
      </c>
      <c r="W26" s="1">
        <v>85</v>
      </c>
      <c r="X26" s="1">
        <v>72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79682</v>
      </c>
      <c r="C27" s="19" t="s">
        <v>170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kemampuan menganalisis pada materi opinion, perfect, if clause, poem, naratif dan offer &amp; suggestion.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opinion, perfect, if clause, poem, naratif dan offer &amp; suggestion.</v>
      </c>
      <c r="Q27" s="39" t="s">
        <v>9</v>
      </c>
      <c r="R27" s="39" t="s">
        <v>188</v>
      </c>
      <c r="S27" s="18"/>
      <c r="T27" s="1">
        <v>75</v>
      </c>
      <c r="U27" s="1">
        <v>75</v>
      </c>
      <c r="V27" s="1">
        <v>70</v>
      </c>
      <c r="W27" s="1">
        <v>85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24848</v>
      </c>
      <c r="FK27" s="41">
        <v>24858</v>
      </c>
    </row>
    <row r="28" spans="1:167" x14ac:dyDescent="0.25">
      <c r="A28" s="19">
        <v>18</v>
      </c>
      <c r="B28" s="19">
        <v>79697</v>
      </c>
      <c r="C28" s="19" t="s">
        <v>171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opinion, perfect, if clause, poem, naratif dan offer &amp; suggestion.</v>
      </c>
      <c r="K28" s="28">
        <f t="shared" si="5"/>
        <v>78.25</v>
      </c>
      <c r="L28" s="28" t="str">
        <f t="shared" si="6"/>
        <v>B</v>
      </c>
      <c r="M28" s="28">
        <f t="shared" si="7"/>
        <v>78.25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opinion, perfect, if clause, poem, naratif dan offer &amp; suggestion.</v>
      </c>
      <c r="Q28" s="39" t="s">
        <v>8</v>
      </c>
      <c r="R28" s="39" t="s">
        <v>188</v>
      </c>
      <c r="S28" s="18"/>
      <c r="T28" s="1">
        <v>88</v>
      </c>
      <c r="U28" s="1">
        <v>95</v>
      </c>
      <c r="V28" s="1">
        <v>78</v>
      </c>
      <c r="W28" s="1">
        <v>85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75</v>
      </c>
      <c r="AH28" s="1">
        <v>75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79712</v>
      </c>
      <c r="C29" s="19" t="s">
        <v>172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Perlu peningkatan kemampuan memahami dan menganalisis pada materi opinion, perfect, if clause, poem, naratif dan offer &amp; suggestion.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opinion, perfect, if clause, poem, naratif dan offer &amp; suggestion.</v>
      </c>
      <c r="Q29" s="39" t="s">
        <v>9</v>
      </c>
      <c r="R29" s="39" t="s">
        <v>188</v>
      </c>
      <c r="S29" s="18"/>
      <c r="T29" s="1">
        <v>70</v>
      </c>
      <c r="U29" s="1">
        <v>75</v>
      </c>
      <c r="V29" s="1">
        <v>75</v>
      </c>
      <c r="W29" s="1">
        <v>85</v>
      </c>
      <c r="X29" s="1">
        <v>66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24849</v>
      </c>
      <c r="FK29" s="41">
        <v>24859</v>
      </c>
    </row>
    <row r="30" spans="1:167" x14ac:dyDescent="0.25">
      <c r="A30" s="19">
        <v>20</v>
      </c>
      <c r="B30" s="19">
        <v>79727</v>
      </c>
      <c r="C30" s="19" t="s">
        <v>173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opinion, perfect, if clause, poem, naratif dan offer &amp; suggestion.</v>
      </c>
      <c r="K30" s="28">
        <f t="shared" si="5"/>
        <v>90.75</v>
      </c>
      <c r="L30" s="28" t="str">
        <f t="shared" si="6"/>
        <v>A</v>
      </c>
      <c r="M30" s="28">
        <f t="shared" si="7"/>
        <v>90.75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opinion, perfect, if clause, poem, naratif dan offer &amp; suggestion.</v>
      </c>
      <c r="Q30" s="39" t="s">
        <v>8</v>
      </c>
      <c r="R30" s="39" t="s">
        <v>188</v>
      </c>
      <c r="S30" s="18"/>
      <c r="T30" s="1">
        <v>98</v>
      </c>
      <c r="U30" s="1">
        <v>80</v>
      </c>
      <c r="V30" s="1">
        <v>76</v>
      </c>
      <c r="W30" s="1">
        <v>85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95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79742</v>
      </c>
      <c r="C31" s="19" t="s">
        <v>174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kemampuan menganalisis pada materi opinion, perfect, if clause, poem, naratif dan offer &amp; suggestion.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opinion, perfect, if clause, poem, naratif dan offer &amp; suggestion.</v>
      </c>
      <c r="Q31" s="39" t="s">
        <v>8</v>
      </c>
      <c r="R31" s="39" t="s">
        <v>188</v>
      </c>
      <c r="S31" s="18"/>
      <c r="T31" s="1">
        <v>75</v>
      </c>
      <c r="U31" s="1">
        <v>75</v>
      </c>
      <c r="V31" s="1">
        <v>82</v>
      </c>
      <c r="W31" s="1">
        <v>85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80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24850</v>
      </c>
      <c r="FK31" s="41">
        <v>24860</v>
      </c>
    </row>
    <row r="32" spans="1:167" x14ac:dyDescent="0.25">
      <c r="A32" s="19">
        <v>22</v>
      </c>
      <c r="B32" s="19">
        <v>79952</v>
      </c>
      <c r="C32" s="19" t="s">
        <v>175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kemampuan menganalisis pada materi opinion, perfect, if clause, poem, naratif dan offer &amp; suggestion.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opinion, perfect, if clause, poem, naratif dan offer &amp; suggestion.</v>
      </c>
      <c r="Q32" s="39" t="s">
        <v>9</v>
      </c>
      <c r="R32" s="39" t="s">
        <v>188</v>
      </c>
      <c r="S32" s="18"/>
      <c r="T32" s="1">
        <v>75</v>
      </c>
      <c r="U32" s="1">
        <v>75</v>
      </c>
      <c r="V32" s="1">
        <v>66</v>
      </c>
      <c r="W32" s="1">
        <v>85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79757</v>
      </c>
      <c r="C33" s="19" t="s">
        <v>176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kemampuan menganalisis pada materi opinion, perfect, if clause, poem, naratif dan offer &amp; suggestion.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opinion, perfect, if clause, poem, naratif dan offer &amp; suggestion.</v>
      </c>
      <c r="Q33" s="39" t="s">
        <v>8</v>
      </c>
      <c r="R33" s="39" t="s">
        <v>188</v>
      </c>
      <c r="S33" s="18"/>
      <c r="T33" s="1">
        <v>75</v>
      </c>
      <c r="U33" s="1">
        <v>75</v>
      </c>
      <c r="V33" s="1">
        <v>78</v>
      </c>
      <c r="W33" s="1">
        <v>85</v>
      </c>
      <c r="X33" s="1">
        <v>66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85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79772</v>
      </c>
      <c r="C34" s="19" t="s">
        <v>177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3</v>
      </c>
      <c r="J34" s="28" t="str">
        <f t="shared" si="4"/>
        <v>Perlu peningkatan kemampuan memahami dan menganalisis pada materi opinion, perfect, if clause, poem, naratif dan offer &amp; suggestion.</v>
      </c>
      <c r="K34" s="28">
        <f t="shared" si="5"/>
        <v>85.25</v>
      </c>
      <c r="L34" s="28" t="str">
        <f t="shared" si="6"/>
        <v>A</v>
      </c>
      <c r="M34" s="28">
        <f t="shared" si="7"/>
        <v>85.25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opinion, perfect, if clause, poem, naratif dan offer &amp; suggestion.</v>
      </c>
      <c r="Q34" s="39" t="s">
        <v>9</v>
      </c>
      <c r="R34" s="39" t="s">
        <v>188</v>
      </c>
      <c r="S34" s="18"/>
      <c r="T34" s="1">
        <v>75</v>
      </c>
      <c r="U34" s="1">
        <v>75</v>
      </c>
      <c r="V34" s="1">
        <v>70</v>
      </c>
      <c r="W34" s="1">
        <v>85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85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79787</v>
      </c>
      <c r="C35" s="19" t="s">
        <v>178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kemampuan menganalisis pada materi opinion, perfect, if clause, poem, naratif dan offer &amp; suggestion.</v>
      </c>
      <c r="K35" s="28">
        <f t="shared" si="5"/>
        <v>85.75</v>
      </c>
      <c r="L35" s="28" t="str">
        <f t="shared" si="6"/>
        <v>A</v>
      </c>
      <c r="M35" s="28">
        <f t="shared" si="7"/>
        <v>85.75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opinion, perfect, if clause, poem, naratif dan offer &amp; suggestion.</v>
      </c>
      <c r="Q35" s="39" t="s">
        <v>8</v>
      </c>
      <c r="R35" s="39" t="s">
        <v>188</v>
      </c>
      <c r="S35" s="18"/>
      <c r="T35" s="1">
        <v>75</v>
      </c>
      <c r="U35" s="1">
        <v>85</v>
      </c>
      <c r="V35" s="1">
        <v>84</v>
      </c>
      <c r="W35" s="1">
        <v>85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79802</v>
      </c>
      <c r="C36" s="19" t="s">
        <v>179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kemampuan menganalisis pada materi opinion, perfect, if clause, poem, naratif dan offer &amp; suggestion.</v>
      </c>
      <c r="K36" s="28">
        <f t="shared" si="5"/>
        <v>88.25</v>
      </c>
      <c r="L36" s="28" t="str">
        <f t="shared" si="6"/>
        <v>A</v>
      </c>
      <c r="M36" s="28">
        <f t="shared" si="7"/>
        <v>88.25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opinion, perfect, if clause, poem, naratif dan offer &amp; suggestion.</v>
      </c>
      <c r="Q36" s="39" t="s">
        <v>8</v>
      </c>
      <c r="R36" s="39" t="s">
        <v>188</v>
      </c>
      <c r="S36" s="18"/>
      <c r="T36" s="1">
        <v>70</v>
      </c>
      <c r="U36" s="1">
        <v>65</v>
      </c>
      <c r="V36" s="1">
        <v>82</v>
      </c>
      <c r="W36" s="1">
        <v>85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79817</v>
      </c>
      <c r="C37" s="19" t="s">
        <v>180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namun perlu peningkatan pada kemampuan menganalisis pada materi opinion, perfect, if clause, poem, naratif dan offer &amp; suggestion.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opinion, perfect, if clause, poem, naratif dan offer &amp; suggestion.</v>
      </c>
      <c r="Q37" s="39" t="s">
        <v>8</v>
      </c>
      <c r="R37" s="39" t="s">
        <v>188</v>
      </c>
      <c r="S37" s="18"/>
      <c r="T37" s="1">
        <v>95</v>
      </c>
      <c r="U37" s="1">
        <v>70</v>
      </c>
      <c r="V37" s="1">
        <v>90</v>
      </c>
      <c r="W37" s="1">
        <v>85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79832</v>
      </c>
      <c r="C38" s="19" t="s">
        <v>181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kemampuan menganalisis pada materi opinion, perfect, if clause, poem, naratif dan offer &amp; suggestion.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opinion, perfect, if clause, poem, naratif dan offer &amp; suggestion.</v>
      </c>
      <c r="Q38" s="39" t="s">
        <v>9</v>
      </c>
      <c r="R38" s="39" t="s">
        <v>188</v>
      </c>
      <c r="S38" s="18"/>
      <c r="T38" s="1">
        <v>75</v>
      </c>
      <c r="U38" s="1">
        <v>75</v>
      </c>
      <c r="V38" s="1">
        <v>70</v>
      </c>
      <c r="W38" s="1">
        <v>85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79847</v>
      </c>
      <c r="C39" s="19" t="s">
        <v>182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opinion, perfect, if clause, poem, naratif dan offer &amp; suggestion.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opinion, perfect, if clause, poem, naratif dan offer &amp; suggestion.</v>
      </c>
      <c r="Q39" s="39" t="s">
        <v>8</v>
      </c>
      <c r="R39" s="39" t="s">
        <v>188</v>
      </c>
      <c r="S39" s="18"/>
      <c r="T39" s="1">
        <v>75</v>
      </c>
      <c r="U39" s="1">
        <v>80</v>
      </c>
      <c r="V39" s="1">
        <v>96</v>
      </c>
      <c r="W39" s="1">
        <v>85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80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79862</v>
      </c>
      <c r="C40" s="19" t="s">
        <v>183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opinion, perfect, if clause, poem, naratif dan offer &amp; suggestion.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opinion, perfect, if clause, poem, naratif dan offer &amp; suggestion.</v>
      </c>
      <c r="Q40" s="39" t="s">
        <v>8</v>
      </c>
      <c r="R40" s="39" t="s">
        <v>188</v>
      </c>
      <c r="S40" s="18"/>
      <c r="T40" s="1">
        <v>100</v>
      </c>
      <c r="U40" s="1">
        <v>95</v>
      </c>
      <c r="V40" s="1">
        <v>94</v>
      </c>
      <c r="W40" s="1">
        <v>85</v>
      </c>
      <c r="X40" s="1">
        <v>94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79877</v>
      </c>
      <c r="C41" s="19" t="s">
        <v>184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kemampuan menganalisis pada materi opinion, perfect, if clause, poem, naratif dan offer &amp; suggestion.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opinion, perfect, if clause, poem, naratif dan offer &amp; suggestion.</v>
      </c>
      <c r="Q41" s="39" t="s">
        <v>8</v>
      </c>
      <c r="R41" s="39" t="s">
        <v>188</v>
      </c>
      <c r="S41" s="18"/>
      <c r="T41" s="1">
        <v>75</v>
      </c>
      <c r="U41" s="1">
        <v>75</v>
      </c>
      <c r="V41" s="1">
        <v>78</v>
      </c>
      <c r="W41" s="1">
        <v>85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79892</v>
      </c>
      <c r="C42" s="19" t="s">
        <v>185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kemampuan menganalisis pada materi opinion, perfect, if clause, poem, naratif dan offer &amp; suggestion.</v>
      </c>
      <c r="K42" s="28">
        <f t="shared" si="5"/>
        <v>78.75</v>
      </c>
      <c r="L42" s="28" t="str">
        <f t="shared" si="6"/>
        <v>B</v>
      </c>
      <c r="M42" s="28">
        <f t="shared" si="7"/>
        <v>78.75</v>
      </c>
      <c r="N42" s="28" t="str">
        <f t="shared" si="8"/>
        <v>B</v>
      </c>
      <c r="O42" s="36">
        <v>2</v>
      </c>
      <c r="P42" s="28" t="str">
        <f t="shared" si="9"/>
        <v>Perlu peningkatan keterampilan berkomunikasi dan mempresentasikan materi opinion, perfect, if clause, poem, naratif dan offer &amp; suggestion.</v>
      </c>
      <c r="Q42" s="39" t="s">
        <v>8</v>
      </c>
      <c r="R42" s="39" t="s">
        <v>188</v>
      </c>
      <c r="S42" s="18"/>
      <c r="T42" s="1">
        <v>75</v>
      </c>
      <c r="U42" s="1">
        <v>75</v>
      </c>
      <c r="V42" s="1">
        <v>94</v>
      </c>
      <c r="W42" s="1">
        <v>85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75</v>
      </c>
      <c r="AG42" s="1">
        <v>75</v>
      </c>
      <c r="AH42" s="1">
        <v>75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79907</v>
      </c>
      <c r="C43" s="19" t="s">
        <v>186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kemampuan menganalisis pada materi opinion, perfect, if clause, poem, naratif dan offer &amp; suggestion.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opinion, perfect, if clause, poem, naratif dan offer &amp; suggestion.</v>
      </c>
      <c r="Q43" s="39" t="s">
        <v>8</v>
      </c>
      <c r="R43" s="39" t="s">
        <v>188</v>
      </c>
      <c r="S43" s="18"/>
      <c r="T43" s="1">
        <v>93</v>
      </c>
      <c r="U43" s="1">
        <v>75</v>
      </c>
      <c r="V43" s="1">
        <v>78</v>
      </c>
      <c r="W43" s="1">
        <v>85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75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79922</v>
      </c>
      <c r="C44" s="19" t="s">
        <v>187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pada kemampuan menganalisis pada materi opinion, perfect, if clause, poem, naratif dan offer &amp; suggestion.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opinion, perfect, if clause, poem, naratif dan offer &amp; suggestion.</v>
      </c>
      <c r="Q44" s="39" t="s">
        <v>8</v>
      </c>
      <c r="R44" s="39" t="s">
        <v>188</v>
      </c>
      <c r="S44" s="18"/>
      <c r="T44" s="1">
        <v>75</v>
      </c>
      <c r="U44" s="1">
        <v>75</v>
      </c>
      <c r="V44" s="1">
        <v>84</v>
      </c>
      <c r="W44" s="1">
        <v>85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81.088235294117652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Aceres</cp:lastModifiedBy>
  <dcterms:created xsi:type="dcterms:W3CDTF">2015-09-01T09:01:01Z</dcterms:created>
  <dcterms:modified xsi:type="dcterms:W3CDTF">2018-12-08T13:11:03Z</dcterms:modified>
</cp:coreProperties>
</file>