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activeTab="2"/>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H29" i="3"/>
  <c r="G29" i="3"/>
  <c r="F29" i="3"/>
  <c r="E29" i="3"/>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H26" i="3"/>
  <c r="G26" i="3"/>
  <c r="F26" i="3"/>
  <c r="E26" i="3"/>
  <c r="P25" i="3"/>
  <c r="M25" i="3"/>
  <c r="N25" i="3" s="1"/>
  <c r="K25" i="3"/>
  <c r="L25" i="3" s="1"/>
  <c r="J25" i="3"/>
  <c r="H25" i="3"/>
  <c r="G25" i="3"/>
  <c r="F25" i="3"/>
  <c r="E25" i="3"/>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K53" i="3" s="1"/>
  <c r="F11" i="3"/>
  <c r="E11" i="3"/>
  <c r="K55" i="2"/>
  <c r="K53"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F11" i="2"/>
  <c r="E11" i="2"/>
  <c r="K55" i="1"/>
  <c r="K53"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4" i="1" s="1"/>
  <c r="F11" i="1"/>
  <c r="E11" i="1"/>
  <c r="K52" i="1" l="1"/>
  <c r="K54" i="2"/>
  <c r="K52" i="2"/>
  <c r="K52" i="3"/>
  <c r="K54" i="3"/>
</calcChain>
</file>

<file path=xl/sharedStrings.xml><?xml version="1.0" encoding="utf-8"?>
<sst xmlns="http://schemas.openxmlformats.org/spreadsheetml/2006/main" count="681" uniqueCount="201">
  <si>
    <t>DAFTAR NILAI SISWA SMAN 9 SEMARANG SEMESTER GASAL TAHUN PELAJARAN 2018/2019</t>
  </si>
  <si>
    <t>Guru :</t>
  </si>
  <si>
    <t>Drs. Thomas Suharmanto M.Pd.</t>
  </si>
  <si>
    <t>Kelas XII-IPS 1</t>
  </si>
  <si>
    <t>Mapel :</t>
  </si>
  <si>
    <t>Fisika [ Lintas Minat ]</t>
  </si>
  <si>
    <t>didownload 11/12/2018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</si>
  <si>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</si>
  <si>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</si>
  <si>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</si>
  <si>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</si>
  <si>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</si>
  <si>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</si>
  <si>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</si>
  <si>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</si>
  <si>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</si>
  <si>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</si>
  <si>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</si>
  <si>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</si>
  <si>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</si>
  <si>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</si>
  <si>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</si>
  <si>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</si>
  <si>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</si>
  <si>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</si>
  <si>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</si>
  <si>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</si>
  <si>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</si>
  <si>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</si>
  <si>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</si>
  <si>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</si>
  <si>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</si>
  <si>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</si>
  <si>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</si>
  <si>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</si>
  <si>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</si>
  <si>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</si>
  <si>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</si>
  <si>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</si>
  <si>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</si>
  <si>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</si>
  <si>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</si>
  <si>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</si>
  <si>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</si>
  <si>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</si>
  <si>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</si>
  <si>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</si>
  <si>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</si>
  <si>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</si>
  <si>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</si>
  <si>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</si>
  <si>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</si>
  <si>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</si>
  <si>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</si>
  <si>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</si>
  <si>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AZZAHRA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</si>
  <si>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</si>
  <si>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</si>
  <si>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</si>
  <si>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</si>
  <si>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</si>
  <si>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</si>
  <si>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</si>
  <si>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</si>
  <si>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</si>
  <si>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</si>
  <si>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</si>
  <si>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</si>
  <si>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Memiliki kemampuan menjelaskan tentang gejala rangkaian listrik searah, elektrostatika, medan magnetik, induksi elektromagnetik, rangkaian RLC dan radiasi elektromagnetik.</t>
  </si>
  <si>
    <t>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t>
  </si>
  <si>
    <t>ANISA BUDI UTAMI</t>
  </si>
  <si>
    <t>ANISA RACHMAWATI</t>
  </si>
  <si>
    <t>Memiliki kemampuan menjelaskan tentang gejala rangkaian listrik searah, elektrostatika, medan magnetik, induksi elektromagnetik, dan rangkaian RLC.</t>
  </si>
  <si>
    <t>Sangat terampil membuat karya konsep gejala rangkaian listrik searah, elektrostatika, medan magnetik, induksi elektromagnetik, rangkaian RLC dan radiasi elektromagnetikgejala rangkaian listrik searah, elektrostatika, medan magnetik, induksi elektromagnetik, dan rangkaian RLC.</t>
  </si>
  <si>
    <t>ANNAS WALID PRATAMA</t>
  </si>
  <si>
    <t>ANNISA KURNIA PUTRI</t>
  </si>
  <si>
    <t>Memiliki kemampuan menjelaskan tentang gejala rangkaian listrik searah, elektrostatika, medan magnetik, dan induksi elektromagnetik.</t>
  </si>
  <si>
    <t>Sangat terampil membuat karya konsep gejala rangkaian listrik searah, elektrostatika, medan magnetik, induksi elektromagnetik, rangkaian RLC dan radiasi elektromagnetikgejala rangkaian listrik searah, elektrostatika, medan magnetik, dan induksi elektromagnetik.</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</si>
  <si>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</si>
  <si>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</si>
  <si>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</si>
  <si>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</si>
  <si>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</si>
  <si>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</si>
  <si>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</si>
  <si>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</si>
  <si>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</si>
  <si>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</si>
  <si>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</si>
  <si>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AZSA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</si>
  <si>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</si>
  <si>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</si>
  <si>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</si>
  <si>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</si>
  <si>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</si>
  <si>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</si>
  <si>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</si>
  <si>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</si>
  <si>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</si>
  <si>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</si>
  <si>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</si>
  <si>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</si>
  <si>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</si>
  <si>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</si>
  <si>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</si>
  <si>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</si>
  <si>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</si>
  <si>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</si>
  <si>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</si>
  <si>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</si>
  <si>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</si>
  <si>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</si>
  <si>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</si>
  <si>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</si>
  <si>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</si>
  <si>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</si>
  <si>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</si>
  <si>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</si>
  <si>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</si>
  <si>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</si>
  <si>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</si>
  <si>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</si>
  <si>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19600223 198303 1 006</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</si>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</sst>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73487</v>
      </c>
      <c r="C11" s="19" t="s">
        <v>55</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menjelaskan tentang gejala rangkaian listrik searah, elektrostatika, medan magnetik, induksi elektromagnetik, rangkaian RLC dan radiasi elektromagnetik.</v>
      </c>
      <c r="K11" s="28">
        <f t="shared" ref="K11:K50" si="5">IF((COUNTA(AF11:AO11)&gt;0),AVERAGE(AF11:AO11),"")</f>
        <v>78.833333333333329</v>
      </c>
      <c r="L11" s="28" t="str">
        <f t="shared" ref="L11:L50" si="6">IF(AND(ISNUMBER(K11),K11&gt;=1), IF(K11&lt;=$FD$27,$FE$27,IF(K11&lt;=$FD$28,$FE$28,IF(K11&lt;=$FD$29,$FE$29,IF(K11&lt;=$FD$30,$FE$30,)))), "")</f>
        <v>B</v>
      </c>
      <c r="M11" s="28">
        <f t="shared" ref="M11:M50" si="7">IF((COUNTA(AF11:AO11)&gt;0),AVERAGE(AF11:AO11),"")</f>
        <v>78.833333333333329</v>
      </c>
      <c r="N11" s="28" t="str">
        <f t="shared" ref="N11:N50" si="8">IF(AND(ISNUMBER(M11),M11&gt;=1), IF(M11&lt;=$FD$27,$FE$27,IF(M11&lt;=$FD$28,$FE$28,IF(M11&lt;=$FD$29,$FE$29,IF(M11&lt;=$FD$30,$FE$30,)))), "")</f>
        <v>B</v>
      </c>
      <c r="O11" s="36">
        <v>1</v>
      </c>
      <c r="P11" s="28" t="str">
        <f t="shared" ref="P11:P50" si="9">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1" s="39" t="s">
        <v>8</v>
      </c>
      <c r="R11" s="39" t="s">
        <v>8</v>
      </c>
      <c r="S11" s="18"/>
      <c r="T11" s="1">
        <v>75</v>
      </c>
      <c r="U11" s="1">
        <v>79</v>
      </c>
      <c r="V11" s="1">
        <v>80</v>
      </c>
      <c r="W11" s="1">
        <v>80</v>
      </c>
      <c r="X11" s="1">
        <v>86</v>
      </c>
      <c r="Y11" s="1">
        <v>82</v>
      </c>
      <c r="Z11" s="1"/>
      <c r="AA11" s="1"/>
      <c r="AB11" s="1"/>
      <c r="AC11" s="1"/>
      <c r="AD11" s="1"/>
      <c r="AE11" s="18"/>
      <c r="AF11" s="1">
        <v>75</v>
      </c>
      <c r="AG11" s="1">
        <v>81</v>
      </c>
      <c r="AH11" s="1">
        <v>80</v>
      </c>
      <c r="AI11" s="1">
        <v>75</v>
      </c>
      <c r="AJ11" s="1">
        <v>84</v>
      </c>
      <c r="AK11" s="1">
        <v>78</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72947</v>
      </c>
      <c r="C12" s="19" t="s">
        <v>58</v>
      </c>
      <c r="D12" s="18"/>
      <c r="E12" s="28">
        <f t="shared" si="0"/>
        <v>78</v>
      </c>
      <c r="F12" s="28" t="str">
        <f t="shared" si="1"/>
        <v>B</v>
      </c>
      <c r="G12" s="28">
        <f t="shared" si="2"/>
        <v>78</v>
      </c>
      <c r="H12" s="28" t="str">
        <f t="shared" si="3"/>
        <v>B</v>
      </c>
      <c r="I12" s="36">
        <v>1</v>
      </c>
      <c r="J12" s="28" t="str">
        <f t="shared" si="4"/>
        <v>Memiliki kemampuan menjelaskan tentang gejala rangkaian listrik searah, elektrostatika, medan magnetik, induksi elektromagnetik, rangkaian RLC dan radiasi elektromagnetik.</v>
      </c>
      <c r="K12" s="28">
        <f t="shared" si="5"/>
        <v>75.666666666666671</v>
      </c>
      <c r="L12" s="28" t="str">
        <f t="shared" si="6"/>
        <v>B</v>
      </c>
      <c r="M12" s="28">
        <f t="shared" si="7"/>
        <v>75.666666666666671</v>
      </c>
      <c r="N12" s="28" t="str">
        <f t="shared" si="8"/>
        <v>B</v>
      </c>
      <c r="O12" s="36">
        <v>1</v>
      </c>
      <c r="P1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2" s="39" t="s">
        <v>8</v>
      </c>
      <c r="R12" s="39" t="s">
        <v>8</v>
      </c>
      <c r="S12" s="18"/>
      <c r="T12" s="1">
        <v>73</v>
      </c>
      <c r="U12" s="1">
        <v>80</v>
      </c>
      <c r="V12" s="1">
        <v>76</v>
      </c>
      <c r="W12" s="1">
        <v>80</v>
      </c>
      <c r="X12" s="1">
        <v>76</v>
      </c>
      <c r="Y12" s="1">
        <v>80</v>
      </c>
      <c r="Z12" s="1"/>
      <c r="AA12" s="1"/>
      <c r="AB12" s="1"/>
      <c r="AC12" s="1"/>
      <c r="AD12" s="1"/>
      <c r="AE12" s="18"/>
      <c r="AF12" s="1">
        <v>72</v>
      </c>
      <c r="AG12" s="1">
        <v>81</v>
      </c>
      <c r="AH12" s="1">
        <v>75</v>
      </c>
      <c r="AI12" s="1">
        <v>75</v>
      </c>
      <c r="AJ12" s="1">
        <v>75</v>
      </c>
      <c r="AK12" s="1">
        <v>76</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72962</v>
      </c>
      <c r="C13" s="19" t="s">
        <v>67</v>
      </c>
      <c r="D13" s="18"/>
      <c r="E13" s="28">
        <f t="shared" si="0"/>
        <v>86</v>
      </c>
      <c r="F13" s="28" t="str">
        <f t="shared" si="1"/>
        <v>A</v>
      </c>
      <c r="G13" s="28">
        <f t="shared" si="2"/>
        <v>86</v>
      </c>
      <c r="H13" s="28" t="str">
        <f t="shared" si="3"/>
        <v>A</v>
      </c>
      <c r="I13" s="36">
        <v>3</v>
      </c>
      <c r="J13" s="28" t="str">
        <f t="shared" si="4"/>
        <v>Memiliki kemampuan menjelaskan tentang gejala rangkaian listrik searah, elektrostatika, medan magnetik, dan induksi elektromagnetik.</v>
      </c>
      <c r="K13" s="28">
        <f t="shared" si="5"/>
        <v>82.666666666666671</v>
      </c>
      <c r="L13" s="28" t="str">
        <f t="shared" si="6"/>
        <v>B</v>
      </c>
      <c r="M13" s="28">
        <f t="shared" si="7"/>
        <v>82.666666666666671</v>
      </c>
      <c r="N13" s="28" t="str">
        <f t="shared" si="8"/>
        <v>B</v>
      </c>
      <c r="O13" s="36">
        <v>1</v>
      </c>
      <c r="P1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3" s="39" t="s">
        <v>8</v>
      </c>
      <c r="R13" s="39" t="s">
        <v>8</v>
      </c>
      <c r="S13" s="18"/>
      <c r="T13" s="1">
        <v>88</v>
      </c>
      <c r="U13" s="1">
        <v>90</v>
      </c>
      <c r="V13" s="1">
        <v>85</v>
      </c>
      <c r="W13" s="1">
        <v>83</v>
      </c>
      <c r="X13" s="1">
        <v>83</v>
      </c>
      <c r="Y13" s="1">
        <v>89</v>
      </c>
      <c r="Z13" s="1"/>
      <c r="AA13" s="1"/>
      <c r="AB13" s="1"/>
      <c r="AC13" s="1"/>
      <c r="AD13" s="1"/>
      <c r="AE13" s="18"/>
      <c r="AF13" s="1">
        <v>86</v>
      </c>
      <c r="AG13" s="1">
        <v>89</v>
      </c>
      <c r="AH13" s="1">
        <v>82</v>
      </c>
      <c r="AI13" s="1">
        <v>76</v>
      </c>
      <c r="AJ13" s="1">
        <v>77</v>
      </c>
      <c r="AK13" s="1">
        <v>86</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22361</v>
      </c>
      <c r="FK13" s="41">
        <v>22371</v>
      </c>
    </row>
    <row r="14" spans="1:167" x14ac:dyDescent="0.25">
      <c r="A14" s="19">
        <v>4</v>
      </c>
      <c r="B14" s="19">
        <v>72977</v>
      </c>
      <c r="C14" s="19" t="s">
        <v>70</v>
      </c>
      <c r="D14" s="18"/>
      <c r="E14" s="28">
        <f t="shared" si="0"/>
        <v>81</v>
      </c>
      <c r="F14" s="28" t="str">
        <f t="shared" si="1"/>
        <v>B</v>
      </c>
      <c r="G14" s="28">
        <f t="shared" si="2"/>
        <v>81</v>
      </c>
      <c r="H14" s="28" t="str">
        <f t="shared" si="3"/>
        <v>B</v>
      </c>
      <c r="I14" s="36">
        <v>1</v>
      </c>
      <c r="J14" s="28" t="str">
        <f t="shared" si="4"/>
        <v>Memiliki kemampuan menjelaskan tentang gejala rangkaian listrik searah, elektrostatika, medan magnetik, induksi elektromagnetik, rangkaian RLC dan radiasi elektromagnetik.</v>
      </c>
      <c r="K14" s="28">
        <f t="shared" si="5"/>
        <v>79.5</v>
      </c>
      <c r="L14" s="28" t="str">
        <f t="shared" si="6"/>
        <v>B</v>
      </c>
      <c r="M14" s="28">
        <f t="shared" si="7"/>
        <v>79.5</v>
      </c>
      <c r="N14" s="28" t="str">
        <f t="shared" si="8"/>
        <v>B</v>
      </c>
      <c r="O14" s="36">
        <v>1</v>
      </c>
      <c r="P1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4" s="39" t="s">
        <v>8</v>
      </c>
      <c r="R14" s="39" t="s">
        <v>8</v>
      </c>
      <c r="S14" s="18"/>
      <c r="T14" s="1">
        <v>73</v>
      </c>
      <c r="U14" s="1">
        <v>77</v>
      </c>
      <c r="V14" s="1">
        <v>80</v>
      </c>
      <c r="W14" s="1">
        <v>80</v>
      </c>
      <c r="X14" s="1">
        <v>81</v>
      </c>
      <c r="Y14" s="1">
        <v>92</v>
      </c>
      <c r="Z14" s="1"/>
      <c r="AA14" s="1"/>
      <c r="AB14" s="1"/>
      <c r="AC14" s="1"/>
      <c r="AD14" s="1"/>
      <c r="AE14" s="18"/>
      <c r="AF14" s="1">
        <v>72</v>
      </c>
      <c r="AG14" s="1">
        <v>78</v>
      </c>
      <c r="AH14" s="1">
        <v>80</v>
      </c>
      <c r="AI14" s="1">
        <v>75</v>
      </c>
      <c r="AJ14" s="1">
        <v>78</v>
      </c>
      <c r="AK14" s="1">
        <v>94</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72992</v>
      </c>
      <c r="C15" s="19" t="s">
        <v>71</v>
      </c>
      <c r="D15" s="18"/>
      <c r="E15" s="28">
        <f t="shared" si="0"/>
        <v>79</v>
      </c>
      <c r="F15" s="28" t="str">
        <f t="shared" si="1"/>
        <v>B</v>
      </c>
      <c r="G15" s="28">
        <f t="shared" si="2"/>
        <v>79</v>
      </c>
      <c r="H15" s="28" t="str">
        <f t="shared" si="3"/>
        <v>B</v>
      </c>
      <c r="I15" s="36">
        <v>1</v>
      </c>
      <c r="J15" s="28" t="str">
        <f t="shared" si="4"/>
        <v>Memiliki kemampuan menjelaskan tentang gejala rangkaian listrik searah, elektrostatika, medan magnetik, induksi elektromagnetik, rangkaian RLC dan radiasi elektromagnetik.</v>
      </c>
      <c r="K15" s="28">
        <f t="shared" si="5"/>
        <v>76</v>
      </c>
      <c r="L15" s="28" t="str">
        <f t="shared" si="6"/>
        <v>B</v>
      </c>
      <c r="M15" s="28">
        <f t="shared" si="7"/>
        <v>76</v>
      </c>
      <c r="N15" s="28" t="str">
        <f t="shared" si="8"/>
        <v>B</v>
      </c>
      <c r="O15" s="36">
        <v>1</v>
      </c>
      <c r="P1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5" s="39" t="s">
        <v>8</v>
      </c>
      <c r="R15" s="39" t="s">
        <v>8</v>
      </c>
      <c r="S15" s="18"/>
      <c r="T15" s="1">
        <v>72</v>
      </c>
      <c r="U15" s="1">
        <v>74</v>
      </c>
      <c r="V15" s="1">
        <v>75</v>
      </c>
      <c r="W15" s="1">
        <v>80</v>
      </c>
      <c r="X15" s="1">
        <v>80</v>
      </c>
      <c r="Y15" s="1">
        <v>90</v>
      </c>
      <c r="Z15" s="1"/>
      <c r="AA15" s="1"/>
      <c r="AB15" s="1"/>
      <c r="AC15" s="1"/>
      <c r="AD15" s="1"/>
      <c r="AE15" s="18"/>
      <c r="AF15" s="1">
        <v>69</v>
      </c>
      <c r="AG15" s="1">
        <v>74</v>
      </c>
      <c r="AH15" s="1">
        <v>67</v>
      </c>
      <c r="AI15" s="1">
        <v>75</v>
      </c>
      <c r="AJ15" s="1">
        <v>78</v>
      </c>
      <c r="AK15" s="1">
        <v>93</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22362</v>
      </c>
      <c r="FK15" s="41">
        <v>22372</v>
      </c>
    </row>
    <row r="16" spans="1:167" x14ac:dyDescent="0.25">
      <c r="A16" s="19">
        <v>6</v>
      </c>
      <c r="B16" s="19">
        <v>73007</v>
      </c>
      <c r="C16" s="19" t="s">
        <v>74</v>
      </c>
      <c r="D16" s="18"/>
      <c r="E16" s="28">
        <f t="shared" si="0"/>
        <v>80</v>
      </c>
      <c r="F16" s="28" t="str">
        <f t="shared" si="1"/>
        <v>B</v>
      </c>
      <c r="G16" s="28">
        <f t="shared" si="2"/>
        <v>80</v>
      </c>
      <c r="H16" s="28" t="str">
        <f t="shared" si="3"/>
        <v>B</v>
      </c>
      <c r="I16" s="36">
        <v>1</v>
      </c>
      <c r="J16" s="28" t="str">
        <f t="shared" si="4"/>
        <v>Memiliki kemampuan menjelaskan tentang gejala rangkaian listrik searah, elektrostatika, medan magnetik, induksi elektromagnetik, rangkaian RLC dan radiasi elektromagnetik.</v>
      </c>
      <c r="K16" s="28">
        <f t="shared" si="5"/>
        <v>78.166666666666671</v>
      </c>
      <c r="L16" s="28" t="str">
        <f t="shared" si="6"/>
        <v>B</v>
      </c>
      <c r="M16" s="28">
        <f t="shared" si="7"/>
        <v>78.166666666666671</v>
      </c>
      <c r="N16" s="28" t="str">
        <f t="shared" si="8"/>
        <v>B</v>
      </c>
      <c r="O16" s="36">
        <v>1</v>
      </c>
      <c r="P16"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6" s="39" t="s">
        <v>8</v>
      </c>
      <c r="R16" s="39" t="s">
        <v>8</v>
      </c>
      <c r="S16" s="18"/>
      <c r="T16" s="1">
        <v>73</v>
      </c>
      <c r="U16" s="1">
        <v>77</v>
      </c>
      <c r="V16" s="1">
        <v>81</v>
      </c>
      <c r="W16" s="1">
        <v>80</v>
      </c>
      <c r="X16" s="1">
        <v>89</v>
      </c>
      <c r="Y16" s="1">
        <v>80</v>
      </c>
      <c r="Z16" s="1"/>
      <c r="AA16" s="1"/>
      <c r="AB16" s="1"/>
      <c r="AC16" s="1"/>
      <c r="AD16" s="1"/>
      <c r="AE16" s="18"/>
      <c r="AF16" s="1">
        <v>72</v>
      </c>
      <c r="AG16" s="1">
        <v>78</v>
      </c>
      <c r="AH16" s="1">
        <v>81</v>
      </c>
      <c r="AI16" s="1">
        <v>75</v>
      </c>
      <c r="AJ16" s="1">
        <v>88</v>
      </c>
      <c r="AK16" s="1">
        <v>75</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73022</v>
      </c>
      <c r="C17" s="19" t="s">
        <v>75</v>
      </c>
      <c r="D17" s="18"/>
      <c r="E17" s="28">
        <f t="shared" si="0"/>
        <v>87</v>
      </c>
      <c r="F17" s="28" t="str">
        <f t="shared" si="1"/>
        <v>A</v>
      </c>
      <c r="G17" s="28">
        <f t="shared" si="2"/>
        <v>87</v>
      </c>
      <c r="H17" s="28" t="str">
        <f t="shared" si="3"/>
        <v>A</v>
      </c>
      <c r="I17" s="36">
        <v>3</v>
      </c>
      <c r="J17" s="28" t="str">
        <f t="shared" si="4"/>
        <v>Memiliki kemampuan menjelaskan tentang gejala rangkaian listrik searah, elektrostatika, medan magnetik, dan induksi elektromagnetik.</v>
      </c>
      <c r="K17" s="28">
        <f t="shared" si="5"/>
        <v>83.833333333333329</v>
      </c>
      <c r="L17" s="28" t="str">
        <f t="shared" si="6"/>
        <v>B</v>
      </c>
      <c r="M17" s="28">
        <f t="shared" si="7"/>
        <v>83.833333333333329</v>
      </c>
      <c r="N17" s="28" t="str">
        <f t="shared" si="8"/>
        <v>B</v>
      </c>
      <c r="O17" s="36">
        <v>1</v>
      </c>
      <c r="P1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7" s="39" t="s">
        <v>8</v>
      </c>
      <c r="R17" s="39" t="s">
        <v>8</v>
      </c>
      <c r="S17" s="18"/>
      <c r="T17" s="1">
        <v>89</v>
      </c>
      <c r="U17" s="1">
        <v>93</v>
      </c>
      <c r="V17" s="1">
        <v>88</v>
      </c>
      <c r="W17" s="1">
        <v>83</v>
      </c>
      <c r="X17" s="1">
        <v>85</v>
      </c>
      <c r="Y17" s="1">
        <v>84</v>
      </c>
      <c r="Z17" s="1"/>
      <c r="AA17" s="1"/>
      <c r="AB17" s="1"/>
      <c r="AC17" s="1"/>
      <c r="AD17" s="1"/>
      <c r="AE17" s="18"/>
      <c r="AF17" s="1">
        <v>88</v>
      </c>
      <c r="AG17" s="1">
        <v>93</v>
      </c>
      <c r="AH17" s="1">
        <v>86</v>
      </c>
      <c r="AI17" s="1">
        <v>77</v>
      </c>
      <c r="AJ17" s="1">
        <v>80</v>
      </c>
      <c r="AK17" s="1">
        <v>79</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22363</v>
      </c>
      <c r="FK17" s="41">
        <v>22373</v>
      </c>
    </row>
    <row r="18" spans="1:167" x14ac:dyDescent="0.25">
      <c r="A18" s="19">
        <v>8</v>
      </c>
      <c r="B18" s="19">
        <v>73037</v>
      </c>
      <c r="C18" s="19" t="s">
        <v>78</v>
      </c>
      <c r="D18" s="18"/>
      <c r="E18" s="28">
        <f t="shared" si="0"/>
        <v>88</v>
      </c>
      <c r="F18" s="28" t="str">
        <f t="shared" si="1"/>
        <v>A</v>
      </c>
      <c r="G18" s="28">
        <f t="shared" si="2"/>
        <v>88</v>
      </c>
      <c r="H18" s="28" t="str">
        <f t="shared" si="3"/>
        <v>A</v>
      </c>
      <c r="I18" s="36">
        <v>3</v>
      </c>
      <c r="J18" s="28" t="str">
        <f t="shared" si="4"/>
        <v>Memiliki kemampuan menjelaskan tentang gejala rangkaian listrik searah, elektrostatika, medan magnetik, dan induksi elektromagnetik.</v>
      </c>
      <c r="K18" s="28">
        <f t="shared" si="5"/>
        <v>84.5</v>
      </c>
      <c r="L18" s="28" t="str">
        <f t="shared" si="6"/>
        <v>A</v>
      </c>
      <c r="M18" s="28">
        <f t="shared" si="7"/>
        <v>84.5</v>
      </c>
      <c r="N18" s="28" t="str">
        <f t="shared" si="8"/>
        <v>A</v>
      </c>
      <c r="O18" s="36">
        <v>3</v>
      </c>
      <c r="P18"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8" s="39" t="s">
        <v>8</v>
      </c>
      <c r="R18" s="39" t="s">
        <v>8</v>
      </c>
      <c r="S18" s="18"/>
      <c r="T18" s="1">
        <v>87</v>
      </c>
      <c r="U18" s="1">
        <v>86</v>
      </c>
      <c r="V18" s="1">
        <v>93</v>
      </c>
      <c r="W18" s="1">
        <v>83</v>
      </c>
      <c r="X18" s="1">
        <v>92</v>
      </c>
      <c r="Y18" s="1">
        <v>85</v>
      </c>
      <c r="Z18" s="1"/>
      <c r="AA18" s="1"/>
      <c r="AB18" s="1"/>
      <c r="AC18" s="1"/>
      <c r="AD18" s="1"/>
      <c r="AE18" s="18"/>
      <c r="AF18" s="1">
        <v>85</v>
      </c>
      <c r="AG18" s="1">
        <v>83</v>
      </c>
      <c r="AH18" s="1">
        <v>93</v>
      </c>
      <c r="AI18" s="1">
        <v>76</v>
      </c>
      <c r="AJ18" s="1">
        <v>90</v>
      </c>
      <c r="AK18" s="1">
        <v>80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73052</v>
      </c>
      <c r="C19" s="19" t="s">
        <v>79</v>
      </c>
      <c r="D19" s="18"/>
      <c r="E19" s="28">
        <f t="shared" si="0"/>
        <v>88</v>
      </c>
      <c r="F19" s="28" t="str">
        <f t="shared" si="1"/>
        <v>A</v>
      </c>
      <c r="G19" s="28">
        <f t="shared" si="2"/>
        <v>88</v>
      </c>
      <c r="H19" s="28" t="str">
        <f t="shared" si="3"/>
        <v>A</v>
      </c>
      <c r="I19" s="36">
        <v>3</v>
      </c>
      <c r="J19" s="28" t="str">
        <f t="shared" si="4"/>
        <v>Memiliki kemampuan menjelaskan tentang gejala rangkaian listrik searah, elektrostatika, medan magnetik, dan induksi elektromagnetik.</v>
      </c>
      <c r="K19" s="28">
        <f t="shared" si="5"/>
        <v>84.166666666666671</v>
      </c>
      <c r="L19" s="28" t="str">
        <f t="shared" si="6"/>
        <v>A</v>
      </c>
      <c r="M19" s="28">
        <f t="shared" si="7"/>
        <v>84.166666666666671</v>
      </c>
      <c r="N19" s="28" t="str">
        <f t="shared" si="8"/>
        <v>A</v>
      </c>
      <c r="O19" s="36">
        <v>3</v>
      </c>
      <c r="P19"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9" s="39" t="s">
        <v>8</v>
      </c>
      <c r="R19" s="39" t="s">
        <v>8</v>
      </c>
      <c r="S19" s="18"/>
      <c r="T19" s="1">
        <v>86</v>
      </c>
      <c r="U19" s="1">
        <v>97</v>
      </c>
      <c r="V19" s="1">
        <v>87</v>
      </c>
      <c r="W19" s="1">
        <v>83</v>
      </c>
      <c r="X19" s="1">
        <v>89</v>
      </c>
      <c r="Y19" s="1">
        <v>83</v>
      </c>
      <c r="Z19" s="1"/>
      <c r="AA19" s="1"/>
      <c r="AB19" s="1"/>
      <c r="AC19" s="1"/>
      <c r="AD19" s="1"/>
      <c r="AE19" s="18"/>
      <c r="AF19" s="1">
        <v>84</v>
      </c>
      <c r="AG19" s="1">
        <v>97</v>
      </c>
      <c r="AH19" s="1">
        <v>85</v>
      </c>
      <c r="AI19" s="1">
        <v>76</v>
      </c>
      <c r="AJ19" s="1">
        <v>86</v>
      </c>
      <c r="AK19" s="1">
        <v>77</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22364</v>
      </c>
      <c r="FK19" s="41">
        <v>22374</v>
      </c>
    </row>
    <row r="20" spans="1:167" x14ac:dyDescent="0.25">
      <c r="A20" s="19">
        <v>10</v>
      </c>
      <c r="B20" s="19">
        <v>73067</v>
      </c>
      <c r="C20" s="19" t="s">
        <v>80</v>
      </c>
      <c r="D20" s="18"/>
      <c r="E20" s="28">
        <f t="shared" si="0"/>
        <v>89</v>
      </c>
      <c r="F20" s="28" t="str">
        <f t="shared" si="1"/>
        <v>A</v>
      </c>
      <c r="G20" s="28">
        <f t="shared" si="2"/>
        <v>89</v>
      </c>
      <c r="H20" s="28" t="str">
        <f t="shared" si="3"/>
        <v>A</v>
      </c>
      <c r="I20" s="36">
        <v>3</v>
      </c>
      <c r="J20" s="28" t="str">
        <f t="shared" si="4"/>
        <v>Memiliki kemampuan menjelaskan tentang gejala rangkaian listrik searah, elektrostatika, medan magnetik, dan induksi elektromagnetik.</v>
      </c>
      <c r="K20" s="28">
        <f t="shared" si="5"/>
        <v>85.5</v>
      </c>
      <c r="L20" s="28" t="str">
        <f t="shared" si="6"/>
        <v>A</v>
      </c>
      <c r="M20" s="28">
        <f t="shared" si="7"/>
        <v>85.5</v>
      </c>
      <c r="N20" s="28" t="str">
        <f t="shared" si="8"/>
        <v>A</v>
      </c>
      <c r="O20" s="36">
        <v>3</v>
      </c>
      <c r="P2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0" s="39" t="s">
        <v>8</v>
      </c>
      <c r="R20" s="39" t="s">
        <v>8</v>
      </c>
      <c r="S20" s="18"/>
      <c r="T20" s="1">
        <v>89</v>
      </c>
      <c r="U20" s="1">
        <v>90</v>
      </c>
      <c r="V20" s="1">
        <v>96</v>
      </c>
      <c r="W20" s="1">
        <v>83</v>
      </c>
      <c r="X20" s="1">
        <v>84</v>
      </c>
      <c r="Y20" s="1">
        <v>89</v>
      </c>
      <c r="Z20" s="1"/>
      <c r="AA20" s="1"/>
      <c r="AB20" s="1"/>
      <c r="AC20" s="1"/>
      <c r="AD20" s="1"/>
      <c r="AE20" s="18"/>
      <c r="AF20" s="1">
        <v>88</v>
      </c>
      <c r="AG20" s="1">
        <v>88</v>
      </c>
      <c r="AH20" s="1">
        <v>96</v>
      </c>
      <c r="AI20" s="1">
        <v>76</v>
      </c>
      <c r="AJ20" s="1">
        <v>79</v>
      </c>
      <c r="AK20" s="1">
        <v>86</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73082</v>
      </c>
      <c r="C21" s="19" t="s">
        <v>81</v>
      </c>
      <c r="D21" s="18"/>
      <c r="E21" s="28">
        <f t="shared" si="0"/>
        <v>84</v>
      </c>
      <c r="F21" s="28" t="str">
        <f t="shared" si="1"/>
        <v>B</v>
      </c>
      <c r="G21" s="28">
        <f t="shared" si="2"/>
        <v>84</v>
      </c>
      <c r="H21" s="28" t="str">
        <f t="shared" si="3"/>
        <v>B</v>
      </c>
      <c r="I21" s="36">
        <v>1</v>
      </c>
      <c r="J21" s="28" t="str">
        <f t="shared" si="4"/>
        <v>Memiliki kemampuan menjelaskan tentang gejala rangkaian listrik searah, elektrostatika, medan magnetik, induksi elektromagnetik, rangkaian RLC dan radiasi elektromagnetik.</v>
      </c>
      <c r="K21" s="28">
        <f t="shared" si="5"/>
        <v>78.5</v>
      </c>
      <c r="L21" s="28" t="str">
        <f t="shared" si="6"/>
        <v>B</v>
      </c>
      <c r="M21" s="28">
        <f t="shared" si="7"/>
        <v>78.5</v>
      </c>
      <c r="N21" s="28" t="str">
        <f t="shared" si="8"/>
        <v>B</v>
      </c>
      <c r="O21" s="36">
        <v>1</v>
      </c>
      <c r="P21"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1" s="39" t="s">
        <v>8</v>
      </c>
      <c r="R21" s="39" t="s">
        <v>9</v>
      </c>
      <c r="S21" s="18"/>
      <c r="T21" s="1">
        <v>83</v>
      </c>
      <c r="U21" s="1">
        <v>90</v>
      </c>
      <c r="V21" s="1">
        <v>83</v>
      </c>
      <c r="W21" s="1">
        <v>83</v>
      </c>
      <c r="X21" s="1">
        <v>83</v>
      </c>
      <c r="Y21" s="1">
        <v>84</v>
      </c>
      <c r="Z21" s="1"/>
      <c r="AA21" s="1"/>
      <c r="AB21" s="1"/>
      <c r="AC21" s="1"/>
      <c r="AD21" s="1"/>
      <c r="AE21" s="18"/>
      <c r="AF21" s="1">
        <v>80</v>
      </c>
      <c r="AG21" s="1">
        <v>88</v>
      </c>
      <c r="AH21" s="1">
        <v>72</v>
      </c>
      <c r="AI21" s="1">
        <v>76</v>
      </c>
      <c r="AJ21" s="1">
        <v>77</v>
      </c>
      <c r="AK21" s="1">
        <v>78</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22365</v>
      </c>
      <c r="FK21" s="41">
        <v>22375</v>
      </c>
    </row>
    <row r="22" spans="1:167" x14ac:dyDescent="0.25">
      <c r="A22" s="19">
        <v>12</v>
      </c>
      <c r="B22" s="19">
        <v>73097</v>
      </c>
      <c r="C22" s="19" t="s">
        <v>82</v>
      </c>
      <c r="D22" s="18"/>
      <c r="E22" s="28">
        <f t="shared" si="0"/>
        <v>76</v>
      </c>
      <c r="F22" s="28" t="str">
        <f t="shared" si="1"/>
        <v>B</v>
      </c>
      <c r="G22" s="28">
        <f t="shared" si="2"/>
        <v>76</v>
      </c>
      <c r="H22" s="28" t="str">
        <f t="shared" si="3"/>
        <v>B</v>
      </c>
      <c r="I22" s="36">
        <v>1</v>
      </c>
      <c r="J22" s="28" t="str">
        <f t="shared" si="4"/>
        <v>Memiliki kemampuan menjelaskan tentang gejala rangkaian listrik searah, elektrostatika, medan magnetik, induksi elektromagnetik, rangkaian RLC dan radiasi elektromagnetik.</v>
      </c>
      <c r="K22" s="28">
        <f t="shared" si="5"/>
        <v>73.5</v>
      </c>
      <c r="L22" s="28" t="str">
        <f t="shared" si="6"/>
        <v>C</v>
      </c>
      <c r="M22" s="28">
        <f t="shared" si="7"/>
        <v>73.5</v>
      </c>
      <c r="N22" s="28" t="str">
        <f t="shared" si="8"/>
        <v>C</v>
      </c>
      <c r="O22" s="36">
        <v>2</v>
      </c>
      <c r="P22"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22" s="39" t="s">
        <v>8</v>
      </c>
      <c r="R22" s="39" t="s">
        <v>9</v>
      </c>
      <c r="S22" s="18"/>
      <c r="T22" s="1">
        <v>72</v>
      </c>
      <c r="U22" s="1">
        <v>77</v>
      </c>
      <c r="V22" s="1">
        <v>74</v>
      </c>
      <c r="W22" s="1">
        <v>78</v>
      </c>
      <c r="X22" s="1">
        <v>81</v>
      </c>
      <c r="Y22" s="1">
        <v>76</v>
      </c>
      <c r="Z22" s="1"/>
      <c r="AA22" s="1"/>
      <c r="AB22" s="1"/>
      <c r="AC22" s="1"/>
      <c r="AD22" s="1"/>
      <c r="AE22" s="18"/>
      <c r="AF22" s="1">
        <v>68</v>
      </c>
      <c r="AG22" s="1">
        <v>79</v>
      </c>
      <c r="AH22" s="1">
        <v>64</v>
      </c>
      <c r="AI22" s="1">
        <v>74</v>
      </c>
      <c r="AJ22" s="1">
        <v>82</v>
      </c>
      <c r="AK22" s="1">
        <v>74</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73112</v>
      </c>
      <c r="C23" s="19" t="s">
        <v>83</v>
      </c>
      <c r="D23" s="18"/>
      <c r="E23" s="28">
        <f t="shared" si="0"/>
        <v>85</v>
      </c>
      <c r="F23" s="28" t="str">
        <f t="shared" si="1"/>
        <v>A</v>
      </c>
      <c r="G23" s="28">
        <f t="shared" si="2"/>
        <v>85</v>
      </c>
      <c r="H23" s="28" t="str">
        <f t="shared" si="3"/>
        <v>A</v>
      </c>
      <c r="I23" s="36">
        <v>3</v>
      </c>
      <c r="J23" s="28" t="str">
        <f t="shared" si="4"/>
        <v>Memiliki kemampuan menjelaskan tentang gejala rangkaian listrik searah, elektrostatika, medan magnetik, dan induksi elektromagnetik.</v>
      </c>
      <c r="K23" s="28">
        <f t="shared" si="5"/>
        <v>80.833333333333329</v>
      </c>
      <c r="L23" s="28" t="str">
        <f t="shared" si="6"/>
        <v>B</v>
      </c>
      <c r="M23" s="28">
        <f t="shared" si="7"/>
        <v>80.833333333333329</v>
      </c>
      <c r="N23" s="28" t="str">
        <f t="shared" si="8"/>
        <v>B</v>
      </c>
      <c r="O23" s="36">
        <v>1</v>
      </c>
      <c r="P2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t="s">
        <v>8</v>
      </c>
      <c r="R23" s="39" t="s">
        <v>8</v>
      </c>
      <c r="S23" s="18"/>
      <c r="T23" s="1">
        <v>83</v>
      </c>
      <c r="U23" s="1">
        <v>85</v>
      </c>
      <c r="V23" s="1">
        <v>91</v>
      </c>
      <c r="W23" s="1">
        <v>83</v>
      </c>
      <c r="X23" s="1">
        <v>84</v>
      </c>
      <c r="Y23" s="1">
        <v>84</v>
      </c>
      <c r="Z23" s="1"/>
      <c r="AA23" s="1"/>
      <c r="AB23" s="1"/>
      <c r="AC23" s="1"/>
      <c r="AD23" s="1"/>
      <c r="AE23" s="18"/>
      <c r="AF23" s="1">
        <v>78</v>
      </c>
      <c r="AG23" s="1">
        <v>82</v>
      </c>
      <c r="AH23" s="1">
        <v>90</v>
      </c>
      <c r="AI23" s="1">
        <v>77</v>
      </c>
      <c r="AJ23" s="1">
        <v>79</v>
      </c>
      <c r="AK23" s="1">
        <v>79</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22366</v>
      </c>
      <c r="FK23" s="41">
        <v>22376</v>
      </c>
    </row>
    <row r="24" spans="1:167" x14ac:dyDescent="0.25">
      <c r="A24" s="19">
        <v>14</v>
      </c>
      <c r="B24" s="19">
        <v>73127</v>
      </c>
      <c r="C24" s="19" t="s">
        <v>84</v>
      </c>
      <c r="D24" s="18"/>
      <c r="E24" s="28">
        <f t="shared" si="0"/>
        <v>77</v>
      </c>
      <c r="F24" s="28" t="str">
        <f t="shared" si="1"/>
        <v>B</v>
      </c>
      <c r="G24" s="28">
        <f t="shared" si="2"/>
        <v>77</v>
      </c>
      <c r="H24" s="28" t="str">
        <f t="shared" si="3"/>
        <v>B</v>
      </c>
      <c r="I24" s="36">
        <v>1</v>
      </c>
      <c r="J24" s="28" t="str">
        <f t="shared" si="4"/>
        <v>Memiliki kemampuan menjelaskan tentang gejala rangkaian listrik searah, elektrostatika, medan magnetik, induksi elektromagnetik, rangkaian RLC dan radiasi elektromagnetik.</v>
      </c>
      <c r="K24" s="28">
        <f t="shared" si="5"/>
        <v>75.166666666666671</v>
      </c>
      <c r="L24" s="28" t="str">
        <f t="shared" si="6"/>
        <v>B</v>
      </c>
      <c r="M24" s="28">
        <f t="shared" si="7"/>
        <v>75.166666666666671</v>
      </c>
      <c r="N24" s="28" t="str">
        <f t="shared" si="8"/>
        <v>B</v>
      </c>
      <c r="O24" s="36">
        <v>1</v>
      </c>
      <c r="P2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t="s">
        <v>9</v>
      </c>
      <c r="R24" s="39" t="s">
        <v>9</v>
      </c>
      <c r="S24" s="18"/>
      <c r="T24" s="1">
        <v>75</v>
      </c>
      <c r="U24" s="1">
        <v>76</v>
      </c>
      <c r="V24" s="1">
        <v>75</v>
      </c>
      <c r="W24" s="1">
        <v>78</v>
      </c>
      <c r="X24" s="1">
        <v>76</v>
      </c>
      <c r="Y24" s="1">
        <v>80</v>
      </c>
      <c r="Z24" s="1"/>
      <c r="AA24" s="1"/>
      <c r="AB24" s="1"/>
      <c r="AC24" s="1"/>
      <c r="AD24" s="1"/>
      <c r="AE24" s="18"/>
      <c r="AF24" s="1">
        <v>75</v>
      </c>
      <c r="AG24" s="1">
        <v>77</v>
      </c>
      <c r="AH24" s="1">
        <v>71</v>
      </c>
      <c r="AI24" s="1">
        <v>74</v>
      </c>
      <c r="AJ24" s="1">
        <v>74</v>
      </c>
      <c r="AK24" s="1">
        <v>80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73142</v>
      </c>
      <c r="C25" s="19" t="s">
        <v>85</v>
      </c>
      <c r="D25" s="18"/>
      <c r="E25" s="28">
        <f t="shared" si="0"/>
        <v>78</v>
      </c>
      <c r="F25" s="28" t="str">
        <f t="shared" si="1"/>
        <v>B</v>
      </c>
      <c r="G25" s="28">
        <f t="shared" si="2"/>
        <v>78</v>
      </c>
      <c r="H25" s="28" t="str">
        <f t="shared" si="3"/>
        <v>B</v>
      </c>
      <c r="I25" s="36">
        <v>1</v>
      </c>
      <c r="J25" s="28" t="str">
        <f t="shared" si="4"/>
        <v>Memiliki kemampuan menjelaskan tentang gejala rangkaian listrik searah, elektrostatika, medan magnetik, induksi elektromagnetik, rangkaian RLC dan radiasi elektromagnetik.</v>
      </c>
      <c r="K25" s="28">
        <f t="shared" si="5"/>
        <v>75.5</v>
      </c>
      <c r="L25" s="28" t="str">
        <f t="shared" si="6"/>
        <v>B</v>
      </c>
      <c r="M25" s="28">
        <f t="shared" si="7"/>
        <v>75.5</v>
      </c>
      <c r="N25" s="28" t="str">
        <f t="shared" si="8"/>
        <v>B</v>
      </c>
      <c r="O25" s="36">
        <v>1</v>
      </c>
      <c r="P2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t="s">
        <v>9</v>
      </c>
      <c r="R25" s="39" t="s">
        <v>9</v>
      </c>
      <c r="S25" s="18"/>
      <c r="T25" s="1">
        <v>79</v>
      </c>
      <c r="U25" s="1">
        <v>77</v>
      </c>
      <c r="V25" s="1">
        <v>75</v>
      </c>
      <c r="W25" s="1">
        <v>80</v>
      </c>
      <c r="X25" s="1">
        <v>81</v>
      </c>
      <c r="Y25" s="1">
        <v>77</v>
      </c>
      <c r="Z25" s="1"/>
      <c r="AA25" s="1"/>
      <c r="AB25" s="1"/>
      <c r="AC25" s="1"/>
      <c r="AD25" s="1"/>
      <c r="AE25" s="18"/>
      <c r="AF25" s="1">
        <v>80</v>
      </c>
      <c r="AG25" s="1">
        <v>78</v>
      </c>
      <c r="AH25" s="1">
        <v>66</v>
      </c>
      <c r="AI25" s="1">
        <v>75</v>
      </c>
      <c r="AJ25" s="1">
        <v>80</v>
      </c>
      <c r="AK25" s="1">
        <v>74</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22367</v>
      </c>
      <c r="FK25" s="41">
        <v>22377</v>
      </c>
    </row>
    <row r="26" spans="1:167" x14ac:dyDescent="0.25">
      <c r="A26" s="19">
        <v>16</v>
      </c>
      <c r="B26" s="19">
        <v>73157</v>
      </c>
      <c r="C26" s="19" t="s">
        <v>87</v>
      </c>
      <c r="D26" s="18"/>
      <c r="E26" s="28">
        <f t="shared" si="0"/>
        <v>87</v>
      </c>
      <c r="F26" s="28" t="str">
        <f t="shared" si="1"/>
        <v>A</v>
      </c>
      <c r="G26" s="28">
        <f t="shared" si="2"/>
        <v>87</v>
      </c>
      <c r="H26" s="28" t="str">
        <f t="shared" si="3"/>
        <v>A</v>
      </c>
      <c r="I26" s="36">
        <v>3</v>
      </c>
      <c r="J26" s="28" t="str">
        <f t="shared" si="4"/>
        <v>Memiliki kemampuan menjelaskan tentang gejala rangkaian listrik searah, elektrostatika, medan magnetik, dan induksi elektromagnetik.</v>
      </c>
      <c r="K26" s="28">
        <f t="shared" si="5"/>
        <v>84.333333333333329</v>
      </c>
      <c r="L26" s="28" t="str">
        <f t="shared" si="6"/>
        <v>A</v>
      </c>
      <c r="M26" s="28">
        <f t="shared" si="7"/>
        <v>84.333333333333329</v>
      </c>
      <c r="N26" s="28" t="str">
        <f t="shared" si="8"/>
        <v>A</v>
      </c>
      <c r="O26" s="36">
        <v>3</v>
      </c>
      <c r="P2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6" s="39" t="s">
        <v>8</v>
      </c>
      <c r="R26" s="39" t="s">
        <v>8</v>
      </c>
      <c r="S26" s="18"/>
      <c r="T26" s="1">
        <v>86</v>
      </c>
      <c r="U26" s="1">
        <v>89</v>
      </c>
      <c r="V26" s="1">
        <v>92</v>
      </c>
      <c r="W26" s="1">
        <v>83</v>
      </c>
      <c r="X26" s="1">
        <v>89</v>
      </c>
      <c r="Y26" s="1">
        <v>85</v>
      </c>
      <c r="Z26" s="1"/>
      <c r="AA26" s="1"/>
      <c r="AB26" s="1"/>
      <c r="AC26" s="1"/>
      <c r="AD26" s="1"/>
      <c r="AE26" s="18"/>
      <c r="AF26" s="1">
        <v>84</v>
      </c>
      <c r="AG26" s="1">
        <v>88</v>
      </c>
      <c r="AH26" s="1">
        <v>91</v>
      </c>
      <c r="AI26" s="1">
        <v>77</v>
      </c>
      <c r="AJ26" s="1">
        <v>86</v>
      </c>
      <c r="AK26" s="1">
        <v>80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73172</v>
      </c>
      <c r="C27" s="19" t="s">
        <v>88</v>
      </c>
      <c r="D27" s="18"/>
      <c r="E27" s="28">
        <f t="shared" si="0"/>
        <v>82</v>
      </c>
      <c r="F27" s="28" t="str">
        <f t="shared" si="1"/>
        <v>B</v>
      </c>
      <c r="G27" s="28">
        <f t="shared" si="2"/>
        <v>82</v>
      </c>
      <c r="H27" s="28" t="str">
        <f t="shared" si="3"/>
        <v>B</v>
      </c>
      <c r="I27" s="36">
        <v>1</v>
      </c>
      <c r="J27" s="28" t="str">
        <f t="shared" si="4"/>
        <v>Memiliki kemampuan menjelaskan tentang gejala rangkaian listrik searah, elektrostatika, medan magnetik, induksi elektromagnetik, rangkaian RLC dan radiasi elektromagnetik.</v>
      </c>
      <c r="K27" s="28">
        <f t="shared" si="5"/>
        <v>81.666666666666671</v>
      </c>
      <c r="L27" s="28" t="str">
        <f t="shared" si="6"/>
        <v>B</v>
      </c>
      <c r="M27" s="28">
        <f t="shared" si="7"/>
        <v>81.666666666666671</v>
      </c>
      <c r="N27" s="28" t="str">
        <f t="shared" si="8"/>
        <v>B</v>
      </c>
      <c r="O27" s="36">
        <v>1</v>
      </c>
      <c r="P2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7" s="39" t="s">
        <v>8</v>
      </c>
      <c r="R27" s="39" t="s">
        <v>8</v>
      </c>
      <c r="S27" s="18"/>
      <c r="T27" s="1">
        <v>73</v>
      </c>
      <c r="U27" s="1">
        <v>75</v>
      </c>
      <c r="V27" s="1">
        <v>88</v>
      </c>
      <c r="W27" s="1">
        <v>80</v>
      </c>
      <c r="X27" s="1">
        <v>86</v>
      </c>
      <c r="Y27" s="1">
        <v>91</v>
      </c>
      <c r="Z27" s="1"/>
      <c r="AA27" s="1"/>
      <c r="AB27" s="1"/>
      <c r="AC27" s="1"/>
      <c r="AD27" s="1"/>
      <c r="AE27" s="18"/>
      <c r="AF27" s="1">
        <v>72</v>
      </c>
      <c r="AG27" s="1">
        <v>76</v>
      </c>
      <c r="AH27" s="1">
        <v>90</v>
      </c>
      <c r="AI27" s="1">
        <v>75</v>
      </c>
      <c r="AJ27" s="1">
        <v>85</v>
      </c>
      <c r="AK27" s="1">
        <v>92</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22368</v>
      </c>
      <c r="FK27" s="41">
        <v>22378</v>
      </c>
    </row>
    <row r="28" spans="1:167" x14ac:dyDescent="0.25">
      <c r="A28" s="19">
        <v>18</v>
      </c>
      <c r="B28" s="19">
        <v>74537</v>
      </c>
      <c r="C28" s="19" t="s">
        <v>89</v>
      </c>
      <c r="D28" s="18"/>
      <c r="E28" s="28">
        <f t="shared" si="0"/>
        <v>81</v>
      </c>
      <c r="F28" s="28" t="str">
        <f t="shared" si="1"/>
        <v>B</v>
      </c>
      <c r="G28" s="28">
        <f t="shared" si="2"/>
        <v>81</v>
      </c>
      <c r="H28" s="28" t="str">
        <f t="shared" si="3"/>
        <v>B</v>
      </c>
      <c r="I28" s="36">
        <v>1</v>
      </c>
      <c r="J28" s="28" t="str">
        <f t="shared" si="4"/>
        <v>Memiliki kemampuan menjelaskan tentang gejala rangkaian listrik searah, elektrostatika, medan magnetik, induksi elektromagnetik, rangkaian RLC dan radiasi elektromagnetik.</v>
      </c>
      <c r="K28" s="28">
        <f t="shared" si="5"/>
        <v>79.833333333333329</v>
      </c>
      <c r="L28" s="28" t="str">
        <f t="shared" si="6"/>
        <v>B</v>
      </c>
      <c r="M28" s="28">
        <f t="shared" si="7"/>
        <v>79.833333333333329</v>
      </c>
      <c r="N28" s="28" t="str">
        <f t="shared" si="8"/>
        <v>B</v>
      </c>
      <c r="O28" s="36">
        <v>1</v>
      </c>
      <c r="P2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t="s">
        <v>8</v>
      </c>
      <c r="R28" s="39" t="s">
        <v>8</v>
      </c>
      <c r="S28" s="18"/>
      <c r="T28" s="1">
        <v>75</v>
      </c>
      <c r="U28" s="1">
        <v>75</v>
      </c>
      <c r="V28" s="1">
        <v>78</v>
      </c>
      <c r="W28" s="1">
        <v>80</v>
      </c>
      <c r="X28" s="1">
        <v>85</v>
      </c>
      <c r="Y28" s="1">
        <v>91</v>
      </c>
      <c r="Z28" s="1"/>
      <c r="AA28" s="1"/>
      <c r="AB28" s="1"/>
      <c r="AC28" s="1"/>
      <c r="AD28" s="1"/>
      <c r="AE28" s="18"/>
      <c r="AF28" s="1">
        <v>75</v>
      </c>
      <c r="AG28" s="1">
        <v>76</v>
      </c>
      <c r="AH28" s="1">
        <v>78</v>
      </c>
      <c r="AI28" s="1">
        <v>75</v>
      </c>
      <c r="AJ28" s="1">
        <v>83</v>
      </c>
      <c r="AK28" s="1">
        <v>92</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73187</v>
      </c>
      <c r="C29" s="19" t="s">
        <v>90</v>
      </c>
      <c r="D29" s="18"/>
      <c r="E29" s="28">
        <f t="shared" si="0"/>
        <v>82</v>
      </c>
      <c r="F29" s="28" t="str">
        <f t="shared" si="1"/>
        <v>B</v>
      </c>
      <c r="G29" s="28">
        <f t="shared" si="2"/>
        <v>82</v>
      </c>
      <c r="H29" s="28" t="str">
        <f t="shared" si="3"/>
        <v>B</v>
      </c>
      <c r="I29" s="36">
        <v>1</v>
      </c>
      <c r="J29" s="28" t="str">
        <f t="shared" si="4"/>
        <v>Memiliki kemampuan menjelaskan tentang gejala rangkaian listrik searah, elektrostatika, medan magnetik, induksi elektromagnetik, rangkaian RLC dan radiasi elektromagnetik.</v>
      </c>
      <c r="K29" s="28">
        <f t="shared" si="5"/>
        <v>81.333333333333329</v>
      </c>
      <c r="L29" s="28" t="str">
        <f t="shared" si="6"/>
        <v>B</v>
      </c>
      <c r="M29" s="28">
        <f t="shared" si="7"/>
        <v>81.333333333333329</v>
      </c>
      <c r="N29" s="28" t="str">
        <f t="shared" si="8"/>
        <v>B</v>
      </c>
      <c r="O29" s="36">
        <v>1</v>
      </c>
      <c r="P29"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9" s="39" t="s">
        <v>8</v>
      </c>
      <c r="R29" s="39" t="s">
        <v>8</v>
      </c>
      <c r="S29" s="18"/>
      <c r="T29" s="1">
        <v>73</v>
      </c>
      <c r="U29" s="1">
        <v>79</v>
      </c>
      <c r="V29" s="1">
        <v>87</v>
      </c>
      <c r="W29" s="1">
        <v>80</v>
      </c>
      <c r="X29" s="1">
        <v>87</v>
      </c>
      <c r="Y29" s="1">
        <v>88</v>
      </c>
      <c r="Z29" s="1"/>
      <c r="AA29" s="1"/>
      <c r="AB29" s="1"/>
      <c r="AC29" s="1"/>
      <c r="AD29" s="1"/>
      <c r="AE29" s="18"/>
      <c r="AF29" s="1">
        <v>72</v>
      </c>
      <c r="AG29" s="1">
        <v>80</v>
      </c>
      <c r="AH29" s="1">
        <v>89</v>
      </c>
      <c r="AI29" s="1">
        <v>75</v>
      </c>
      <c r="AJ29" s="1">
        <v>85</v>
      </c>
      <c r="AK29" s="1">
        <v>87</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22369</v>
      </c>
      <c r="FK29" s="41">
        <v>22379</v>
      </c>
    </row>
    <row r="30" spans="1:167" x14ac:dyDescent="0.25">
      <c r="A30" s="19">
        <v>20</v>
      </c>
      <c r="B30" s="19">
        <v>73202</v>
      </c>
      <c r="C30" s="19" t="s">
        <v>91</v>
      </c>
      <c r="D30" s="18"/>
      <c r="E30" s="28">
        <f t="shared" si="0"/>
        <v>88</v>
      </c>
      <c r="F30" s="28" t="str">
        <f t="shared" si="1"/>
        <v>A</v>
      </c>
      <c r="G30" s="28">
        <f t="shared" si="2"/>
        <v>88</v>
      </c>
      <c r="H30" s="28" t="str">
        <f t="shared" si="3"/>
        <v>A</v>
      </c>
      <c r="I30" s="36">
        <v>3</v>
      </c>
      <c r="J30" s="28" t="str">
        <f t="shared" si="4"/>
        <v>Memiliki kemampuan menjelaskan tentang gejala rangkaian listrik searah, elektrostatika, medan magnetik, dan induksi elektromagnetik.</v>
      </c>
      <c r="K30" s="28">
        <f t="shared" si="5"/>
        <v>85.166666666666671</v>
      </c>
      <c r="L30" s="28" t="str">
        <f t="shared" si="6"/>
        <v>A</v>
      </c>
      <c r="M30" s="28">
        <f t="shared" si="7"/>
        <v>85.166666666666671</v>
      </c>
      <c r="N30" s="28" t="str">
        <f t="shared" si="8"/>
        <v>A</v>
      </c>
      <c r="O30" s="36">
        <v>3</v>
      </c>
      <c r="P3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0" s="39" t="s">
        <v>8</v>
      </c>
      <c r="R30" s="39" t="s">
        <v>8</v>
      </c>
      <c r="S30" s="18"/>
      <c r="T30" s="1">
        <v>87</v>
      </c>
      <c r="U30" s="1">
        <v>83</v>
      </c>
      <c r="V30" s="1">
        <v>95</v>
      </c>
      <c r="W30" s="1">
        <v>88</v>
      </c>
      <c r="X30" s="1">
        <v>89</v>
      </c>
      <c r="Y30" s="1">
        <v>86</v>
      </c>
      <c r="Z30" s="1"/>
      <c r="AA30" s="1"/>
      <c r="AB30" s="1"/>
      <c r="AC30" s="1"/>
      <c r="AD30" s="1"/>
      <c r="AE30" s="18"/>
      <c r="AF30" s="1">
        <v>85</v>
      </c>
      <c r="AG30" s="1">
        <v>80</v>
      </c>
      <c r="AH30" s="1">
        <v>95</v>
      </c>
      <c r="AI30" s="1">
        <v>84</v>
      </c>
      <c r="AJ30" s="1">
        <v>86</v>
      </c>
      <c r="AK30" s="1">
        <v>81</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73217</v>
      </c>
      <c r="C31" s="19" t="s">
        <v>92</v>
      </c>
      <c r="D31" s="18"/>
      <c r="E31" s="28">
        <f t="shared" si="0"/>
        <v>75</v>
      </c>
      <c r="F31" s="28" t="str">
        <f t="shared" si="1"/>
        <v>C</v>
      </c>
      <c r="G31" s="28">
        <f t="shared" si="2"/>
        <v>75</v>
      </c>
      <c r="H31" s="28" t="str">
        <f t="shared" si="3"/>
        <v>C</v>
      </c>
      <c r="I31" s="36">
        <v>2</v>
      </c>
      <c r="J31" s="28" t="str">
        <f t="shared" si="4"/>
        <v>Memiliki kemampuan menjelaskan tentang gejala rangkaian listrik searah, elektrostatika, medan magnetik, induksi elektromagnetik, dan rangkaian RLC.</v>
      </c>
      <c r="K31" s="28">
        <f t="shared" si="5"/>
        <v>73</v>
      </c>
      <c r="L31" s="28" t="str">
        <f t="shared" si="6"/>
        <v>C</v>
      </c>
      <c r="M31" s="28">
        <f t="shared" si="7"/>
        <v>73</v>
      </c>
      <c r="N31" s="28" t="str">
        <f t="shared" si="8"/>
        <v>C</v>
      </c>
      <c r="O31" s="36">
        <v>2</v>
      </c>
      <c r="P31"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31" s="39" t="s">
        <v>8</v>
      </c>
      <c r="R31" s="39" t="s">
        <v>8</v>
      </c>
      <c r="S31" s="18"/>
      <c r="T31" s="1">
        <v>73</v>
      </c>
      <c r="U31" s="1">
        <v>74</v>
      </c>
      <c r="V31" s="1">
        <v>75</v>
      </c>
      <c r="W31" s="1">
        <v>78</v>
      </c>
      <c r="X31" s="1">
        <v>75</v>
      </c>
      <c r="Y31" s="1">
        <v>75</v>
      </c>
      <c r="Z31" s="1"/>
      <c r="AA31" s="1"/>
      <c r="AB31" s="1"/>
      <c r="AC31" s="1"/>
      <c r="AD31" s="1"/>
      <c r="AE31" s="18"/>
      <c r="AF31" s="1">
        <v>72</v>
      </c>
      <c r="AG31" s="1">
        <v>75</v>
      </c>
      <c r="AH31" s="1">
        <v>71</v>
      </c>
      <c r="AI31" s="1">
        <v>74</v>
      </c>
      <c r="AJ31" s="1">
        <v>73</v>
      </c>
      <c r="AK31" s="1">
        <v>73</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22370</v>
      </c>
      <c r="FK31" s="41">
        <v>22380</v>
      </c>
    </row>
    <row r="32" spans="1:167" x14ac:dyDescent="0.25">
      <c r="A32" s="19">
        <v>22</v>
      </c>
      <c r="B32" s="19">
        <v>73232</v>
      </c>
      <c r="C32" s="19" t="s">
        <v>93</v>
      </c>
      <c r="D32" s="18"/>
      <c r="E32" s="28">
        <f t="shared" si="0"/>
        <v>80</v>
      </c>
      <c r="F32" s="28" t="str">
        <f t="shared" si="1"/>
        <v>B</v>
      </c>
      <c r="G32" s="28">
        <f t="shared" si="2"/>
        <v>80</v>
      </c>
      <c r="H32" s="28" t="str">
        <f t="shared" si="3"/>
        <v>B</v>
      </c>
      <c r="I32" s="36">
        <v>1</v>
      </c>
      <c r="J32" s="28" t="str">
        <f t="shared" si="4"/>
        <v>Memiliki kemampuan menjelaskan tentang gejala rangkaian listrik searah, elektrostatika, medan magnetik, induksi elektromagnetik, rangkaian RLC dan radiasi elektromagnetik.</v>
      </c>
      <c r="K32" s="28">
        <f t="shared" si="5"/>
        <v>76.166666666666671</v>
      </c>
      <c r="L32" s="28" t="str">
        <f t="shared" si="6"/>
        <v>B</v>
      </c>
      <c r="M32" s="28">
        <f t="shared" si="7"/>
        <v>76.166666666666671</v>
      </c>
      <c r="N32" s="28" t="str">
        <f t="shared" si="8"/>
        <v>B</v>
      </c>
      <c r="O32" s="36">
        <v>1</v>
      </c>
      <c r="P3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t="s">
        <v>8</v>
      </c>
      <c r="R32" s="39" t="s">
        <v>8</v>
      </c>
      <c r="S32" s="18"/>
      <c r="T32" s="1">
        <v>78</v>
      </c>
      <c r="U32" s="1">
        <v>79</v>
      </c>
      <c r="V32" s="1">
        <v>81</v>
      </c>
      <c r="W32" s="1">
        <v>80</v>
      </c>
      <c r="X32" s="1">
        <v>80</v>
      </c>
      <c r="Y32" s="1">
        <v>80</v>
      </c>
      <c r="Z32" s="1"/>
      <c r="AA32" s="1"/>
      <c r="AB32" s="1"/>
      <c r="AC32" s="1"/>
      <c r="AD32" s="1"/>
      <c r="AE32" s="18"/>
      <c r="AF32" s="1">
        <v>70</v>
      </c>
      <c r="AG32" s="1">
        <v>78</v>
      </c>
      <c r="AH32" s="1">
        <v>82</v>
      </c>
      <c r="AI32" s="1">
        <v>75</v>
      </c>
      <c r="AJ32" s="1">
        <v>76</v>
      </c>
      <c r="AK32" s="1">
        <v>76</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73247</v>
      </c>
      <c r="C33" s="19" t="s">
        <v>94</v>
      </c>
      <c r="D33" s="18"/>
      <c r="E33" s="28">
        <f t="shared" si="0"/>
        <v>80</v>
      </c>
      <c r="F33" s="28" t="str">
        <f t="shared" si="1"/>
        <v>B</v>
      </c>
      <c r="G33" s="28">
        <f t="shared" si="2"/>
        <v>80</v>
      </c>
      <c r="H33" s="28" t="str">
        <f t="shared" si="3"/>
        <v>B</v>
      </c>
      <c r="I33" s="36">
        <v>1</v>
      </c>
      <c r="J33" s="28" t="str">
        <f t="shared" si="4"/>
        <v>Memiliki kemampuan menjelaskan tentang gejala rangkaian listrik searah, elektrostatika, medan magnetik, induksi elektromagnetik, rangkaian RLC dan radiasi elektromagnetik.</v>
      </c>
      <c r="K33" s="28">
        <f t="shared" si="5"/>
        <v>80.666666666666671</v>
      </c>
      <c r="L33" s="28" t="str">
        <f t="shared" si="6"/>
        <v>B</v>
      </c>
      <c r="M33" s="28">
        <f t="shared" si="7"/>
        <v>80.666666666666671</v>
      </c>
      <c r="N33" s="28" t="str">
        <f t="shared" si="8"/>
        <v>B</v>
      </c>
      <c r="O33" s="36">
        <v>1</v>
      </c>
      <c r="P3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3" s="39" t="s">
        <v>8</v>
      </c>
      <c r="R33" s="39" t="s">
        <v>8</v>
      </c>
      <c r="S33" s="18"/>
      <c r="T33" s="1">
        <v>79</v>
      </c>
      <c r="U33" s="1">
        <v>79</v>
      </c>
      <c r="V33" s="1">
        <v>80</v>
      </c>
      <c r="W33" s="1">
        <v>78</v>
      </c>
      <c r="X33" s="1">
        <v>83</v>
      </c>
      <c r="Y33" s="1">
        <v>82</v>
      </c>
      <c r="Z33" s="1"/>
      <c r="AA33" s="1"/>
      <c r="AB33" s="1"/>
      <c r="AC33" s="1"/>
      <c r="AD33" s="1"/>
      <c r="AE33" s="18"/>
      <c r="AF33" s="1">
        <v>80</v>
      </c>
      <c r="AG33" s="1">
        <v>81</v>
      </c>
      <c r="AH33" s="1">
        <v>80</v>
      </c>
      <c r="AI33" s="1">
        <v>74</v>
      </c>
      <c r="AJ33" s="1">
        <v>85</v>
      </c>
      <c r="AK33" s="1">
        <v>84</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73262</v>
      </c>
      <c r="C34" s="19" t="s">
        <v>95</v>
      </c>
      <c r="D34" s="18"/>
      <c r="E34" s="28">
        <f t="shared" si="0"/>
        <v>75</v>
      </c>
      <c r="F34" s="28" t="str">
        <f t="shared" si="1"/>
        <v>C</v>
      </c>
      <c r="G34" s="28">
        <f t="shared" si="2"/>
        <v>75</v>
      </c>
      <c r="H34" s="28" t="str">
        <f t="shared" si="3"/>
        <v>C</v>
      </c>
      <c r="I34" s="36">
        <v>2</v>
      </c>
      <c r="J34" s="28" t="str">
        <f t="shared" si="4"/>
        <v>Memiliki kemampuan menjelaskan tentang gejala rangkaian listrik searah, elektrostatika, medan magnetik, induksi elektromagnetik, dan rangkaian RLC.</v>
      </c>
      <c r="K34" s="28">
        <f t="shared" si="5"/>
        <v>71.333333333333329</v>
      </c>
      <c r="L34" s="28" t="str">
        <f t="shared" si="6"/>
        <v>C</v>
      </c>
      <c r="M34" s="28">
        <f t="shared" si="7"/>
        <v>71.333333333333329</v>
      </c>
      <c r="N34" s="28" t="str">
        <f t="shared" si="8"/>
        <v>C</v>
      </c>
      <c r="O34" s="36">
        <v>2</v>
      </c>
      <c r="P34"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34" s="39" t="s">
        <v>8</v>
      </c>
      <c r="R34" s="39" t="s">
        <v>8</v>
      </c>
      <c r="S34" s="18"/>
      <c r="T34" s="1">
        <v>73</v>
      </c>
      <c r="U34" s="1">
        <v>71</v>
      </c>
      <c r="V34" s="1">
        <v>74</v>
      </c>
      <c r="W34" s="1">
        <v>79</v>
      </c>
      <c r="X34" s="1">
        <v>75</v>
      </c>
      <c r="Y34" s="1">
        <v>75</v>
      </c>
      <c r="Z34" s="1"/>
      <c r="AA34" s="1"/>
      <c r="AB34" s="1"/>
      <c r="AC34" s="1"/>
      <c r="AD34" s="1"/>
      <c r="AE34" s="18"/>
      <c r="AF34" s="1">
        <v>70</v>
      </c>
      <c r="AG34" s="1">
        <v>71</v>
      </c>
      <c r="AH34" s="1">
        <v>67</v>
      </c>
      <c r="AI34" s="1">
        <v>74</v>
      </c>
      <c r="AJ34" s="1">
        <v>73</v>
      </c>
      <c r="AK34" s="1">
        <v>73</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73277</v>
      </c>
      <c r="C35" s="19" t="s">
        <v>96</v>
      </c>
      <c r="D35" s="18"/>
      <c r="E35" s="28">
        <f t="shared" si="0"/>
        <v>83</v>
      </c>
      <c r="F35" s="28" t="str">
        <f t="shared" si="1"/>
        <v>B</v>
      </c>
      <c r="G35" s="28">
        <f t="shared" si="2"/>
        <v>83</v>
      </c>
      <c r="H35" s="28" t="str">
        <f t="shared" si="3"/>
        <v>B</v>
      </c>
      <c r="I35" s="36">
        <v>1</v>
      </c>
      <c r="J35" s="28" t="str">
        <f t="shared" si="4"/>
        <v>Memiliki kemampuan menjelaskan tentang gejala rangkaian listrik searah, elektrostatika, medan magnetik, induksi elektromagnetik, rangkaian RLC dan radiasi elektromagnetik.</v>
      </c>
      <c r="K35" s="28">
        <f t="shared" si="5"/>
        <v>82.5</v>
      </c>
      <c r="L35" s="28" t="str">
        <f t="shared" si="6"/>
        <v>B</v>
      </c>
      <c r="M35" s="28">
        <f t="shared" si="7"/>
        <v>82.5</v>
      </c>
      <c r="N35" s="28" t="str">
        <f t="shared" si="8"/>
        <v>B</v>
      </c>
      <c r="O35" s="36">
        <v>1</v>
      </c>
      <c r="P3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5" s="39" t="s">
        <v>8</v>
      </c>
      <c r="R35" s="39" t="s">
        <v>8</v>
      </c>
      <c r="S35" s="18"/>
      <c r="T35" s="1">
        <v>73</v>
      </c>
      <c r="U35" s="1">
        <v>81</v>
      </c>
      <c r="V35" s="1">
        <v>85</v>
      </c>
      <c r="W35" s="1">
        <v>80</v>
      </c>
      <c r="X35" s="1">
        <v>87</v>
      </c>
      <c r="Y35" s="1">
        <v>93</v>
      </c>
      <c r="Z35" s="1"/>
      <c r="AA35" s="1"/>
      <c r="AB35" s="1"/>
      <c r="AC35" s="1"/>
      <c r="AD35" s="1"/>
      <c r="AE35" s="18"/>
      <c r="AF35" s="1">
        <v>72</v>
      </c>
      <c r="AG35" s="1">
        <v>83</v>
      </c>
      <c r="AH35" s="1">
        <v>86</v>
      </c>
      <c r="AI35" s="1">
        <v>75</v>
      </c>
      <c r="AJ35" s="1">
        <v>85</v>
      </c>
      <c r="AK35" s="1">
        <v>94</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73292</v>
      </c>
      <c r="C36" s="19" t="s">
        <v>97</v>
      </c>
      <c r="D36" s="18"/>
      <c r="E36" s="28">
        <f t="shared" si="0"/>
        <v>91</v>
      </c>
      <c r="F36" s="28" t="str">
        <f t="shared" si="1"/>
        <v>A</v>
      </c>
      <c r="G36" s="28">
        <f t="shared" si="2"/>
        <v>91</v>
      </c>
      <c r="H36" s="28" t="str">
        <f t="shared" si="3"/>
        <v>A</v>
      </c>
      <c r="I36" s="36">
        <v>3</v>
      </c>
      <c r="J36" s="28" t="str">
        <f t="shared" si="4"/>
        <v>Memiliki kemampuan menjelaskan tentang gejala rangkaian listrik searah, elektrostatika, medan magnetik, dan induksi elektromagnetik.</v>
      </c>
      <c r="K36" s="28">
        <f t="shared" si="5"/>
        <v>89.166666666666671</v>
      </c>
      <c r="L36" s="28" t="str">
        <f t="shared" si="6"/>
        <v>A</v>
      </c>
      <c r="M36" s="28">
        <f t="shared" si="7"/>
        <v>89.166666666666671</v>
      </c>
      <c r="N36" s="28" t="str">
        <f t="shared" si="8"/>
        <v>A</v>
      </c>
      <c r="O36" s="36">
        <v>3</v>
      </c>
      <c r="P3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6" s="39" t="s">
        <v>8</v>
      </c>
      <c r="R36" s="39" t="s">
        <v>8</v>
      </c>
      <c r="S36" s="18"/>
      <c r="T36" s="1">
        <v>89</v>
      </c>
      <c r="U36" s="1">
        <v>97</v>
      </c>
      <c r="V36" s="1">
        <v>93</v>
      </c>
      <c r="W36" s="1">
        <v>85</v>
      </c>
      <c r="X36" s="1">
        <v>87</v>
      </c>
      <c r="Y36" s="1">
        <v>95</v>
      </c>
      <c r="Z36" s="1"/>
      <c r="AA36" s="1"/>
      <c r="AB36" s="1"/>
      <c r="AC36" s="1"/>
      <c r="AD36" s="1"/>
      <c r="AE36" s="18"/>
      <c r="AF36" s="1">
        <v>88</v>
      </c>
      <c r="AG36" s="1">
        <v>97</v>
      </c>
      <c r="AH36" s="1">
        <v>93</v>
      </c>
      <c r="AI36" s="1">
        <v>79</v>
      </c>
      <c r="AJ36" s="1">
        <v>83</v>
      </c>
      <c r="AK36" s="1">
        <v>95</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73307</v>
      </c>
      <c r="C37" s="19" t="s">
        <v>98</v>
      </c>
      <c r="D37" s="18"/>
      <c r="E37" s="28">
        <f t="shared" si="0"/>
        <v>82</v>
      </c>
      <c r="F37" s="28" t="str">
        <f t="shared" si="1"/>
        <v>B</v>
      </c>
      <c r="G37" s="28">
        <f t="shared" si="2"/>
        <v>82</v>
      </c>
      <c r="H37" s="28" t="str">
        <f t="shared" si="3"/>
        <v>B</v>
      </c>
      <c r="I37" s="36">
        <v>1</v>
      </c>
      <c r="J37" s="28" t="str">
        <f t="shared" si="4"/>
        <v>Memiliki kemampuan menjelaskan tentang gejala rangkaian listrik searah, elektrostatika, medan magnetik, induksi elektromagnetik, rangkaian RLC dan radiasi elektromagnetik.</v>
      </c>
      <c r="K37" s="28">
        <f t="shared" si="5"/>
        <v>80.833333333333329</v>
      </c>
      <c r="L37" s="28" t="str">
        <f t="shared" si="6"/>
        <v>B</v>
      </c>
      <c r="M37" s="28">
        <f t="shared" si="7"/>
        <v>80.833333333333329</v>
      </c>
      <c r="N37" s="28" t="str">
        <f t="shared" si="8"/>
        <v>B</v>
      </c>
      <c r="O37" s="36">
        <v>1</v>
      </c>
      <c r="P3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7" s="39" t="s">
        <v>8</v>
      </c>
      <c r="R37" s="39" t="s">
        <v>8</v>
      </c>
      <c r="S37" s="18"/>
      <c r="T37" s="1">
        <v>78</v>
      </c>
      <c r="U37" s="1">
        <v>77</v>
      </c>
      <c r="V37" s="1">
        <v>83</v>
      </c>
      <c r="W37" s="1">
        <v>80</v>
      </c>
      <c r="X37" s="1">
        <v>85</v>
      </c>
      <c r="Y37" s="1">
        <v>90</v>
      </c>
      <c r="Z37" s="1"/>
      <c r="AA37" s="1"/>
      <c r="AB37" s="1"/>
      <c r="AC37" s="1"/>
      <c r="AD37" s="1"/>
      <c r="AE37" s="18"/>
      <c r="AF37" s="1">
        <v>78</v>
      </c>
      <c r="AG37" s="1">
        <v>78</v>
      </c>
      <c r="AH37" s="1">
        <v>83</v>
      </c>
      <c r="AI37" s="1">
        <v>75</v>
      </c>
      <c r="AJ37" s="1">
        <v>82</v>
      </c>
      <c r="AK37" s="1">
        <v>89</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73322</v>
      </c>
      <c r="C38" s="19" t="s">
        <v>99</v>
      </c>
      <c r="D38" s="18"/>
      <c r="E38" s="28">
        <f t="shared" si="0"/>
        <v>87</v>
      </c>
      <c r="F38" s="28" t="str">
        <f t="shared" si="1"/>
        <v>A</v>
      </c>
      <c r="G38" s="28">
        <f t="shared" si="2"/>
        <v>87</v>
      </c>
      <c r="H38" s="28" t="str">
        <f t="shared" si="3"/>
        <v>A</v>
      </c>
      <c r="I38" s="36">
        <v>3</v>
      </c>
      <c r="J38" s="28" t="str">
        <f t="shared" si="4"/>
        <v>Memiliki kemampuan menjelaskan tentang gejala rangkaian listrik searah, elektrostatika, medan magnetik, dan induksi elektromagnetik.</v>
      </c>
      <c r="K38" s="28">
        <f t="shared" si="5"/>
        <v>84.166666666666671</v>
      </c>
      <c r="L38" s="28" t="str">
        <f t="shared" si="6"/>
        <v>A</v>
      </c>
      <c r="M38" s="28">
        <f t="shared" si="7"/>
        <v>84.166666666666671</v>
      </c>
      <c r="N38" s="28" t="str">
        <f t="shared" si="8"/>
        <v>A</v>
      </c>
      <c r="O38" s="36">
        <v>3</v>
      </c>
      <c r="P38"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8" s="39" t="s">
        <v>8</v>
      </c>
      <c r="R38" s="39" t="s">
        <v>8</v>
      </c>
      <c r="S38" s="18"/>
      <c r="T38" s="1">
        <v>87</v>
      </c>
      <c r="U38" s="1">
        <v>83</v>
      </c>
      <c r="V38" s="1">
        <v>94</v>
      </c>
      <c r="W38" s="1">
        <v>83</v>
      </c>
      <c r="X38" s="1">
        <v>89</v>
      </c>
      <c r="Y38" s="1">
        <v>88</v>
      </c>
      <c r="Z38" s="1"/>
      <c r="AA38" s="1"/>
      <c r="AB38" s="1"/>
      <c r="AC38" s="1"/>
      <c r="AD38" s="1"/>
      <c r="AE38" s="18"/>
      <c r="AF38" s="1">
        <v>85</v>
      </c>
      <c r="AG38" s="1">
        <v>80</v>
      </c>
      <c r="AH38" s="1">
        <v>94</v>
      </c>
      <c r="AI38" s="1">
        <v>76</v>
      </c>
      <c r="AJ38" s="1">
        <v>86</v>
      </c>
      <c r="AK38" s="1">
        <v>84</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73337</v>
      </c>
      <c r="C39" s="19" t="s">
        <v>100</v>
      </c>
      <c r="D39" s="18"/>
      <c r="E39" s="28">
        <f t="shared" si="0"/>
        <v>92</v>
      </c>
      <c r="F39" s="28" t="str">
        <f t="shared" si="1"/>
        <v>A</v>
      </c>
      <c r="G39" s="28">
        <f t="shared" si="2"/>
        <v>92</v>
      </c>
      <c r="H39" s="28" t="str">
        <f t="shared" si="3"/>
        <v>A</v>
      </c>
      <c r="I39" s="36">
        <v>3</v>
      </c>
      <c r="J39" s="28" t="str">
        <f t="shared" si="4"/>
        <v>Memiliki kemampuan menjelaskan tentang gejala rangkaian listrik searah, elektrostatika, medan magnetik, dan induksi elektromagnetik.</v>
      </c>
      <c r="K39" s="28">
        <f t="shared" si="5"/>
        <v>90.5</v>
      </c>
      <c r="L39" s="28" t="str">
        <f t="shared" si="6"/>
        <v>A</v>
      </c>
      <c r="M39" s="28">
        <f t="shared" si="7"/>
        <v>90.5</v>
      </c>
      <c r="N39" s="28" t="str">
        <f t="shared" si="8"/>
        <v>A</v>
      </c>
      <c r="O39" s="36">
        <v>3</v>
      </c>
      <c r="P39"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9" s="39" t="s">
        <v>8</v>
      </c>
      <c r="R39" s="39" t="s">
        <v>8</v>
      </c>
      <c r="S39" s="18"/>
      <c r="T39" s="1">
        <v>89</v>
      </c>
      <c r="U39" s="1">
        <v>97</v>
      </c>
      <c r="V39" s="1">
        <v>97</v>
      </c>
      <c r="W39" s="1">
        <v>86</v>
      </c>
      <c r="X39" s="1">
        <v>89</v>
      </c>
      <c r="Y39" s="1">
        <v>94</v>
      </c>
      <c r="Z39" s="1"/>
      <c r="AA39" s="1"/>
      <c r="AB39" s="1"/>
      <c r="AC39" s="1"/>
      <c r="AD39" s="1"/>
      <c r="AE39" s="18"/>
      <c r="AF39" s="1">
        <v>88</v>
      </c>
      <c r="AG39" s="1">
        <v>97</v>
      </c>
      <c r="AH39" s="1">
        <v>98</v>
      </c>
      <c r="AI39" s="1">
        <v>81</v>
      </c>
      <c r="AJ39" s="1">
        <v>86</v>
      </c>
      <c r="AK39" s="1">
        <v>93</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73352</v>
      </c>
      <c r="C40" s="19" t="s">
        <v>101</v>
      </c>
      <c r="D40" s="18"/>
      <c r="E40" s="28">
        <f t="shared" si="0"/>
        <v>78</v>
      </c>
      <c r="F40" s="28" t="str">
        <f t="shared" si="1"/>
        <v>B</v>
      </c>
      <c r="G40" s="28">
        <f t="shared" si="2"/>
        <v>78</v>
      </c>
      <c r="H40" s="28" t="str">
        <f t="shared" si="3"/>
        <v>B</v>
      </c>
      <c r="I40" s="36">
        <v>1</v>
      </c>
      <c r="J40" s="28" t="str">
        <f t="shared" si="4"/>
        <v>Memiliki kemampuan menjelaskan tentang gejala rangkaian listrik searah, elektrostatika, medan magnetik, induksi elektromagnetik, rangkaian RLC dan radiasi elektromagnetik.</v>
      </c>
      <c r="K40" s="28">
        <f t="shared" si="5"/>
        <v>73.333333333333329</v>
      </c>
      <c r="L40" s="28" t="str">
        <f t="shared" si="6"/>
        <v>C</v>
      </c>
      <c r="M40" s="28">
        <f t="shared" si="7"/>
        <v>73.333333333333329</v>
      </c>
      <c r="N40" s="28" t="str">
        <f t="shared" si="8"/>
        <v>C</v>
      </c>
      <c r="O40" s="36">
        <v>2</v>
      </c>
      <c r="P40"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40" s="39" t="s">
        <v>8</v>
      </c>
      <c r="R40" s="39" t="s">
        <v>8</v>
      </c>
      <c r="S40" s="18"/>
      <c r="T40" s="1">
        <v>73</v>
      </c>
      <c r="U40" s="1">
        <v>79</v>
      </c>
      <c r="V40" s="1">
        <v>75</v>
      </c>
      <c r="W40" s="1">
        <v>80</v>
      </c>
      <c r="X40" s="1">
        <v>81</v>
      </c>
      <c r="Y40" s="1">
        <v>81</v>
      </c>
      <c r="Z40" s="1"/>
      <c r="AA40" s="1"/>
      <c r="AB40" s="1"/>
      <c r="AC40" s="1"/>
      <c r="AD40" s="1"/>
      <c r="AE40" s="18"/>
      <c r="AF40" s="1">
        <v>70</v>
      </c>
      <c r="AG40" s="1">
        <v>80</v>
      </c>
      <c r="AH40" s="1">
        <v>63</v>
      </c>
      <c r="AI40" s="1">
        <v>75</v>
      </c>
      <c r="AJ40" s="1">
        <v>76</v>
      </c>
      <c r="AK40" s="1">
        <v>76</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73367</v>
      </c>
      <c r="C41" s="19" t="s">
        <v>102</v>
      </c>
      <c r="D41" s="18"/>
      <c r="E41" s="28">
        <f t="shared" si="0"/>
        <v>74</v>
      </c>
      <c r="F41" s="28" t="str">
        <f t="shared" si="1"/>
        <v>C</v>
      </c>
      <c r="G41" s="28">
        <f t="shared" si="2"/>
        <v>74</v>
      </c>
      <c r="H41" s="28" t="str">
        <f t="shared" si="3"/>
        <v>C</v>
      </c>
      <c r="I41" s="36">
        <v>2</v>
      </c>
      <c r="J41" s="28" t="str">
        <f t="shared" si="4"/>
        <v>Memiliki kemampuan menjelaskan tentang gejala rangkaian listrik searah, elektrostatika, medan magnetik, induksi elektromagnetik, dan rangkaian RLC.</v>
      </c>
      <c r="K41" s="28">
        <f t="shared" si="5"/>
        <v>70</v>
      </c>
      <c r="L41" s="28" t="str">
        <f t="shared" si="6"/>
        <v>C</v>
      </c>
      <c r="M41" s="28">
        <f t="shared" si="7"/>
        <v>70</v>
      </c>
      <c r="N41" s="28" t="str">
        <f t="shared" si="8"/>
        <v>C</v>
      </c>
      <c r="O41" s="36">
        <v>2</v>
      </c>
      <c r="P41"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41" s="39" t="s">
        <v>8</v>
      </c>
      <c r="R41" s="39" t="s">
        <v>8</v>
      </c>
      <c r="S41" s="18"/>
      <c r="T41" s="1">
        <v>72</v>
      </c>
      <c r="U41" s="1">
        <v>71</v>
      </c>
      <c r="V41" s="1">
        <v>74</v>
      </c>
      <c r="W41" s="1">
        <v>79</v>
      </c>
      <c r="X41" s="1">
        <v>75</v>
      </c>
      <c r="Y41" s="1">
        <v>75</v>
      </c>
      <c r="Z41" s="1"/>
      <c r="AA41" s="1"/>
      <c r="AB41" s="1"/>
      <c r="AC41" s="1"/>
      <c r="AD41" s="1"/>
      <c r="AE41" s="18"/>
      <c r="AF41" s="1">
        <v>68</v>
      </c>
      <c r="AG41" s="1">
        <v>61</v>
      </c>
      <c r="AH41" s="1">
        <v>71</v>
      </c>
      <c r="AI41" s="1">
        <v>74</v>
      </c>
      <c r="AJ41" s="1">
        <v>73</v>
      </c>
      <c r="AK41" s="1">
        <v>73</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73382</v>
      </c>
      <c r="C42" s="19" t="s">
        <v>103</v>
      </c>
      <c r="D42" s="18"/>
      <c r="E42" s="28">
        <f t="shared" si="0"/>
        <v>84</v>
      </c>
      <c r="F42" s="28" t="str">
        <f t="shared" si="1"/>
        <v>B</v>
      </c>
      <c r="G42" s="28">
        <f t="shared" si="2"/>
        <v>84</v>
      </c>
      <c r="H42" s="28" t="str">
        <f t="shared" si="3"/>
        <v>B</v>
      </c>
      <c r="I42" s="36">
        <v>1</v>
      </c>
      <c r="J42" s="28" t="str">
        <f t="shared" si="4"/>
        <v>Memiliki kemampuan menjelaskan tentang gejala rangkaian listrik searah, elektrostatika, medan magnetik, induksi elektromagnetik, rangkaian RLC dan radiasi elektromagnetik.</v>
      </c>
      <c r="K42" s="28">
        <f t="shared" si="5"/>
        <v>77.333333333333329</v>
      </c>
      <c r="L42" s="28" t="str">
        <f t="shared" si="6"/>
        <v>B</v>
      </c>
      <c r="M42" s="28">
        <f t="shared" si="7"/>
        <v>77.333333333333329</v>
      </c>
      <c r="N42" s="28" t="str">
        <f t="shared" si="8"/>
        <v>B</v>
      </c>
      <c r="O42" s="36">
        <v>1</v>
      </c>
      <c r="P4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t="s">
        <v>8</v>
      </c>
      <c r="R42" s="39" t="s">
        <v>8</v>
      </c>
      <c r="S42" s="18"/>
      <c r="T42" s="1">
        <v>83</v>
      </c>
      <c r="U42" s="1">
        <v>83</v>
      </c>
      <c r="V42" s="1">
        <v>86</v>
      </c>
      <c r="W42" s="1">
        <v>83</v>
      </c>
      <c r="X42" s="1">
        <v>83</v>
      </c>
      <c r="Y42" s="1">
        <v>84</v>
      </c>
      <c r="Z42" s="1"/>
      <c r="AA42" s="1"/>
      <c r="AB42" s="1"/>
      <c r="AC42" s="1"/>
      <c r="AD42" s="1"/>
      <c r="AE42" s="18"/>
      <c r="AF42" s="1">
        <v>80</v>
      </c>
      <c r="AG42" s="1">
        <v>69</v>
      </c>
      <c r="AH42" s="1">
        <v>83</v>
      </c>
      <c r="AI42" s="1">
        <v>76</v>
      </c>
      <c r="AJ42" s="1">
        <v>77</v>
      </c>
      <c r="AK42" s="1">
        <v>79</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73397</v>
      </c>
      <c r="C43" s="19" t="s">
        <v>104</v>
      </c>
      <c r="D43" s="18"/>
      <c r="E43" s="28">
        <f t="shared" si="0"/>
        <v>82</v>
      </c>
      <c r="F43" s="28" t="str">
        <f t="shared" si="1"/>
        <v>B</v>
      </c>
      <c r="G43" s="28">
        <f t="shared" si="2"/>
        <v>82</v>
      </c>
      <c r="H43" s="28" t="str">
        <f t="shared" si="3"/>
        <v>B</v>
      </c>
      <c r="I43" s="36">
        <v>1</v>
      </c>
      <c r="J43" s="28" t="str">
        <f t="shared" si="4"/>
        <v>Memiliki kemampuan menjelaskan tentang gejala rangkaian listrik searah, elektrostatika, medan magnetik, induksi elektromagnetik, rangkaian RLC dan radiasi elektromagnetik.</v>
      </c>
      <c r="K43" s="28">
        <f t="shared" si="5"/>
        <v>80.833333333333329</v>
      </c>
      <c r="L43" s="28" t="str">
        <f t="shared" si="6"/>
        <v>B</v>
      </c>
      <c r="M43" s="28">
        <f t="shared" si="7"/>
        <v>80.833333333333329</v>
      </c>
      <c r="N43" s="28" t="str">
        <f t="shared" si="8"/>
        <v>B</v>
      </c>
      <c r="O43" s="36">
        <v>1</v>
      </c>
      <c r="P4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3" s="39" t="s">
        <v>8</v>
      </c>
      <c r="R43" s="39" t="s">
        <v>8</v>
      </c>
      <c r="S43" s="18"/>
      <c r="T43" s="1">
        <v>80</v>
      </c>
      <c r="U43" s="1">
        <v>77</v>
      </c>
      <c r="V43" s="1">
        <v>86</v>
      </c>
      <c r="W43" s="1">
        <v>80</v>
      </c>
      <c r="X43" s="1">
        <v>88</v>
      </c>
      <c r="Y43" s="1">
        <v>81</v>
      </c>
      <c r="Z43" s="1"/>
      <c r="AA43" s="1"/>
      <c r="AB43" s="1"/>
      <c r="AC43" s="1"/>
      <c r="AD43" s="1"/>
      <c r="AE43" s="18"/>
      <c r="AF43" s="1">
        <v>81</v>
      </c>
      <c r="AG43" s="1">
        <v>78</v>
      </c>
      <c r="AH43" s="1">
        <v>88</v>
      </c>
      <c r="AI43" s="1">
        <v>75</v>
      </c>
      <c r="AJ43" s="1">
        <v>87</v>
      </c>
      <c r="AK43" s="1">
        <v>76</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73412</v>
      </c>
      <c r="C44" s="19" t="s">
        <v>105</v>
      </c>
      <c r="D44" s="18"/>
      <c r="E44" s="28">
        <f t="shared" si="0"/>
        <v>88</v>
      </c>
      <c r="F44" s="28" t="str">
        <f t="shared" si="1"/>
        <v>A</v>
      </c>
      <c r="G44" s="28">
        <f t="shared" si="2"/>
        <v>88</v>
      </c>
      <c r="H44" s="28" t="str">
        <f t="shared" si="3"/>
        <v>A</v>
      </c>
      <c r="I44" s="36">
        <v>3</v>
      </c>
      <c r="J44" s="28" t="str">
        <f t="shared" si="4"/>
        <v>Memiliki kemampuan menjelaskan tentang gejala rangkaian listrik searah, elektrostatika, medan magnetik, dan induksi elektromagnetik.</v>
      </c>
      <c r="K44" s="28">
        <f t="shared" si="5"/>
        <v>85.166666666666671</v>
      </c>
      <c r="L44" s="28" t="str">
        <f t="shared" si="6"/>
        <v>A</v>
      </c>
      <c r="M44" s="28">
        <f t="shared" si="7"/>
        <v>85.166666666666671</v>
      </c>
      <c r="N44" s="28" t="str">
        <f t="shared" si="8"/>
        <v>A</v>
      </c>
      <c r="O44" s="36">
        <v>3</v>
      </c>
      <c r="P44"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4" s="39" t="s">
        <v>8</v>
      </c>
      <c r="R44" s="39" t="s">
        <v>8</v>
      </c>
      <c r="S44" s="18"/>
      <c r="T44" s="1">
        <v>86</v>
      </c>
      <c r="U44" s="1">
        <v>88</v>
      </c>
      <c r="V44" s="1">
        <v>94</v>
      </c>
      <c r="W44" s="1">
        <v>83</v>
      </c>
      <c r="X44" s="1">
        <v>84</v>
      </c>
      <c r="Y44" s="1">
        <v>94</v>
      </c>
      <c r="Z44" s="1"/>
      <c r="AA44" s="1"/>
      <c r="AB44" s="1"/>
      <c r="AC44" s="1"/>
      <c r="AD44" s="1"/>
      <c r="AE44" s="18"/>
      <c r="AF44" s="1">
        <v>84</v>
      </c>
      <c r="AG44" s="1">
        <v>86</v>
      </c>
      <c r="AH44" s="1">
        <v>93</v>
      </c>
      <c r="AI44" s="1">
        <v>76</v>
      </c>
      <c r="AJ44" s="1">
        <v>79</v>
      </c>
      <c r="AK44" s="1">
        <v>93</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73427</v>
      </c>
      <c r="C45" s="19" t="s">
        <v>106</v>
      </c>
      <c r="D45" s="18"/>
      <c r="E45" s="28">
        <f t="shared" si="0"/>
        <v>90</v>
      </c>
      <c r="F45" s="28" t="str">
        <f t="shared" si="1"/>
        <v>A</v>
      </c>
      <c r="G45" s="28">
        <f t="shared" si="2"/>
        <v>90</v>
      </c>
      <c r="H45" s="28" t="str">
        <f t="shared" si="3"/>
        <v>A</v>
      </c>
      <c r="I45" s="36">
        <v>3</v>
      </c>
      <c r="J45" s="28" t="str">
        <f t="shared" si="4"/>
        <v>Memiliki kemampuan menjelaskan tentang gejala rangkaian listrik searah, elektrostatika, medan magnetik, dan induksi elektromagnetik.</v>
      </c>
      <c r="K45" s="28">
        <f t="shared" si="5"/>
        <v>87</v>
      </c>
      <c r="L45" s="28" t="str">
        <f t="shared" si="6"/>
        <v>A</v>
      </c>
      <c r="M45" s="28">
        <f t="shared" si="7"/>
        <v>87</v>
      </c>
      <c r="N45" s="28" t="str">
        <f t="shared" si="8"/>
        <v>A</v>
      </c>
      <c r="O45" s="36">
        <v>3</v>
      </c>
      <c r="P45"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5" s="39" t="s">
        <v>8</v>
      </c>
      <c r="R45" s="39" t="s">
        <v>8</v>
      </c>
      <c r="S45" s="18"/>
      <c r="T45" s="1">
        <v>85</v>
      </c>
      <c r="U45" s="1">
        <v>90</v>
      </c>
      <c r="V45" s="1">
        <v>95</v>
      </c>
      <c r="W45" s="1">
        <v>83</v>
      </c>
      <c r="X45" s="1">
        <v>91</v>
      </c>
      <c r="Y45" s="1">
        <v>93</v>
      </c>
      <c r="Z45" s="1"/>
      <c r="AA45" s="1"/>
      <c r="AB45" s="1"/>
      <c r="AC45" s="1"/>
      <c r="AD45" s="1"/>
      <c r="AE45" s="18"/>
      <c r="AF45" s="1">
        <v>82</v>
      </c>
      <c r="AG45" s="1">
        <v>88</v>
      </c>
      <c r="AH45" s="1">
        <v>95</v>
      </c>
      <c r="AI45" s="1">
        <v>76</v>
      </c>
      <c r="AJ45" s="1">
        <v>89</v>
      </c>
      <c r="AK45" s="1">
        <v>92</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73442</v>
      </c>
      <c r="C46" s="19" t="s">
        <v>107</v>
      </c>
      <c r="D46" s="18"/>
      <c r="E46" s="28">
        <f t="shared" si="0"/>
        <v>79</v>
      </c>
      <c r="F46" s="28" t="str">
        <f t="shared" si="1"/>
        <v>B</v>
      </c>
      <c r="G46" s="28">
        <f t="shared" si="2"/>
        <v>79</v>
      </c>
      <c r="H46" s="28" t="str">
        <f t="shared" si="3"/>
        <v>B</v>
      </c>
      <c r="I46" s="36">
        <v>1</v>
      </c>
      <c r="J46" s="28" t="str">
        <f t="shared" si="4"/>
        <v>Memiliki kemampuan menjelaskan tentang gejala rangkaian listrik searah, elektrostatika, medan magnetik, induksi elektromagnetik, rangkaian RLC dan radiasi elektromagnetik.</v>
      </c>
      <c r="K46" s="28">
        <f t="shared" si="5"/>
        <v>75.333333333333329</v>
      </c>
      <c r="L46" s="28" t="str">
        <f t="shared" si="6"/>
        <v>B</v>
      </c>
      <c r="M46" s="28">
        <f t="shared" si="7"/>
        <v>75.333333333333329</v>
      </c>
      <c r="N46" s="28" t="str">
        <f t="shared" si="8"/>
        <v>B</v>
      </c>
      <c r="O46" s="36">
        <v>1</v>
      </c>
      <c r="P46"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6" s="39" t="s">
        <v>8</v>
      </c>
      <c r="R46" s="39" t="s">
        <v>8</v>
      </c>
      <c r="S46" s="18"/>
      <c r="T46" s="1">
        <v>73</v>
      </c>
      <c r="U46" s="1">
        <v>76</v>
      </c>
      <c r="V46" s="1">
        <v>75</v>
      </c>
      <c r="W46" s="1">
        <v>80</v>
      </c>
      <c r="X46" s="1">
        <v>80</v>
      </c>
      <c r="Y46" s="1">
        <v>87</v>
      </c>
      <c r="Z46" s="1"/>
      <c r="AA46" s="1"/>
      <c r="AB46" s="1"/>
      <c r="AC46" s="1"/>
      <c r="AD46" s="1"/>
      <c r="AE46" s="18"/>
      <c r="AF46" s="1">
        <v>72</v>
      </c>
      <c r="AG46" s="1">
        <v>77</v>
      </c>
      <c r="AH46" s="1">
        <v>67</v>
      </c>
      <c r="AI46" s="1">
        <v>75</v>
      </c>
      <c r="AJ46" s="1">
        <v>75</v>
      </c>
      <c r="AK46" s="1">
        <v>86</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73457</v>
      </c>
      <c r="C47" s="19" t="s">
        <v>108</v>
      </c>
      <c r="D47" s="18"/>
      <c r="E47" s="28">
        <f t="shared" si="0"/>
        <v>79</v>
      </c>
      <c r="F47" s="28" t="str">
        <f t="shared" si="1"/>
        <v>B</v>
      </c>
      <c r="G47" s="28">
        <f t="shared" si="2"/>
        <v>79</v>
      </c>
      <c r="H47" s="28" t="str">
        <f t="shared" si="3"/>
        <v>B</v>
      </c>
      <c r="I47" s="36">
        <v>1</v>
      </c>
      <c r="J47" s="28" t="str">
        <f t="shared" si="4"/>
        <v>Memiliki kemampuan menjelaskan tentang gejala rangkaian listrik searah, elektrostatika, medan magnetik, induksi elektromagnetik, rangkaian RLC dan radiasi elektromagnetik.</v>
      </c>
      <c r="K47" s="28">
        <f t="shared" si="5"/>
        <v>76.5</v>
      </c>
      <c r="L47" s="28" t="str">
        <f t="shared" si="6"/>
        <v>B</v>
      </c>
      <c r="M47" s="28">
        <f t="shared" si="7"/>
        <v>76.5</v>
      </c>
      <c r="N47" s="28" t="str">
        <f t="shared" si="8"/>
        <v>B</v>
      </c>
      <c r="O47" s="36">
        <v>1</v>
      </c>
      <c r="P4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7" s="39" t="s">
        <v>9</v>
      </c>
      <c r="R47" s="39" t="s">
        <v>9</v>
      </c>
      <c r="S47" s="18"/>
      <c r="T47" s="1">
        <v>76</v>
      </c>
      <c r="U47" s="1">
        <v>71</v>
      </c>
      <c r="V47" s="1">
        <v>80</v>
      </c>
      <c r="W47" s="1">
        <v>80</v>
      </c>
      <c r="X47" s="1">
        <v>83</v>
      </c>
      <c r="Y47" s="1">
        <v>81</v>
      </c>
      <c r="Z47" s="1"/>
      <c r="AA47" s="1"/>
      <c r="AB47" s="1"/>
      <c r="AC47" s="1"/>
      <c r="AD47" s="1"/>
      <c r="AE47" s="18"/>
      <c r="AF47" s="1">
        <v>76</v>
      </c>
      <c r="AG47" s="1">
        <v>69</v>
      </c>
      <c r="AH47" s="1">
        <v>80</v>
      </c>
      <c r="AI47" s="1">
        <v>75</v>
      </c>
      <c r="AJ47" s="1">
        <v>81</v>
      </c>
      <c r="AK47" s="1">
        <v>78</v>
      </c>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73472</v>
      </c>
      <c r="C48" s="19" t="s">
        <v>109</v>
      </c>
      <c r="D48" s="18"/>
      <c r="E48" s="28">
        <f t="shared" si="0"/>
        <v>77</v>
      </c>
      <c r="F48" s="28" t="str">
        <f t="shared" si="1"/>
        <v>B</v>
      </c>
      <c r="G48" s="28">
        <f t="shared" si="2"/>
        <v>77</v>
      </c>
      <c r="H48" s="28" t="str">
        <f t="shared" si="3"/>
        <v>B</v>
      </c>
      <c r="I48" s="36">
        <v>1</v>
      </c>
      <c r="J48" s="28" t="str">
        <f t="shared" si="4"/>
        <v>Memiliki kemampuan menjelaskan tentang gejala rangkaian listrik searah, elektrostatika, medan magnetik, induksi elektromagnetik, rangkaian RLC dan radiasi elektromagnetik.</v>
      </c>
      <c r="K48" s="28">
        <f t="shared" si="5"/>
        <v>72.5</v>
      </c>
      <c r="L48" s="28" t="str">
        <f t="shared" si="6"/>
        <v>C</v>
      </c>
      <c r="M48" s="28">
        <f t="shared" si="7"/>
        <v>72.5</v>
      </c>
      <c r="N48" s="28" t="str">
        <f t="shared" si="8"/>
        <v>C</v>
      </c>
      <c r="O48" s="36">
        <v>2</v>
      </c>
      <c r="P48"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48" s="39" t="s">
        <v>9</v>
      </c>
      <c r="R48" s="39" t="s">
        <v>8</v>
      </c>
      <c r="S48" s="18"/>
      <c r="T48" s="1">
        <v>73</v>
      </c>
      <c r="U48" s="1">
        <v>71</v>
      </c>
      <c r="V48" s="1">
        <v>75</v>
      </c>
      <c r="W48" s="1">
        <v>80</v>
      </c>
      <c r="X48" s="1">
        <v>80</v>
      </c>
      <c r="Y48" s="1">
        <v>82</v>
      </c>
      <c r="Z48" s="1"/>
      <c r="AA48" s="1"/>
      <c r="AB48" s="1"/>
      <c r="AC48" s="1"/>
      <c r="AD48" s="1"/>
      <c r="AE48" s="18"/>
      <c r="AF48" s="1">
        <v>65</v>
      </c>
      <c r="AG48" s="1">
        <v>69</v>
      </c>
      <c r="AH48" s="1">
        <v>73</v>
      </c>
      <c r="AI48" s="1">
        <v>75</v>
      </c>
      <c r="AJ48" s="1">
        <v>75</v>
      </c>
      <c r="AK48" s="1">
        <v>78</v>
      </c>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92</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74</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82.421052631578945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73502</v>
      </c>
      <c r="C11" s="19" t="s">
        <v>124</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menjelaskan tentang gejala rangkaian listrik searah, elektrostatika, medan magnetik, induksi elektromagnetik, rangkaian RLC dan radiasi elektromagnetik.</v>
      </c>
      <c r="K11" s="28">
        <f t="shared" ref="K11:K50" si="5">IF((COUNTA(AF11:AO11)&gt;0),AVERAGE(AF11:AO11),"")</f>
        <v>79.5</v>
      </c>
      <c r="L11" s="28" t="str">
        <f t="shared" ref="L11:L50" si="6">IF(AND(ISNUMBER(K11),K11&gt;=1), IF(K11&lt;=$FD$27,$FE$27,IF(K11&lt;=$FD$28,$FE$28,IF(K11&lt;=$FD$29,$FE$29,IF(K11&lt;=$FD$30,$FE$30,)))), "")</f>
        <v>B</v>
      </c>
      <c r="M11" s="28">
        <f t="shared" ref="M11:M50" si="7">IF((COUNTA(AF11:AO11)&gt;0),AVERAGE(AF11:AO11),"")</f>
        <v>79.5</v>
      </c>
      <c r="N11" s="28" t="str">
        <f t="shared" ref="N11:N50" si="8">IF(AND(ISNUMBER(M11),M11&gt;=1), IF(M11&lt;=$FD$27,$FE$27,IF(M11&lt;=$FD$28,$FE$28,IF(M11&lt;=$FD$29,$FE$29,IF(M11&lt;=$FD$30,$FE$30,)))), "")</f>
        <v>B</v>
      </c>
      <c r="O11" s="36">
        <v>1</v>
      </c>
      <c r="P11" s="28" t="str">
        <f t="shared" ref="P11:P50" si="9">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1" s="39" t="s">
        <v>9</v>
      </c>
      <c r="R11" s="39" t="s">
        <v>9</v>
      </c>
      <c r="S11" s="18"/>
      <c r="T11" s="1">
        <v>71</v>
      </c>
      <c r="U11" s="1">
        <v>75</v>
      </c>
      <c r="V11" s="1">
        <v>81</v>
      </c>
      <c r="W11" s="1">
        <v>73</v>
      </c>
      <c r="X11" s="1">
        <v>88</v>
      </c>
      <c r="Y11" s="1">
        <v>82</v>
      </c>
      <c r="Z11" s="1"/>
      <c r="AA11" s="1"/>
      <c r="AB11" s="1"/>
      <c r="AC11" s="1"/>
      <c r="AD11" s="1"/>
      <c r="AE11" s="18"/>
      <c r="AF11" s="1">
        <v>71</v>
      </c>
      <c r="AG11" s="1">
        <v>76</v>
      </c>
      <c r="AH11" s="1">
        <v>82</v>
      </c>
      <c r="AI11" s="1">
        <v>71</v>
      </c>
      <c r="AJ11" s="1">
        <v>93</v>
      </c>
      <c r="AK11" s="1">
        <v>84</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73517</v>
      </c>
      <c r="C12" s="19" t="s">
        <v>125</v>
      </c>
      <c r="D12" s="18"/>
      <c r="E12" s="28">
        <f t="shared" si="0"/>
        <v>80</v>
      </c>
      <c r="F12" s="28" t="str">
        <f t="shared" si="1"/>
        <v>B</v>
      </c>
      <c r="G12" s="28">
        <f t="shared" si="2"/>
        <v>80</v>
      </c>
      <c r="H12" s="28" t="str">
        <f t="shared" si="3"/>
        <v>B</v>
      </c>
      <c r="I12" s="36">
        <v>1</v>
      </c>
      <c r="J12" s="28" t="str">
        <f t="shared" si="4"/>
        <v>Memiliki kemampuan menjelaskan tentang gejala rangkaian listrik searah, elektrostatika, medan magnetik, induksi elektromagnetik, rangkaian RLC dan radiasi elektromagnetik.</v>
      </c>
      <c r="K12" s="28">
        <f t="shared" si="5"/>
        <v>80.833333333333329</v>
      </c>
      <c r="L12" s="28" t="str">
        <f t="shared" si="6"/>
        <v>B</v>
      </c>
      <c r="M12" s="28">
        <f t="shared" si="7"/>
        <v>80.833333333333329</v>
      </c>
      <c r="N12" s="28" t="str">
        <f t="shared" si="8"/>
        <v>B</v>
      </c>
      <c r="O12" s="36">
        <v>1</v>
      </c>
      <c r="P1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2" s="39" t="s">
        <v>9</v>
      </c>
      <c r="R12" s="39" t="s">
        <v>9</v>
      </c>
      <c r="S12" s="18"/>
      <c r="T12" s="1">
        <v>75</v>
      </c>
      <c r="U12" s="1">
        <v>74</v>
      </c>
      <c r="V12" s="1">
        <v>82</v>
      </c>
      <c r="W12" s="1">
        <v>80</v>
      </c>
      <c r="X12" s="1">
        <v>88</v>
      </c>
      <c r="Y12" s="1">
        <v>82</v>
      </c>
      <c r="Z12" s="1"/>
      <c r="AA12" s="1"/>
      <c r="AB12" s="1"/>
      <c r="AC12" s="1"/>
      <c r="AD12" s="1"/>
      <c r="AE12" s="18"/>
      <c r="AF12" s="1">
        <v>75</v>
      </c>
      <c r="AG12" s="1">
        <v>75</v>
      </c>
      <c r="AH12" s="1">
        <v>83</v>
      </c>
      <c r="AI12" s="1">
        <v>75</v>
      </c>
      <c r="AJ12" s="1">
        <v>93</v>
      </c>
      <c r="AK12" s="1">
        <v>84</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73532</v>
      </c>
      <c r="C13" s="19" t="s">
        <v>126</v>
      </c>
      <c r="D13" s="18"/>
      <c r="E13" s="28">
        <f t="shared" si="0"/>
        <v>81</v>
      </c>
      <c r="F13" s="28" t="str">
        <f t="shared" si="1"/>
        <v>B</v>
      </c>
      <c r="G13" s="28">
        <f t="shared" si="2"/>
        <v>81</v>
      </c>
      <c r="H13" s="28" t="str">
        <f t="shared" si="3"/>
        <v>B</v>
      </c>
      <c r="I13" s="36">
        <v>1</v>
      </c>
      <c r="J13" s="28" t="str">
        <f t="shared" si="4"/>
        <v>Memiliki kemampuan menjelaskan tentang gejala rangkaian listrik searah, elektrostatika, medan magnetik, induksi elektromagnetik, rangkaian RLC dan radiasi elektromagnetik.</v>
      </c>
      <c r="K13" s="28">
        <f t="shared" si="5"/>
        <v>80.666666666666671</v>
      </c>
      <c r="L13" s="28" t="str">
        <f t="shared" si="6"/>
        <v>B</v>
      </c>
      <c r="M13" s="28">
        <f t="shared" si="7"/>
        <v>80.666666666666671</v>
      </c>
      <c r="N13" s="28" t="str">
        <f t="shared" si="8"/>
        <v>B</v>
      </c>
      <c r="O13" s="36">
        <v>1</v>
      </c>
      <c r="P1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3" s="39" t="s">
        <v>9</v>
      </c>
      <c r="R13" s="39" t="s">
        <v>9</v>
      </c>
      <c r="S13" s="18"/>
      <c r="T13" s="1">
        <v>75</v>
      </c>
      <c r="U13" s="1">
        <v>83</v>
      </c>
      <c r="V13" s="1">
        <v>74</v>
      </c>
      <c r="W13" s="1">
        <v>88</v>
      </c>
      <c r="X13" s="1">
        <v>82</v>
      </c>
      <c r="Y13" s="1">
        <v>85</v>
      </c>
      <c r="Z13" s="1"/>
      <c r="AA13" s="1"/>
      <c r="AB13" s="1"/>
      <c r="AC13" s="1"/>
      <c r="AD13" s="1"/>
      <c r="AE13" s="18"/>
      <c r="AF13" s="1">
        <v>75</v>
      </c>
      <c r="AG13" s="1">
        <v>85</v>
      </c>
      <c r="AH13" s="1">
        <v>72</v>
      </c>
      <c r="AI13" s="1">
        <v>87</v>
      </c>
      <c r="AJ13" s="1">
        <v>77</v>
      </c>
      <c r="AK13" s="1">
        <v>88</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22381</v>
      </c>
      <c r="FK13" s="41">
        <v>22391</v>
      </c>
    </row>
    <row r="14" spans="1:167" x14ac:dyDescent="0.25">
      <c r="A14" s="19">
        <v>4</v>
      </c>
      <c r="B14" s="19">
        <v>73547</v>
      </c>
      <c r="C14" s="19" t="s">
        <v>127</v>
      </c>
      <c r="D14" s="18"/>
      <c r="E14" s="28">
        <f t="shared" si="0"/>
        <v>90</v>
      </c>
      <c r="F14" s="28" t="str">
        <f t="shared" si="1"/>
        <v>A</v>
      </c>
      <c r="G14" s="28">
        <f t="shared" si="2"/>
        <v>90</v>
      </c>
      <c r="H14" s="28" t="str">
        <f t="shared" si="3"/>
        <v>A</v>
      </c>
      <c r="I14" s="36">
        <v>3</v>
      </c>
      <c r="J14" s="28" t="str">
        <f t="shared" si="4"/>
        <v>Memiliki kemampuan menjelaskan tentang gejala rangkaian listrik searah, elektrostatika, medan magnetik, dan induksi elektromagnetik.</v>
      </c>
      <c r="K14" s="28">
        <f t="shared" si="5"/>
        <v>87.833333333333329</v>
      </c>
      <c r="L14" s="28" t="str">
        <f t="shared" si="6"/>
        <v>A</v>
      </c>
      <c r="M14" s="28">
        <f t="shared" si="7"/>
        <v>87.833333333333329</v>
      </c>
      <c r="N14" s="28" t="str">
        <f t="shared" si="8"/>
        <v>A</v>
      </c>
      <c r="O14" s="36">
        <v>3</v>
      </c>
      <c r="P14"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4" s="39" t="s">
        <v>8</v>
      </c>
      <c r="R14" s="39" t="s">
        <v>8</v>
      </c>
      <c r="S14" s="18"/>
      <c r="T14" s="1">
        <v>89</v>
      </c>
      <c r="U14" s="1">
        <v>90</v>
      </c>
      <c r="V14" s="1">
        <v>96</v>
      </c>
      <c r="W14" s="1">
        <v>83</v>
      </c>
      <c r="X14" s="1">
        <v>87</v>
      </c>
      <c r="Y14" s="1">
        <v>94</v>
      </c>
      <c r="Z14" s="1"/>
      <c r="AA14" s="1"/>
      <c r="AB14" s="1"/>
      <c r="AC14" s="1"/>
      <c r="AD14" s="1"/>
      <c r="AE14" s="18"/>
      <c r="AF14" s="1">
        <v>88</v>
      </c>
      <c r="AG14" s="1">
        <v>89</v>
      </c>
      <c r="AH14" s="1">
        <v>96</v>
      </c>
      <c r="AI14" s="1">
        <v>76</v>
      </c>
      <c r="AJ14" s="1">
        <v>83</v>
      </c>
      <c r="AK14" s="1">
        <v>95</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73562</v>
      </c>
      <c r="C15" s="19" t="s">
        <v>128</v>
      </c>
      <c r="D15" s="18"/>
      <c r="E15" s="28">
        <f t="shared" si="0"/>
        <v>89</v>
      </c>
      <c r="F15" s="28" t="str">
        <f t="shared" si="1"/>
        <v>A</v>
      </c>
      <c r="G15" s="28">
        <f t="shared" si="2"/>
        <v>89</v>
      </c>
      <c r="H15" s="28" t="str">
        <f t="shared" si="3"/>
        <v>A</v>
      </c>
      <c r="I15" s="36">
        <v>3</v>
      </c>
      <c r="J15" s="28" t="str">
        <f t="shared" si="4"/>
        <v>Memiliki kemampuan menjelaskan tentang gejala rangkaian listrik searah, elektrostatika, medan magnetik, dan induksi elektromagnetik.</v>
      </c>
      <c r="K15" s="28">
        <f t="shared" si="5"/>
        <v>85</v>
      </c>
      <c r="L15" s="28" t="str">
        <f t="shared" si="6"/>
        <v>A</v>
      </c>
      <c r="M15" s="28">
        <f t="shared" si="7"/>
        <v>85</v>
      </c>
      <c r="N15" s="28" t="str">
        <f t="shared" si="8"/>
        <v>A</v>
      </c>
      <c r="O15" s="36">
        <v>3</v>
      </c>
      <c r="P15"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5" s="39" t="s">
        <v>8</v>
      </c>
      <c r="R15" s="39" t="s">
        <v>8</v>
      </c>
      <c r="S15" s="18"/>
      <c r="T15" s="1">
        <v>83</v>
      </c>
      <c r="U15" s="1">
        <v>92</v>
      </c>
      <c r="V15" s="1">
        <v>92</v>
      </c>
      <c r="W15" s="1">
        <v>83</v>
      </c>
      <c r="X15" s="1">
        <v>87</v>
      </c>
      <c r="Y15" s="1">
        <v>94</v>
      </c>
      <c r="Z15" s="1"/>
      <c r="AA15" s="1"/>
      <c r="AB15" s="1"/>
      <c r="AC15" s="1"/>
      <c r="AD15" s="1"/>
      <c r="AE15" s="18"/>
      <c r="AF15" s="1">
        <v>76</v>
      </c>
      <c r="AG15" s="1">
        <v>91</v>
      </c>
      <c r="AH15" s="1">
        <v>91</v>
      </c>
      <c r="AI15" s="1">
        <v>76</v>
      </c>
      <c r="AJ15" s="1">
        <v>83</v>
      </c>
      <c r="AK15" s="1">
        <v>93</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22382</v>
      </c>
      <c r="FK15" s="41">
        <v>22392</v>
      </c>
    </row>
    <row r="16" spans="1:167" x14ac:dyDescent="0.25">
      <c r="A16" s="19">
        <v>6</v>
      </c>
      <c r="B16" s="19">
        <v>73577</v>
      </c>
      <c r="C16" s="19" t="s">
        <v>129</v>
      </c>
      <c r="D16" s="18"/>
      <c r="E16" s="28">
        <f t="shared" si="0"/>
        <v>86</v>
      </c>
      <c r="F16" s="28" t="str">
        <f t="shared" si="1"/>
        <v>A</v>
      </c>
      <c r="G16" s="28">
        <f t="shared" si="2"/>
        <v>86</v>
      </c>
      <c r="H16" s="28" t="str">
        <f t="shared" si="3"/>
        <v>A</v>
      </c>
      <c r="I16" s="36">
        <v>3</v>
      </c>
      <c r="J16" s="28" t="str">
        <f t="shared" si="4"/>
        <v>Memiliki kemampuan menjelaskan tentang gejala rangkaian listrik searah, elektrostatika, medan magnetik, dan induksi elektromagnetik.</v>
      </c>
      <c r="K16" s="28">
        <f t="shared" si="5"/>
        <v>84.666666666666671</v>
      </c>
      <c r="L16" s="28" t="str">
        <f t="shared" si="6"/>
        <v>A</v>
      </c>
      <c r="M16" s="28">
        <f t="shared" si="7"/>
        <v>84.666666666666671</v>
      </c>
      <c r="N16" s="28" t="str">
        <f t="shared" si="8"/>
        <v>A</v>
      </c>
      <c r="O16" s="36">
        <v>3</v>
      </c>
      <c r="P1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6" s="39" t="s">
        <v>8</v>
      </c>
      <c r="R16" s="39" t="s">
        <v>8</v>
      </c>
      <c r="S16" s="18"/>
      <c r="T16" s="1">
        <v>77</v>
      </c>
      <c r="U16" s="1">
        <v>82</v>
      </c>
      <c r="V16" s="1">
        <v>84</v>
      </c>
      <c r="W16" s="1">
        <v>83</v>
      </c>
      <c r="X16" s="1">
        <v>95</v>
      </c>
      <c r="Y16" s="1">
        <v>93</v>
      </c>
      <c r="Z16" s="1"/>
      <c r="AA16" s="1"/>
      <c r="AB16" s="1"/>
      <c r="AC16" s="1"/>
      <c r="AD16" s="1"/>
      <c r="AE16" s="18"/>
      <c r="AF16" s="1">
        <v>76</v>
      </c>
      <c r="AG16" s="1">
        <v>82</v>
      </c>
      <c r="AH16" s="1">
        <v>84</v>
      </c>
      <c r="AI16" s="1">
        <v>78</v>
      </c>
      <c r="AJ16" s="1">
        <v>96</v>
      </c>
      <c r="AK16" s="1">
        <v>92</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73592</v>
      </c>
      <c r="C17" s="19" t="s">
        <v>130</v>
      </c>
      <c r="D17" s="18"/>
      <c r="E17" s="28">
        <f t="shared" si="0"/>
        <v>79</v>
      </c>
      <c r="F17" s="28" t="str">
        <f t="shared" si="1"/>
        <v>B</v>
      </c>
      <c r="G17" s="28">
        <f t="shared" si="2"/>
        <v>79</v>
      </c>
      <c r="H17" s="28" t="str">
        <f t="shared" si="3"/>
        <v>B</v>
      </c>
      <c r="I17" s="36">
        <v>1</v>
      </c>
      <c r="J17" s="28" t="str">
        <f t="shared" si="4"/>
        <v>Memiliki kemampuan menjelaskan tentang gejala rangkaian listrik searah, elektrostatika, medan magnetik, induksi elektromagnetik, rangkaian RLC dan radiasi elektromagnetik.</v>
      </c>
      <c r="K17" s="28">
        <f t="shared" si="5"/>
        <v>79</v>
      </c>
      <c r="L17" s="28" t="str">
        <f t="shared" si="6"/>
        <v>B</v>
      </c>
      <c r="M17" s="28">
        <f t="shared" si="7"/>
        <v>79</v>
      </c>
      <c r="N17" s="28" t="str">
        <f t="shared" si="8"/>
        <v>B</v>
      </c>
      <c r="O17" s="36">
        <v>1</v>
      </c>
      <c r="P1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7" s="39" t="s">
        <v>9</v>
      </c>
      <c r="R17" s="39" t="s">
        <v>9</v>
      </c>
      <c r="S17" s="18"/>
      <c r="T17" s="1">
        <v>71</v>
      </c>
      <c r="U17" s="1">
        <v>77</v>
      </c>
      <c r="V17" s="1">
        <v>81</v>
      </c>
      <c r="W17" s="1">
        <v>73</v>
      </c>
      <c r="X17" s="1">
        <v>76</v>
      </c>
      <c r="Y17" s="1">
        <v>94</v>
      </c>
      <c r="Z17" s="1"/>
      <c r="AA17" s="1"/>
      <c r="AB17" s="1"/>
      <c r="AC17" s="1"/>
      <c r="AD17" s="1"/>
      <c r="AE17" s="18"/>
      <c r="AF17" s="1">
        <v>71</v>
      </c>
      <c r="AG17" s="1">
        <v>78</v>
      </c>
      <c r="AH17" s="1">
        <v>84</v>
      </c>
      <c r="AI17" s="1">
        <v>71</v>
      </c>
      <c r="AJ17" s="1">
        <v>75</v>
      </c>
      <c r="AK17" s="1">
        <v>95</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22383</v>
      </c>
      <c r="FK17" s="41">
        <v>22393</v>
      </c>
    </row>
    <row r="18" spans="1:167" x14ac:dyDescent="0.25">
      <c r="A18" s="19">
        <v>8</v>
      </c>
      <c r="B18" s="19">
        <v>73607</v>
      </c>
      <c r="C18" s="19" t="s">
        <v>131</v>
      </c>
      <c r="D18" s="18"/>
      <c r="E18" s="28">
        <f t="shared" si="0"/>
        <v>81</v>
      </c>
      <c r="F18" s="28" t="str">
        <f t="shared" si="1"/>
        <v>B</v>
      </c>
      <c r="G18" s="28">
        <f t="shared" si="2"/>
        <v>81</v>
      </c>
      <c r="H18" s="28" t="str">
        <f t="shared" si="3"/>
        <v>B</v>
      </c>
      <c r="I18" s="36">
        <v>1</v>
      </c>
      <c r="J18" s="28" t="str">
        <f t="shared" si="4"/>
        <v>Memiliki kemampuan menjelaskan tentang gejala rangkaian listrik searah, elektrostatika, medan magnetik, induksi elektromagnetik, rangkaian RLC dan radiasi elektromagnetik.</v>
      </c>
      <c r="K18" s="28">
        <f t="shared" si="5"/>
        <v>80.5</v>
      </c>
      <c r="L18" s="28" t="str">
        <f t="shared" si="6"/>
        <v>B</v>
      </c>
      <c r="M18" s="28">
        <f t="shared" si="7"/>
        <v>80.5</v>
      </c>
      <c r="N18" s="28" t="str">
        <f t="shared" si="8"/>
        <v>B</v>
      </c>
      <c r="O18" s="36">
        <v>1</v>
      </c>
      <c r="P1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8" s="39" t="s">
        <v>8</v>
      </c>
      <c r="R18" s="39" t="s">
        <v>8</v>
      </c>
      <c r="S18" s="18"/>
      <c r="T18" s="1">
        <v>71</v>
      </c>
      <c r="U18" s="1">
        <v>79</v>
      </c>
      <c r="V18" s="1">
        <v>86</v>
      </c>
      <c r="W18" s="1">
        <v>80</v>
      </c>
      <c r="X18" s="1">
        <v>79</v>
      </c>
      <c r="Y18" s="1">
        <v>88</v>
      </c>
      <c r="Z18" s="1"/>
      <c r="AA18" s="1"/>
      <c r="AB18" s="1"/>
      <c r="AC18" s="1"/>
      <c r="AD18" s="1"/>
      <c r="AE18" s="18"/>
      <c r="AF18" s="1">
        <v>69</v>
      </c>
      <c r="AG18" s="1">
        <v>80</v>
      </c>
      <c r="AH18" s="1">
        <v>88</v>
      </c>
      <c r="AI18" s="1">
        <v>75</v>
      </c>
      <c r="AJ18" s="1">
        <v>79</v>
      </c>
      <c r="AK18" s="1">
        <v>92</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73622</v>
      </c>
      <c r="C19" s="19" t="s">
        <v>132</v>
      </c>
      <c r="D19" s="18"/>
      <c r="E19" s="28">
        <f t="shared" si="0"/>
        <v>86</v>
      </c>
      <c r="F19" s="28" t="str">
        <f t="shared" si="1"/>
        <v>A</v>
      </c>
      <c r="G19" s="28">
        <f t="shared" si="2"/>
        <v>86</v>
      </c>
      <c r="H19" s="28" t="str">
        <f t="shared" si="3"/>
        <v>A</v>
      </c>
      <c r="I19" s="36">
        <v>3</v>
      </c>
      <c r="J19" s="28" t="str">
        <f t="shared" si="4"/>
        <v>Memiliki kemampuan menjelaskan tentang gejala rangkaian listrik searah, elektrostatika, medan magnetik, dan induksi elektromagnetik.</v>
      </c>
      <c r="K19" s="28">
        <f t="shared" si="5"/>
        <v>83.666666666666671</v>
      </c>
      <c r="L19" s="28" t="str">
        <f t="shared" si="6"/>
        <v>B</v>
      </c>
      <c r="M19" s="28">
        <f t="shared" si="7"/>
        <v>83.666666666666671</v>
      </c>
      <c r="N19" s="28" t="str">
        <f t="shared" si="8"/>
        <v>B</v>
      </c>
      <c r="O19" s="36">
        <v>1</v>
      </c>
      <c r="P19"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9" s="39" t="s">
        <v>8</v>
      </c>
      <c r="R19" s="39" t="s">
        <v>8</v>
      </c>
      <c r="S19" s="18"/>
      <c r="T19" s="1">
        <v>86</v>
      </c>
      <c r="U19" s="1">
        <v>87</v>
      </c>
      <c r="V19" s="1">
        <v>95</v>
      </c>
      <c r="W19" s="1">
        <v>83</v>
      </c>
      <c r="X19" s="1">
        <v>89</v>
      </c>
      <c r="Y19" s="1">
        <v>77</v>
      </c>
      <c r="Z19" s="1"/>
      <c r="AA19" s="1"/>
      <c r="AB19" s="1"/>
      <c r="AC19" s="1"/>
      <c r="AD19" s="1"/>
      <c r="AE19" s="18"/>
      <c r="AF19" s="1">
        <v>84</v>
      </c>
      <c r="AG19" s="1">
        <v>85</v>
      </c>
      <c r="AH19" s="1">
        <v>95</v>
      </c>
      <c r="AI19" s="1">
        <v>76</v>
      </c>
      <c r="AJ19" s="1">
        <v>86</v>
      </c>
      <c r="AK19" s="1">
        <v>76</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22384</v>
      </c>
      <c r="FK19" s="41">
        <v>22394</v>
      </c>
    </row>
    <row r="20" spans="1:167" x14ac:dyDescent="0.25">
      <c r="A20" s="19">
        <v>10</v>
      </c>
      <c r="B20" s="19">
        <v>73637</v>
      </c>
      <c r="C20" s="19" t="s">
        <v>133</v>
      </c>
      <c r="D20" s="18"/>
      <c r="E20" s="28">
        <f t="shared" si="0"/>
        <v>86</v>
      </c>
      <c r="F20" s="28" t="str">
        <f t="shared" si="1"/>
        <v>A</v>
      </c>
      <c r="G20" s="28">
        <f t="shared" si="2"/>
        <v>86</v>
      </c>
      <c r="H20" s="28" t="str">
        <f t="shared" si="3"/>
        <v>A</v>
      </c>
      <c r="I20" s="36">
        <v>3</v>
      </c>
      <c r="J20" s="28" t="str">
        <f t="shared" si="4"/>
        <v>Memiliki kemampuan menjelaskan tentang gejala rangkaian listrik searah, elektrostatika, medan magnetik, dan induksi elektromagnetik.</v>
      </c>
      <c r="K20" s="28">
        <f t="shared" si="5"/>
        <v>84.5</v>
      </c>
      <c r="L20" s="28" t="str">
        <f t="shared" si="6"/>
        <v>A</v>
      </c>
      <c r="M20" s="28">
        <f t="shared" si="7"/>
        <v>84.5</v>
      </c>
      <c r="N20" s="28" t="str">
        <f t="shared" si="8"/>
        <v>A</v>
      </c>
      <c r="O20" s="36">
        <v>3</v>
      </c>
      <c r="P2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0" s="39" t="s">
        <v>8</v>
      </c>
      <c r="R20" s="39" t="s">
        <v>8</v>
      </c>
      <c r="S20" s="18"/>
      <c r="T20" s="1">
        <v>79</v>
      </c>
      <c r="U20" s="1">
        <v>88</v>
      </c>
      <c r="V20" s="1">
        <v>76</v>
      </c>
      <c r="W20" s="1">
        <v>83</v>
      </c>
      <c r="X20" s="1">
        <v>95</v>
      </c>
      <c r="Y20" s="1">
        <v>92</v>
      </c>
      <c r="Z20" s="1"/>
      <c r="AA20" s="1"/>
      <c r="AB20" s="1"/>
      <c r="AC20" s="1"/>
      <c r="AD20" s="1"/>
      <c r="AE20" s="18"/>
      <c r="AF20" s="1">
        <v>79</v>
      </c>
      <c r="AG20" s="1">
        <v>90</v>
      </c>
      <c r="AH20" s="1">
        <v>74</v>
      </c>
      <c r="AI20" s="1">
        <v>78</v>
      </c>
      <c r="AJ20" s="1">
        <v>96</v>
      </c>
      <c r="AK20" s="1">
        <v>90</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73652</v>
      </c>
      <c r="C21" s="19" t="s">
        <v>134</v>
      </c>
      <c r="D21" s="18"/>
      <c r="E21" s="28">
        <f t="shared" si="0"/>
        <v>80</v>
      </c>
      <c r="F21" s="28" t="str">
        <f t="shared" si="1"/>
        <v>B</v>
      </c>
      <c r="G21" s="28">
        <f t="shared" si="2"/>
        <v>80</v>
      </c>
      <c r="H21" s="28" t="str">
        <f t="shared" si="3"/>
        <v>B</v>
      </c>
      <c r="I21" s="36">
        <v>1</v>
      </c>
      <c r="J21" s="28" t="str">
        <f t="shared" si="4"/>
        <v>Memiliki kemampuan menjelaskan tentang gejala rangkaian listrik searah, elektrostatika, medan magnetik, induksi elektromagnetik, rangkaian RLC dan radiasi elektromagnetik.</v>
      </c>
      <c r="K21" s="28">
        <f t="shared" si="5"/>
        <v>79.333333333333329</v>
      </c>
      <c r="L21" s="28" t="str">
        <f t="shared" si="6"/>
        <v>B</v>
      </c>
      <c r="M21" s="28">
        <f t="shared" si="7"/>
        <v>79.333333333333329</v>
      </c>
      <c r="N21" s="28" t="str">
        <f t="shared" si="8"/>
        <v>B</v>
      </c>
      <c r="O21" s="36">
        <v>1</v>
      </c>
      <c r="P21"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1" s="39" t="s">
        <v>8</v>
      </c>
      <c r="R21" s="39" t="s">
        <v>9</v>
      </c>
      <c r="S21" s="18"/>
      <c r="T21" s="1">
        <v>75</v>
      </c>
      <c r="U21" s="1">
        <v>75</v>
      </c>
      <c r="V21" s="1">
        <v>83</v>
      </c>
      <c r="W21" s="1">
        <v>80</v>
      </c>
      <c r="X21" s="1">
        <v>81</v>
      </c>
      <c r="Y21" s="1">
        <v>86</v>
      </c>
      <c r="Z21" s="1"/>
      <c r="AA21" s="1"/>
      <c r="AB21" s="1"/>
      <c r="AC21" s="1"/>
      <c r="AD21" s="1"/>
      <c r="AE21" s="18"/>
      <c r="AF21" s="1">
        <v>75</v>
      </c>
      <c r="AG21" s="1">
        <v>76</v>
      </c>
      <c r="AH21" s="1">
        <v>85</v>
      </c>
      <c r="AI21" s="1">
        <v>75</v>
      </c>
      <c r="AJ21" s="1">
        <v>82</v>
      </c>
      <c r="AK21" s="1">
        <v>83</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22385</v>
      </c>
      <c r="FK21" s="41">
        <v>22395</v>
      </c>
    </row>
    <row r="22" spans="1:167" x14ac:dyDescent="0.25">
      <c r="A22" s="19">
        <v>12</v>
      </c>
      <c r="B22" s="19">
        <v>73667</v>
      </c>
      <c r="C22" s="19" t="s">
        <v>135</v>
      </c>
      <c r="D22" s="18"/>
      <c r="E22" s="28">
        <f t="shared" si="0"/>
        <v>81</v>
      </c>
      <c r="F22" s="28" t="str">
        <f t="shared" si="1"/>
        <v>B</v>
      </c>
      <c r="G22" s="28">
        <f t="shared" si="2"/>
        <v>81</v>
      </c>
      <c r="H22" s="28" t="str">
        <f t="shared" si="3"/>
        <v>B</v>
      </c>
      <c r="I22" s="36">
        <v>1</v>
      </c>
      <c r="J22" s="28" t="str">
        <f t="shared" si="4"/>
        <v>Memiliki kemampuan menjelaskan tentang gejala rangkaian listrik searah, elektrostatika, medan magnetik, induksi elektromagnetik, rangkaian RLC dan radiasi elektromagnetik.</v>
      </c>
      <c r="K22" s="28">
        <f t="shared" si="5"/>
        <v>81.333333333333329</v>
      </c>
      <c r="L22" s="28" t="str">
        <f t="shared" si="6"/>
        <v>B</v>
      </c>
      <c r="M22" s="28">
        <f t="shared" si="7"/>
        <v>81.333333333333329</v>
      </c>
      <c r="N22" s="28" t="str">
        <f t="shared" si="8"/>
        <v>B</v>
      </c>
      <c r="O22" s="36">
        <v>1</v>
      </c>
      <c r="P2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2" s="39" t="s">
        <v>8</v>
      </c>
      <c r="R22" s="39" t="s">
        <v>8</v>
      </c>
      <c r="S22" s="18"/>
      <c r="T22" s="1">
        <v>71</v>
      </c>
      <c r="U22" s="1">
        <v>84</v>
      </c>
      <c r="V22" s="1">
        <v>87</v>
      </c>
      <c r="W22" s="1">
        <v>78</v>
      </c>
      <c r="X22" s="1">
        <v>77</v>
      </c>
      <c r="Y22" s="1">
        <v>88</v>
      </c>
      <c r="Z22" s="1"/>
      <c r="AA22" s="1"/>
      <c r="AB22" s="1"/>
      <c r="AC22" s="1"/>
      <c r="AD22" s="1"/>
      <c r="AE22" s="18"/>
      <c r="AF22" s="1">
        <v>69</v>
      </c>
      <c r="AG22" s="1">
        <v>87</v>
      </c>
      <c r="AH22" s="1">
        <v>90</v>
      </c>
      <c r="AI22" s="1">
        <v>74</v>
      </c>
      <c r="AJ22" s="1">
        <v>76</v>
      </c>
      <c r="AK22" s="1">
        <v>92</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73682</v>
      </c>
      <c r="C23" s="19" t="s">
        <v>136</v>
      </c>
      <c r="D23" s="18"/>
      <c r="E23" s="28">
        <f t="shared" si="0"/>
        <v>79</v>
      </c>
      <c r="F23" s="28" t="str">
        <f t="shared" si="1"/>
        <v>B</v>
      </c>
      <c r="G23" s="28">
        <f t="shared" si="2"/>
        <v>79</v>
      </c>
      <c r="H23" s="28" t="str">
        <f t="shared" si="3"/>
        <v>B</v>
      </c>
      <c r="I23" s="36">
        <v>1</v>
      </c>
      <c r="J23" s="28" t="str">
        <f t="shared" si="4"/>
        <v>Memiliki kemampuan menjelaskan tentang gejala rangkaian listrik searah, elektrostatika, medan magnetik, induksi elektromagnetik, rangkaian RLC dan radiasi elektromagnetik.</v>
      </c>
      <c r="K23" s="28">
        <f t="shared" si="5"/>
        <v>77.833333333333329</v>
      </c>
      <c r="L23" s="28" t="str">
        <f t="shared" si="6"/>
        <v>B</v>
      </c>
      <c r="M23" s="28">
        <f t="shared" si="7"/>
        <v>77.833333333333329</v>
      </c>
      <c r="N23" s="28" t="str">
        <f t="shared" si="8"/>
        <v>B</v>
      </c>
      <c r="O23" s="36">
        <v>1</v>
      </c>
      <c r="P2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t="s">
        <v>9</v>
      </c>
      <c r="R23" s="39" t="s">
        <v>9</v>
      </c>
      <c r="S23" s="18"/>
      <c r="T23" s="1">
        <v>75</v>
      </c>
      <c r="U23" s="1">
        <v>84</v>
      </c>
      <c r="V23" s="1">
        <v>74</v>
      </c>
      <c r="W23" s="1">
        <v>78</v>
      </c>
      <c r="X23" s="1">
        <v>83</v>
      </c>
      <c r="Y23" s="1">
        <v>80</v>
      </c>
      <c r="Z23" s="1"/>
      <c r="AA23" s="1"/>
      <c r="AB23" s="1"/>
      <c r="AC23" s="1"/>
      <c r="AD23" s="1"/>
      <c r="AE23" s="18"/>
      <c r="AF23" s="1">
        <v>75</v>
      </c>
      <c r="AG23" s="1">
        <v>87</v>
      </c>
      <c r="AH23" s="1">
        <v>66</v>
      </c>
      <c r="AI23" s="1">
        <v>74</v>
      </c>
      <c r="AJ23" s="1">
        <v>85</v>
      </c>
      <c r="AK23" s="1">
        <v>80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22386</v>
      </c>
      <c r="FK23" s="41">
        <v>22396</v>
      </c>
    </row>
    <row r="24" spans="1:167" x14ac:dyDescent="0.25">
      <c r="A24" s="19">
        <v>14</v>
      </c>
      <c r="B24" s="19">
        <v>73697</v>
      </c>
      <c r="C24" s="19" t="s">
        <v>137</v>
      </c>
      <c r="D24" s="18"/>
      <c r="E24" s="28">
        <f t="shared" si="0"/>
        <v>81</v>
      </c>
      <c r="F24" s="28" t="str">
        <f t="shared" si="1"/>
        <v>B</v>
      </c>
      <c r="G24" s="28">
        <f t="shared" si="2"/>
        <v>81</v>
      </c>
      <c r="H24" s="28" t="str">
        <f t="shared" si="3"/>
        <v>B</v>
      </c>
      <c r="I24" s="36">
        <v>1</v>
      </c>
      <c r="J24" s="28" t="str">
        <f t="shared" si="4"/>
        <v>Memiliki kemampuan menjelaskan tentang gejala rangkaian listrik searah, elektrostatika, medan magnetik, induksi elektromagnetik, rangkaian RLC dan radiasi elektromagnetik.</v>
      </c>
      <c r="K24" s="28">
        <f t="shared" si="5"/>
        <v>79.666666666666671</v>
      </c>
      <c r="L24" s="28" t="str">
        <f t="shared" si="6"/>
        <v>B</v>
      </c>
      <c r="M24" s="28">
        <f t="shared" si="7"/>
        <v>79.666666666666671</v>
      </c>
      <c r="N24" s="28" t="str">
        <f t="shared" si="8"/>
        <v>B</v>
      </c>
      <c r="O24" s="36">
        <v>1</v>
      </c>
      <c r="P2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t="s">
        <v>8</v>
      </c>
      <c r="R24" s="39" t="s">
        <v>8</v>
      </c>
      <c r="S24" s="18"/>
      <c r="T24" s="1">
        <v>71</v>
      </c>
      <c r="U24" s="1">
        <v>84</v>
      </c>
      <c r="V24" s="1">
        <v>82</v>
      </c>
      <c r="W24" s="1">
        <v>80</v>
      </c>
      <c r="X24" s="1">
        <v>83</v>
      </c>
      <c r="Y24" s="1">
        <v>83</v>
      </c>
      <c r="Z24" s="1"/>
      <c r="AA24" s="1"/>
      <c r="AB24" s="1"/>
      <c r="AC24" s="1"/>
      <c r="AD24" s="1"/>
      <c r="AE24" s="18"/>
      <c r="AF24" s="1">
        <v>69</v>
      </c>
      <c r="AG24" s="1">
        <v>87</v>
      </c>
      <c r="AH24" s="1">
        <v>83</v>
      </c>
      <c r="AI24" s="1">
        <v>75</v>
      </c>
      <c r="AJ24" s="1">
        <v>79</v>
      </c>
      <c r="AK24" s="1">
        <v>85</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73712</v>
      </c>
      <c r="C25" s="19" t="s">
        <v>138</v>
      </c>
      <c r="D25" s="18"/>
      <c r="E25" s="28">
        <f t="shared" si="0"/>
        <v>79</v>
      </c>
      <c r="F25" s="28" t="str">
        <f t="shared" si="1"/>
        <v>B</v>
      </c>
      <c r="G25" s="28">
        <f t="shared" si="2"/>
        <v>79</v>
      </c>
      <c r="H25" s="28" t="str">
        <f t="shared" si="3"/>
        <v>B</v>
      </c>
      <c r="I25" s="36">
        <v>1</v>
      </c>
      <c r="J25" s="28" t="str">
        <f t="shared" si="4"/>
        <v>Memiliki kemampuan menjelaskan tentang gejala rangkaian listrik searah, elektrostatika, medan magnetik, induksi elektromagnetik, rangkaian RLC dan radiasi elektromagnetik.</v>
      </c>
      <c r="K25" s="28">
        <f t="shared" si="5"/>
        <v>76.5</v>
      </c>
      <c r="L25" s="28" t="str">
        <f t="shared" si="6"/>
        <v>B</v>
      </c>
      <c r="M25" s="28">
        <f t="shared" si="7"/>
        <v>76.5</v>
      </c>
      <c r="N25" s="28" t="str">
        <f t="shared" si="8"/>
        <v>B</v>
      </c>
      <c r="O25" s="36">
        <v>1</v>
      </c>
      <c r="P2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t="s">
        <v>8</v>
      </c>
      <c r="R25" s="39" t="s">
        <v>8</v>
      </c>
      <c r="S25" s="18"/>
      <c r="T25" s="1">
        <v>72</v>
      </c>
      <c r="U25" s="1">
        <v>78</v>
      </c>
      <c r="V25" s="1">
        <v>74</v>
      </c>
      <c r="W25" s="1">
        <v>80</v>
      </c>
      <c r="X25" s="1">
        <v>89</v>
      </c>
      <c r="Y25" s="1">
        <v>82</v>
      </c>
      <c r="Z25" s="1"/>
      <c r="AA25" s="1"/>
      <c r="AB25" s="1"/>
      <c r="AC25" s="1"/>
      <c r="AD25" s="1"/>
      <c r="AE25" s="18"/>
      <c r="AF25" s="1">
        <v>71</v>
      </c>
      <c r="AG25" s="1">
        <v>79</v>
      </c>
      <c r="AH25" s="1">
        <v>69</v>
      </c>
      <c r="AI25" s="1">
        <v>75</v>
      </c>
      <c r="AJ25" s="1">
        <v>88</v>
      </c>
      <c r="AK25" s="1">
        <v>77</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22387</v>
      </c>
      <c r="FK25" s="41">
        <v>22397</v>
      </c>
    </row>
    <row r="26" spans="1:167" x14ac:dyDescent="0.25">
      <c r="A26" s="19">
        <v>16</v>
      </c>
      <c r="B26" s="19">
        <v>73727</v>
      </c>
      <c r="C26" s="19" t="s">
        <v>139</v>
      </c>
      <c r="D26" s="18"/>
      <c r="E26" s="28">
        <f t="shared" si="0"/>
        <v>88</v>
      </c>
      <c r="F26" s="28" t="str">
        <f t="shared" si="1"/>
        <v>A</v>
      </c>
      <c r="G26" s="28">
        <f t="shared" si="2"/>
        <v>88</v>
      </c>
      <c r="H26" s="28" t="str">
        <f t="shared" si="3"/>
        <v>A</v>
      </c>
      <c r="I26" s="36">
        <v>3</v>
      </c>
      <c r="J26" s="28" t="str">
        <f t="shared" si="4"/>
        <v>Memiliki kemampuan menjelaskan tentang gejala rangkaian listrik searah, elektrostatika, medan magnetik, dan induksi elektromagnetik.</v>
      </c>
      <c r="K26" s="28">
        <f t="shared" si="5"/>
        <v>85</v>
      </c>
      <c r="L26" s="28" t="str">
        <f t="shared" si="6"/>
        <v>A</v>
      </c>
      <c r="M26" s="28">
        <f t="shared" si="7"/>
        <v>85</v>
      </c>
      <c r="N26" s="28" t="str">
        <f t="shared" si="8"/>
        <v>A</v>
      </c>
      <c r="O26" s="36">
        <v>3</v>
      </c>
      <c r="P2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6" s="39" t="s">
        <v>8</v>
      </c>
      <c r="R26" s="39" t="s">
        <v>8</v>
      </c>
      <c r="S26" s="18"/>
      <c r="T26" s="1">
        <v>86</v>
      </c>
      <c r="U26" s="1">
        <v>88</v>
      </c>
      <c r="V26" s="1">
        <v>96</v>
      </c>
      <c r="W26" s="1">
        <v>83</v>
      </c>
      <c r="X26" s="1">
        <v>89</v>
      </c>
      <c r="Y26" s="1">
        <v>85</v>
      </c>
      <c r="Z26" s="1"/>
      <c r="AA26" s="1"/>
      <c r="AB26" s="1"/>
      <c r="AC26" s="1"/>
      <c r="AD26" s="1"/>
      <c r="AE26" s="18"/>
      <c r="AF26" s="1">
        <v>84</v>
      </c>
      <c r="AG26" s="1">
        <v>86</v>
      </c>
      <c r="AH26" s="1">
        <v>96</v>
      </c>
      <c r="AI26" s="1">
        <v>76</v>
      </c>
      <c r="AJ26" s="1">
        <v>86</v>
      </c>
      <c r="AK26" s="1">
        <v>82</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79997</v>
      </c>
      <c r="C27" s="19" t="s">
        <v>140</v>
      </c>
      <c r="D27" s="18"/>
      <c r="E27" s="28">
        <f t="shared" si="0"/>
        <v>80</v>
      </c>
      <c r="F27" s="28" t="str">
        <f t="shared" si="1"/>
        <v>B</v>
      </c>
      <c r="G27" s="28">
        <f t="shared" si="2"/>
        <v>80</v>
      </c>
      <c r="H27" s="28" t="str">
        <f t="shared" si="3"/>
        <v>B</v>
      </c>
      <c r="I27" s="36">
        <v>1</v>
      </c>
      <c r="J27" s="28" t="str">
        <f t="shared" si="4"/>
        <v>Memiliki kemampuan menjelaskan tentang gejala rangkaian listrik searah, elektrostatika, medan magnetik, induksi elektromagnetik, rangkaian RLC dan radiasi elektromagnetik.</v>
      </c>
      <c r="K27" s="28">
        <f t="shared" si="5"/>
        <v>79</v>
      </c>
      <c r="L27" s="28" t="str">
        <f t="shared" si="6"/>
        <v>B</v>
      </c>
      <c r="M27" s="28">
        <f t="shared" si="7"/>
        <v>79</v>
      </c>
      <c r="N27" s="28" t="str">
        <f t="shared" si="8"/>
        <v>B</v>
      </c>
      <c r="O27" s="36">
        <v>1</v>
      </c>
      <c r="P27"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7" s="39" t="s">
        <v>9</v>
      </c>
      <c r="R27" s="39" t="s">
        <v>9</v>
      </c>
      <c r="S27" s="18"/>
      <c r="T27" s="1">
        <v>71</v>
      </c>
      <c r="U27" s="1">
        <v>81</v>
      </c>
      <c r="V27" s="1">
        <v>84</v>
      </c>
      <c r="W27" s="1">
        <v>80</v>
      </c>
      <c r="X27" s="1">
        <v>77</v>
      </c>
      <c r="Y27" s="1">
        <v>88</v>
      </c>
      <c r="Z27" s="1"/>
      <c r="AA27" s="1"/>
      <c r="AB27" s="1"/>
      <c r="AC27" s="1"/>
      <c r="AD27" s="1"/>
      <c r="AE27" s="18"/>
      <c r="AF27" s="1">
        <v>71</v>
      </c>
      <c r="AG27" s="1">
        <v>83</v>
      </c>
      <c r="AH27" s="1">
        <v>85</v>
      </c>
      <c r="AI27" s="1">
        <v>75</v>
      </c>
      <c r="AJ27" s="1">
        <v>76</v>
      </c>
      <c r="AK27" s="1">
        <v>84</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22388</v>
      </c>
      <c r="FK27" s="41">
        <v>22398</v>
      </c>
    </row>
    <row r="28" spans="1:167" x14ac:dyDescent="0.25">
      <c r="A28" s="19">
        <v>18</v>
      </c>
      <c r="B28" s="19">
        <v>73742</v>
      </c>
      <c r="C28" s="19" t="s">
        <v>141</v>
      </c>
      <c r="D28" s="18"/>
      <c r="E28" s="28">
        <f t="shared" si="0"/>
        <v>79</v>
      </c>
      <c r="F28" s="28" t="str">
        <f t="shared" si="1"/>
        <v>B</v>
      </c>
      <c r="G28" s="28">
        <f t="shared" si="2"/>
        <v>79</v>
      </c>
      <c r="H28" s="28" t="str">
        <f t="shared" si="3"/>
        <v>B</v>
      </c>
      <c r="I28" s="36">
        <v>1</v>
      </c>
      <c r="J28" s="28" t="str">
        <f t="shared" si="4"/>
        <v>Memiliki kemampuan menjelaskan tentang gejala rangkaian listrik searah, elektrostatika, medan magnetik, induksi elektromagnetik, rangkaian RLC dan radiasi elektromagnetik.</v>
      </c>
      <c r="K28" s="28">
        <f t="shared" si="5"/>
        <v>79.5</v>
      </c>
      <c r="L28" s="28" t="str">
        <f t="shared" si="6"/>
        <v>B</v>
      </c>
      <c r="M28" s="28">
        <f t="shared" si="7"/>
        <v>79.5</v>
      </c>
      <c r="N28" s="28" t="str">
        <f t="shared" si="8"/>
        <v>B</v>
      </c>
      <c r="O28" s="36">
        <v>1</v>
      </c>
      <c r="P2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t="s">
        <v>8</v>
      </c>
      <c r="R28" s="39" t="s">
        <v>8</v>
      </c>
      <c r="S28" s="18"/>
      <c r="T28" s="1">
        <v>71</v>
      </c>
      <c r="U28" s="1">
        <v>84</v>
      </c>
      <c r="V28" s="1">
        <v>79</v>
      </c>
      <c r="W28" s="1">
        <v>78</v>
      </c>
      <c r="X28" s="1">
        <v>77</v>
      </c>
      <c r="Y28" s="1">
        <v>87</v>
      </c>
      <c r="Z28" s="1"/>
      <c r="AA28" s="1"/>
      <c r="AB28" s="1"/>
      <c r="AC28" s="1"/>
      <c r="AD28" s="1"/>
      <c r="AE28" s="18"/>
      <c r="AF28" s="1">
        <v>69</v>
      </c>
      <c r="AG28" s="1">
        <v>87</v>
      </c>
      <c r="AH28" s="1">
        <v>80</v>
      </c>
      <c r="AI28" s="1">
        <v>74</v>
      </c>
      <c r="AJ28" s="1">
        <v>76</v>
      </c>
      <c r="AK28" s="1">
        <v>91</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73757</v>
      </c>
      <c r="C29" s="19" t="s">
        <v>142</v>
      </c>
      <c r="D29" s="18"/>
      <c r="E29" s="28">
        <f t="shared" si="0"/>
        <v>87</v>
      </c>
      <c r="F29" s="28" t="str">
        <f t="shared" si="1"/>
        <v>A</v>
      </c>
      <c r="G29" s="28">
        <f t="shared" si="2"/>
        <v>87</v>
      </c>
      <c r="H29" s="28" t="str">
        <f t="shared" si="3"/>
        <v>A</v>
      </c>
      <c r="I29" s="36">
        <v>3</v>
      </c>
      <c r="J29" s="28" t="str">
        <f t="shared" si="4"/>
        <v>Memiliki kemampuan menjelaskan tentang gejala rangkaian listrik searah, elektrostatika, medan magnetik, dan induksi elektromagnetik.</v>
      </c>
      <c r="K29" s="28">
        <f t="shared" si="5"/>
        <v>84.833333333333329</v>
      </c>
      <c r="L29" s="28" t="str">
        <f t="shared" si="6"/>
        <v>A</v>
      </c>
      <c r="M29" s="28">
        <f t="shared" si="7"/>
        <v>84.833333333333329</v>
      </c>
      <c r="N29" s="28" t="str">
        <f t="shared" si="8"/>
        <v>A</v>
      </c>
      <c r="O29" s="36">
        <v>3</v>
      </c>
      <c r="P29"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9" s="39" t="s">
        <v>8</v>
      </c>
      <c r="R29" s="39" t="s">
        <v>8</v>
      </c>
      <c r="S29" s="18"/>
      <c r="T29" s="1">
        <v>89</v>
      </c>
      <c r="U29" s="1">
        <v>92</v>
      </c>
      <c r="V29" s="1">
        <v>83</v>
      </c>
      <c r="W29" s="1">
        <v>83</v>
      </c>
      <c r="X29" s="1">
        <v>94</v>
      </c>
      <c r="Y29" s="1">
        <v>82</v>
      </c>
      <c r="Z29" s="1"/>
      <c r="AA29" s="1"/>
      <c r="AB29" s="1"/>
      <c r="AC29" s="1"/>
      <c r="AD29" s="1"/>
      <c r="AE29" s="18"/>
      <c r="AF29" s="1">
        <v>88</v>
      </c>
      <c r="AG29" s="1">
        <v>91</v>
      </c>
      <c r="AH29" s="1">
        <v>76</v>
      </c>
      <c r="AI29" s="1">
        <v>76</v>
      </c>
      <c r="AJ29" s="1">
        <v>94</v>
      </c>
      <c r="AK29" s="1">
        <v>84</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22389</v>
      </c>
      <c r="FK29" s="41">
        <v>22399</v>
      </c>
    </row>
    <row r="30" spans="1:167" x14ac:dyDescent="0.25">
      <c r="A30" s="19">
        <v>20</v>
      </c>
      <c r="B30" s="19">
        <v>73772</v>
      </c>
      <c r="C30" s="19" t="s">
        <v>143</v>
      </c>
      <c r="D30" s="18"/>
      <c r="E30" s="28">
        <f t="shared" si="0"/>
        <v>89</v>
      </c>
      <c r="F30" s="28" t="str">
        <f t="shared" si="1"/>
        <v>A</v>
      </c>
      <c r="G30" s="28">
        <f t="shared" si="2"/>
        <v>89</v>
      </c>
      <c r="H30" s="28" t="str">
        <f t="shared" si="3"/>
        <v>A</v>
      </c>
      <c r="I30" s="36">
        <v>3</v>
      </c>
      <c r="J30" s="28" t="str">
        <f t="shared" si="4"/>
        <v>Memiliki kemampuan menjelaskan tentang gejala rangkaian listrik searah, elektrostatika, medan magnetik, dan induksi elektromagnetik.</v>
      </c>
      <c r="K30" s="28">
        <f t="shared" si="5"/>
        <v>87</v>
      </c>
      <c r="L30" s="28" t="str">
        <f t="shared" si="6"/>
        <v>A</v>
      </c>
      <c r="M30" s="28">
        <f t="shared" si="7"/>
        <v>87</v>
      </c>
      <c r="N30" s="28" t="str">
        <f t="shared" si="8"/>
        <v>A</v>
      </c>
      <c r="O30" s="36">
        <v>3</v>
      </c>
      <c r="P3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0" s="39" t="s">
        <v>8</v>
      </c>
      <c r="R30" s="39" t="s">
        <v>8</v>
      </c>
      <c r="S30" s="18"/>
      <c r="T30" s="1">
        <v>83</v>
      </c>
      <c r="U30" s="1">
        <v>88</v>
      </c>
      <c r="V30" s="1">
        <v>96</v>
      </c>
      <c r="W30" s="1">
        <v>89</v>
      </c>
      <c r="X30" s="1">
        <v>89</v>
      </c>
      <c r="Y30" s="1">
        <v>90</v>
      </c>
      <c r="Z30" s="1"/>
      <c r="AA30" s="1"/>
      <c r="AB30" s="1"/>
      <c r="AC30" s="1"/>
      <c r="AD30" s="1"/>
      <c r="AE30" s="18"/>
      <c r="AF30" s="1">
        <v>80</v>
      </c>
      <c r="AG30" s="1">
        <v>86</v>
      </c>
      <c r="AH30" s="1">
        <v>96</v>
      </c>
      <c r="AI30" s="1">
        <v>86</v>
      </c>
      <c r="AJ30" s="1">
        <v>86</v>
      </c>
      <c r="AK30" s="1">
        <v>88</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73787</v>
      </c>
      <c r="C31" s="19" t="s">
        <v>144</v>
      </c>
      <c r="D31" s="18"/>
      <c r="E31" s="28">
        <f t="shared" si="0"/>
        <v>89</v>
      </c>
      <c r="F31" s="28" t="str">
        <f t="shared" si="1"/>
        <v>A</v>
      </c>
      <c r="G31" s="28">
        <f t="shared" si="2"/>
        <v>89</v>
      </c>
      <c r="H31" s="28" t="str">
        <f t="shared" si="3"/>
        <v>A</v>
      </c>
      <c r="I31" s="36">
        <v>3</v>
      </c>
      <c r="J31" s="28" t="str">
        <f t="shared" si="4"/>
        <v>Memiliki kemampuan menjelaskan tentang gejala rangkaian listrik searah, elektrostatika, medan magnetik, dan induksi elektromagnetik.</v>
      </c>
      <c r="K31" s="28">
        <f t="shared" si="5"/>
        <v>86.333333333333329</v>
      </c>
      <c r="L31" s="28" t="str">
        <f t="shared" si="6"/>
        <v>A</v>
      </c>
      <c r="M31" s="28">
        <f t="shared" si="7"/>
        <v>86.333333333333329</v>
      </c>
      <c r="N31" s="28" t="str">
        <f t="shared" si="8"/>
        <v>A</v>
      </c>
      <c r="O31" s="36">
        <v>3</v>
      </c>
      <c r="P31"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1" s="39" t="s">
        <v>8</v>
      </c>
      <c r="R31" s="39" t="s">
        <v>8</v>
      </c>
      <c r="S31" s="18"/>
      <c r="T31" s="1">
        <v>83</v>
      </c>
      <c r="U31" s="1">
        <v>95</v>
      </c>
      <c r="V31" s="1">
        <v>96</v>
      </c>
      <c r="W31" s="1">
        <v>83</v>
      </c>
      <c r="X31" s="1">
        <v>85</v>
      </c>
      <c r="Y31" s="1">
        <v>92</v>
      </c>
      <c r="Z31" s="1"/>
      <c r="AA31" s="1"/>
      <c r="AB31" s="1"/>
      <c r="AC31" s="1"/>
      <c r="AD31" s="1"/>
      <c r="AE31" s="18"/>
      <c r="AF31" s="1">
        <v>80</v>
      </c>
      <c r="AG31" s="1">
        <v>95</v>
      </c>
      <c r="AH31" s="1">
        <v>96</v>
      </c>
      <c r="AI31" s="1">
        <v>76</v>
      </c>
      <c r="AJ31" s="1">
        <v>80</v>
      </c>
      <c r="AK31" s="1">
        <v>91</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22390</v>
      </c>
      <c r="FK31" s="41">
        <v>22400</v>
      </c>
    </row>
    <row r="32" spans="1:167" x14ac:dyDescent="0.25">
      <c r="A32" s="19">
        <v>22</v>
      </c>
      <c r="B32" s="19">
        <v>73802</v>
      </c>
      <c r="C32" s="19" t="s">
        <v>145</v>
      </c>
      <c r="D32" s="18"/>
      <c r="E32" s="28">
        <f t="shared" si="0"/>
        <v>82</v>
      </c>
      <c r="F32" s="28" t="str">
        <f t="shared" si="1"/>
        <v>B</v>
      </c>
      <c r="G32" s="28">
        <f t="shared" si="2"/>
        <v>82</v>
      </c>
      <c r="H32" s="28" t="str">
        <f t="shared" si="3"/>
        <v>B</v>
      </c>
      <c r="I32" s="36">
        <v>1</v>
      </c>
      <c r="J32" s="28" t="str">
        <f t="shared" si="4"/>
        <v>Memiliki kemampuan menjelaskan tentang gejala rangkaian listrik searah, elektrostatika, medan magnetik, induksi elektromagnetik, rangkaian RLC dan radiasi elektromagnetik.</v>
      </c>
      <c r="K32" s="28">
        <f t="shared" si="5"/>
        <v>80.5</v>
      </c>
      <c r="L32" s="28" t="str">
        <f t="shared" si="6"/>
        <v>B</v>
      </c>
      <c r="M32" s="28">
        <f t="shared" si="7"/>
        <v>80.5</v>
      </c>
      <c r="N32" s="28" t="str">
        <f t="shared" si="8"/>
        <v>B</v>
      </c>
      <c r="O32" s="36">
        <v>1</v>
      </c>
      <c r="P3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t="s">
        <v>8</v>
      </c>
      <c r="R32" s="39" t="s">
        <v>8</v>
      </c>
      <c r="S32" s="18"/>
      <c r="T32" s="1">
        <v>72</v>
      </c>
      <c r="U32" s="1">
        <v>85</v>
      </c>
      <c r="V32" s="1">
        <v>85</v>
      </c>
      <c r="W32" s="1">
        <v>80</v>
      </c>
      <c r="X32" s="1">
        <v>83</v>
      </c>
      <c r="Y32" s="1">
        <v>87</v>
      </c>
      <c r="Z32" s="1"/>
      <c r="AA32" s="1"/>
      <c r="AB32" s="1"/>
      <c r="AC32" s="1"/>
      <c r="AD32" s="1"/>
      <c r="AE32" s="18"/>
      <c r="AF32" s="1">
        <v>71</v>
      </c>
      <c r="AG32" s="1">
        <v>88</v>
      </c>
      <c r="AH32" s="1">
        <v>87</v>
      </c>
      <c r="AI32" s="1">
        <v>75</v>
      </c>
      <c r="AJ32" s="1">
        <v>79</v>
      </c>
      <c r="AK32" s="1">
        <v>83</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74552</v>
      </c>
      <c r="C33" s="19" t="s">
        <v>146</v>
      </c>
      <c r="D33" s="18"/>
      <c r="E33" s="28">
        <f t="shared" si="0"/>
        <v>75</v>
      </c>
      <c r="F33" s="28" t="str">
        <f t="shared" si="1"/>
        <v>C</v>
      </c>
      <c r="G33" s="28">
        <f t="shared" si="2"/>
        <v>75</v>
      </c>
      <c r="H33" s="28" t="str">
        <f t="shared" si="3"/>
        <v>C</v>
      </c>
      <c r="I33" s="36">
        <v>2</v>
      </c>
      <c r="J33" s="28" t="str">
        <f t="shared" si="4"/>
        <v>Memiliki kemampuan menjelaskan tentang gejala rangkaian listrik searah, elektrostatika, medan magnetik, induksi elektromagnetik, dan rangkaian RLC.</v>
      </c>
      <c r="K33" s="28">
        <f t="shared" si="5"/>
        <v>73.333333333333329</v>
      </c>
      <c r="L33" s="28" t="str">
        <f t="shared" si="6"/>
        <v>C</v>
      </c>
      <c r="M33" s="28">
        <f t="shared" si="7"/>
        <v>73.333333333333329</v>
      </c>
      <c r="N33" s="28" t="str">
        <f t="shared" si="8"/>
        <v>C</v>
      </c>
      <c r="O33" s="36">
        <v>2</v>
      </c>
      <c r="P33"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33" s="39" t="s">
        <v>9</v>
      </c>
      <c r="R33" s="39" t="s">
        <v>9</v>
      </c>
      <c r="S33" s="18"/>
      <c r="T33" s="1">
        <v>72</v>
      </c>
      <c r="U33" s="1">
        <v>83</v>
      </c>
      <c r="V33" s="1">
        <v>74</v>
      </c>
      <c r="W33" s="1">
        <v>58</v>
      </c>
      <c r="X33" s="1">
        <v>80</v>
      </c>
      <c r="Y33" s="1">
        <v>83</v>
      </c>
      <c r="Z33" s="1"/>
      <c r="AA33" s="1"/>
      <c r="AB33" s="1"/>
      <c r="AC33" s="1"/>
      <c r="AD33" s="1"/>
      <c r="AE33" s="18"/>
      <c r="AF33" s="1">
        <v>71</v>
      </c>
      <c r="AG33" s="1">
        <v>86</v>
      </c>
      <c r="AH33" s="1">
        <v>75</v>
      </c>
      <c r="AI33" s="1">
        <v>49</v>
      </c>
      <c r="AJ33" s="1">
        <v>80</v>
      </c>
      <c r="AK33" s="1">
        <v>79</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73817</v>
      </c>
      <c r="C34" s="19" t="s">
        <v>147</v>
      </c>
      <c r="D34" s="18"/>
      <c r="E34" s="28">
        <f t="shared" si="0"/>
        <v>77</v>
      </c>
      <c r="F34" s="28" t="str">
        <f t="shared" si="1"/>
        <v>B</v>
      </c>
      <c r="G34" s="28">
        <f t="shared" si="2"/>
        <v>77</v>
      </c>
      <c r="H34" s="28" t="str">
        <f t="shared" si="3"/>
        <v>B</v>
      </c>
      <c r="I34" s="36">
        <v>1</v>
      </c>
      <c r="J34" s="28" t="str">
        <f t="shared" si="4"/>
        <v>Memiliki kemampuan menjelaskan tentang gejala rangkaian listrik searah, elektrostatika, medan magnetik, induksi elektromagnetik, rangkaian RLC dan radiasi elektromagnetik.</v>
      </c>
      <c r="K34" s="28">
        <f t="shared" si="5"/>
        <v>74.333333333333329</v>
      </c>
      <c r="L34" s="28" t="str">
        <f t="shared" si="6"/>
        <v>C</v>
      </c>
      <c r="M34" s="28">
        <f t="shared" si="7"/>
        <v>74.333333333333329</v>
      </c>
      <c r="N34" s="28" t="str">
        <f t="shared" si="8"/>
        <v>C</v>
      </c>
      <c r="O34" s="36">
        <v>2</v>
      </c>
      <c r="P34"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34" s="39" t="s">
        <v>9</v>
      </c>
      <c r="R34" s="39" t="s">
        <v>9</v>
      </c>
      <c r="S34" s="18"/>
      <c r="T34" s="1">
        <v>71</v>
      </c>
      <c r="U34" s="1">
        <v>74</v>
      </c>
      <c r="V34" s="1">
        <v>74</v>
      </c>
      <c r="W34" s="1">
        <v>80</v>
      </c>
      <c r="X34" s="1">
        <v>81</v>
      </c>
      <c r="Y34" s="1">
        <v>80</v>
      </c>
      <c r="Z34" s="1"/>
      <c r="AA34" s="1"/>
      <c r="AB34" s="1"/>
      <c r="AC34" s="1"/>
      <c r="AD34" s="1"/>
      <c r="AE34" s="18"/>
      <c r="AF34" s="1">
        <v>71</v>
      </c>
      <c r="AG34" s="1">
        <v>75</v>
      </c>
      <c r="AH34" s="1">
        <v>63</v>
      </c>
      <c r="AI34" s="1">
        <v>75</v>
      </c>
      <c r="AJ34" s="1">
        <v>82</v>
      </c>
      <c r="AK34" s="1">
        <v>80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73832</v>
      </c>
      <c r="C35" s="19" t="s">
        <v>148</v>
      </c>
      <c r="D35" s="18"/>
      <c r="E35" s="28">
        <f t="shared" si="0"/>
        <v>89</v>
      </c>
      <c r="F35" s="28" t="str">
        <f t="shared" si="1"/>
        <v>A</v>
      </c>
      <c r="G35" s="28">
        <f t="shared" si="2"/>
        <v>89</v>
      </c>
      <c r="H35" s="28" t="str">
        <f t="shared" si="3"/>
        <v>A</v>
      </c>
      <c r="I35" s="36">
        <v>3</v>
      </c>
      <c r="J35" s="28" t="str">
        <f t="shared" si="4"/>
        <v>Memiliki kemampuan menjelaskan tentang gejala rangkaian listrik searah, elektrostatika, medan magnetik, dan induksi elektromagnetik.</v>
      </c>
      <c r="K35" s="28">
        <f t="shared" si="5"/>
        <v>86.666666666666671</v>
      </c>
      <c r="L35" s="28" t="str">
        <f t="shared" si="6"/>
        <v>A</v>
      </c>
      <c r="M35" s="28">
        <f t="shared" si="7"/>
        <v>86.666666666666671</v>
      </c>
      <c r="N35" s="28" t="str">
        <f t="shared" si="8"/>
        <v>A</v>
      </c>
      <c r="O35" s="36">
        <v>3</v>
      </c>
      <c r="P35"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5" s="39" t="s">
        <v>8</v>
      </c>
      <c r="R35" s="39" t="s">
        <v>8</v>
      </c>
      <c r="S35" s="18"/>
      <c r="T35" s="1">
        <v>83</v>
      </c>
      <c r="U35" s="1">
        <v>98</v>
      </c>
      <c r="V35" s="1">
        <v>97</v>
      </c>
      <c r="W35" s="1">
        <v>83</v>
      </c>
      <c r="X35" s="1">
        <v>85</v>
      </c>
      <c r="Y35" s="1">
        <v>86</v>
      </c>
      <c r="Z35" s="1"/>
      <c r="AA35" s="1"/>
      <c r="AB35" s="1"/>
      <c r="AC35" s="1"/>
      <c r="AD35" s="1"/>
      <c r="AE35" s="18"/>
      <c r="AF35" s="1">
        <v>80</v>
      </c>
      <c r="AG35" s="1">
        <v>98</v>
      </c>
      <c r="AH35" s="1">
        <v>97</v>
      </c>
      <c r="AI35" s="1">
        <v>76</v>
      </c>
      <c r="AJ35" s="1">
        <v>80</v>
      </c>
      <c r="AK35" s="1">
        <v>89</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73847</v>
      </c>
      <c r="C36" s="19" t="s">
        <v>149</v>
      </c>
      <c r="D36" s="18"/>
      <c r="E36" s="28">
        <f t="shared" si="0"/>
        <v>88</v>
      </c>
      <c r="F36" s="28" t="str">
        <f t="shared" si="1"/>
        <v>A</v>
      </c>
      <c r="G36" s="28">
        <f t="shared" si="2"/>
        <v>88</v>
      </c>
      <c r="H36" s="28" t="str">
        <f t="shared" si="3"/>
        <v>A</v>
      </c>
      <c r="I36" s="36">
        <v>3</v>
      </c>
      <c r="J36" s="28" t="str">
        <f t="shared" si="4"/>
        <v>Memiliki kemampuan menjelaskan tentang gejala rangkaian listrik searah, elektrostatika, medan magnetik, dan induksi elektromagnetik.</v>
      </c>
      <c r="K36" s="28">
        <f t="shared" si="5"/>
        <v>84.5</v>
      </c>
      <c r="L36" s="28" t="str">
        <f t="shared" si="6"/>
        <v>A</v>
      </c>
      <c r="M36" s="28">
        <f t="shared" si="7"/>
        <v>84.5</v>
      </c>
      <c r="N36" s="28" t="str">
        <f t="shared" si="8"/>
        <v>A</v>
      </c>
      <c r="O36" s="36">
        <v>3</v>
      </c>
      <c r="P3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6" s="39" t="s">
        <v>8</v>
      </c>
      <c r="R36" s="39" t="s">
        <v>8</v>
      </c>
      <c r="S36" s="18"/>
      <c r="T36" s="1">
        <v>83</v>
      </c>
      <c r="U36" s="1">
        <v>97</v>
      </c>
      <c r="V36" s="1">
        <v>83</v>
      </c>
      <c r="W36" s="1">
        <v>83</v>
      </c>
      <c r="X36" s="1">
        <v>91</v>
      </c>
      <c r="Y36" s="1">
        <v>88</v>
      </c>
      <c r="Z36" s="1"/>
      <c r="AA36" s="1"/>
      <c r="AB36" s="1"/>
      <c r="AC36" s="1"/>
      <c r="AD36" s="1"/>
      <c r="AE36" s="18"/>
      <c r="AF36" s="1">
        <v>80</v>
      </c>
      <c r="AG36" s="1">
        <v>97</v>
      </c>
      <c r="AH36" s="1">
        <v>80</v>
      </c>
      <c r="AI36" s="1">
        <v>76</v>
      </c>
      <c r="AJ36" s="1">
        <v>89</v>
      </c>
      <c r="AK36" s="1">
        <v>85</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73862</v>
      </c>
      <c r="C37" s="19" t="s">
        <v>150</v>
      </c>
      <c r="D37" s="18"/>
      <c r="E37" s="28">
        <f t="shared" si="0"/>
        <v>88</v>
      </c>
      <c r="F37" s="28" t="str">
        <f t="shared" si="1"/>
        <v>A</v>
      </c>
      <c r="G37" s="28">
        <f t="shared" si="2"/>
        <v>88</v>
      </c>
      <c r="H37" s="28" t="str">
        <f t="shared" si="3"/>
        <v>A</v>
      </c>
      <c r="I37" s="36">
        <v>3</v>
      </c>
      <c r="J37" s="28" t="str">
        <f t="shared" si="4"/>
        <v>Memiliki kemampuan menjelaskan tentang gejala rangkaian listrik searah, elektrostatika, medan magnetik, dan induksi elektromagnetik.</v>
      </c>
      <c r="K37" s="28">
        <f t="shared" si="5"/>
        <v>85.166666666666671</v>
      </c>
      <c r="L37" s="28" t="str">
        <f t="shared" si="6"/>
        <v>A</v>
      </c>
      <c r="M37" s="28">
        <f t="shared" si="7"/>
        <v>85.166666666666671</v>
      </c>
      <c r="N37" s="28" t="str">
        <f t="shared" si="8"/>
        <v>A</v>
      </c>
      <c r="O37" s="36">
        <v>3</v>
      </c>
      <c r="P37"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7" s="39" t="s">
        <v>8</v>
      </c>
      <c r="R37" s="39" t="s">
        <v>8</v>
      </c>
      <c r="S37" s="18"/>
      <c r="T37" s="1">
        <v>83</v>
      </c>
      <c r="U37" s="1">
        <v>88</v>
      </c>
      <c r="V37" s="1">
        <v>94</v>
      </c>
      <c r="W37" s="1">
        <v>89</v>
      </c>
      <c r="X37" s="1">
        <v>89</v>
      </c>
      <c r="Y37" s="1">
        <v>85</v>
      </c>
      <c r="Z37" s="1"/>
      <c r="AA37" s="1"/>
      <c r="AB37" s="1"/>
      <c r="AC37" s="1"/>
      <c r="AD37" s="1"/>
      <c r="AE37" s="18"/>
      <c r="AF37" s="1">
        <v>80</v>
      </c>
      <c r="AG37" s="1">
        <v>86</v>
      </c>
      <c r="AH37" s="1">
        <v>93</v>
      </c>
      <c r="AI37" s="1">
        <v>86</v>
      </c>
      <c r="AJ37" s="1">
        <v>86</v>
      </c>
      <c r="AK37" s="1">
        <v>80</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73877</v>
      </c>
      <c r="C38" s="19" t="s">
        <v>151</v>
      </c>
      <c r="D38" s="18"/>
      <c r="E38" s="28">
        <f t="shared" si="0"/>
        <v>81</v>
      </c>
      <c r="F38" s="28" t="str">
        <f t="shared" si="1"/>
        <v>B</v>
      </c>
      <c r="G38" s="28">
        <f t="shared" si="2"/>
        <v>81</v>
      </c>
      <c r="H38" s="28" t="str">
        <f t="shared" si="3"/>
        <v>B</v>
      </c>
      <c r="I38" s="36">
        <v>1</v>
      </c>
      <c r="J38" s="28" t="str">
        <f t="shared" si="4"/>
        <v>Memiliki kemampuan menjelaskan tentang gejala rangkaian listrik searah, elektrostatika, medan magnetik, induksi elektromagnetik, rangkaian RLC dan radiasi elektromagnetik.</v>
      </c>
      <c r="K38" s="28">
        <f t="shared" si="5"/>
        <v>79.333333333333329</v>
      </c>
      <c r="L38" s="28" t="str">
        <f t="shared" si="6"/>
        <v>B</v>
      </c>
      <c r="M38" s="28">
        <f t="shared" si="7"/>
        <v>79.333333333333329</v>
      </c>
      <c r="N38" s="28" t="str">
        <f t="shared" si="8"/>
        <v>B</v>
      </c>
      <c r="O38" s="36">
        <v>1</v>
      </c>
      <c r="P3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8" s="39" t="s">
        <v>9</v>
      </c>
      <c r="R38" s="39" t="s">
        <v>9</v>
      </c>
      <c r="S38" s="18"/>
      <c r="T38" s="1">
        <v>71</v>
      </c>
      <c r="U38" s="1">
        <v>76</v>
      </c>
      <c r="V38" s="1">
        <v>83</v>
      </c>
      <c r="W38" s="1">
        <v>80</v>
      </c>
      <c r="X38" s="1">
        <v>87</v>
      </c>
      <c r="Y38" s="1">
        <v>91</v>
      </c>
      <c r="Z38" s="1"/>
      <c r="AA38" s="1"/>
      <c r="AB38" s="1"/>
      <c r="AC38" s="1"/>
      <c r="AD38" s="1"/>
      <c r="AE38" s="18"/>
      <c r="AF38" s="1">
        <v>66</v>
      </c>
      <c r="AG38" s="1">
        <v>77</v>
      </c>
      <c r="AH38" s="1">
        <v>84</v>
      </c>
      <c r="AI38" s="1">
        <v>75</v>
      </c>
      <c r="AJ38" s="1">
        <v>85</v>
      </c>
      <c r="AK38" s="1">
        <v>89</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74567</v>
      </c>
      <c r="C39" s="19" t="s">
        <v>152</v>
      </c>
      <c r="D39" s="18"/>
      <c r="E39" s="28">
        <f t="shared" si="0"/>
        <v>81</v>
      </c>
      <c r="F39" s="28" t="str">
        <f t="shared" si="1"/>
        <v>B</v>
      </c>
      <c r="G39" s="28">
        <f t="shared" si="2"/>
        <v>81</v>
      </c>
      <c r="H39" s="28" t="str">
        <f t="shared" si="3"/>
        <v>B</v>
      </c>
      <c r="I39" s="36">
        <v>1</v>
      </c>
      <c r="J39" s="28" t="str">
        <f t="shared" si="4"/>
        <v>Memiliki kemampuan menjelaskan tentang gejala rangkaian listrik searah, elektrostatika, medan magnetik, induksi elektromagnetik, rangkaian RLC dan radiasi elektromagnetik.</v>
      </c>
      <c r="K39" s="28">
        <f t="shared" si="5"/>
        <v>79.833333333333329</v>
      </c>
      <c r="L39" s="28" t="str">
        <f t="shared" si="6"/>
        <v>B</v>
      </c>
      <c r="M39" s="28">
        <f t="shared" si="7"/>
        <v>79.833333333333329</v>
      </c>
      <c r="N39" s="28" t="str">
        <f t="shared" si="8"/>
        <v>B</v>
      </c>
      <c r="O39" s="36">
        <v>1</v>
      </c>
      <c r="P39"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9" s="39" t="s">
        <v>9</v>
      </c>
      <c r="R39" s="39" t="s">
        <v>9</v>
      </c>
      <c r="S39" s="18"/>
      <c r="T39" s="1">
        <v>75</v>
      </c>
      <c r="U39" s="1">
        <v>83</v>
      </c>
      <c r="V39" s="1">
        <v>86</v>
      </c>
      <c r="W39" s="1">
        <v>80</v>
      </c>
      <c r="X39" s="1">
        <v>78</v>
      </c>
      <c r="Y39" s="1">
        <v>82</v>
      </c>
      <c r="Z39" s="1"/>
      <c r="AA39" s="1"/>
      <c r="AB39" s="1"/>
      <c r="AC39" s="1"/>
      <c r="AD39" s="1"/>
      <c r="AE39" s="18"/>
      <c r="AF39" s="1">
        <v>75</v>
      </c>
      <c r="AG39" s="1">
        <v>85</v>
      </c>
      <c r="AH39" s="1">
        <v>88</v>
      </c>
      <c r="AI39" s="1">
        <v>75</v>
      </c>
      <c r="AJ39" s="1">
        <v>78</v>
      </c>
      <c r="AK39" s="1">
        <v>78</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73892</v>
      </c>
      <c r="C40" s="19" t="s">
        <v>153</v>
      </c>
      <c r="D40" s="18"/>
      <c r="E40" s="28">
        <f t="shared" si="0"/>
        <v>89</v>
      </c>
      <c r="F40" s="28" t="str">
        <f t="shared" si="1"/>
        <v>A</v>
      </c>
      <c r="G40" s="28">
        <f t="shared" si="2"/>
        <v>89</v>
      </c>
      <c r="H40" s="28" t="str">
        <f t="shared" si="3"/>
        <v>A</v>
      </c>
      <c r="I40" s="36">
        <v>3</v>
      </c>
      <c r="J40" s="28" t="str">
        <f t="shared" si="4"/>
        <v>Memiliki kemampuan menjelaskan tentang gejala rangkaian listrik searah, elektrostatika, medan magnetik, dan induksi elektromagnetik.</v>
      </c>
      <c r="K40" s="28">
        <f t="shared" si="5"/>
        <v>88.333333333333329</v>
      </c>
      <c r="L40" s="28" t="str">
        <f t="shared" si="6"/>
        <v>A</v>
      </c>
      <c r="M40" s="28">
        <f t="shared" si="7"/>
        <v>88.333333333333329</v>
      </c>
      <c r="N40" s="28" t="str">
        <f t="shared" si="8"/>
        <v>A</v>
      </c>
      <c r="O40" s="36">
        <v>3</v>
      </c>
      <c r="P4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0" s="39" t="s">
        <v>8</v>
      </c>
      <c r="R40" s="39" t="s">
        <v>8</v>
      </c>
      <c r="S40" s="18"/>
      <c r="T40" s="1">
        <v>83</v>
      </c>
      <c r="U40" s="1">
        <v>93</v>
      </c>
      <c r="V40" s="1">
        <v>96</v>
      </c>
      <c r="W40" s="1">
        <v>91</v>
      </c>
      <c r="X40" s="1">
        <v>91</v>
      </c>
      <c r="Y40" s="1">
        <v>82</v>
      </c>
      <c r="Z40" s="1"/>
      <c r="AA40" s="1"/>
      <c r="AB40" s="1"/>
      <c r="AC40" s="1"/>
      <c r="AD40" s="1"/>
      <c r="AE40" s="18"/>
      <c r="AF40" s="1">
        <v>80</v>
      </c>
      <c r="AG40" s="1">
        <v>92</v>
      </c>
      <c r="AH40" s="1">
        <v>96</v>
      </c>
      <c r="AI40" s="1">
        <v>89</v>
      </c>
      <c r="AJ40" s="1">
        <v>89</v>
      </c>
      <c r="AK40" s="1">
        <v>84</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73907</v>
      </c>
      <c r="C41" s="19" t="s">
        <v>154</v>
      </c>
      <c r="D41" s="18"/>
      <c r="E41" s="28">
        <f t="shared" si="0"/>
        <v>89</v>
      </c>
      <c r="F41" s="28" t="str">
        <f t="shared" si="1"/>
        <v>A</v>
      </c>
      <c r="G41" s="28">
        <f t="shared" si="2"/>
        <v>89</v>
      </c>
      <c r="H41" s="28" t="str">
        <f t="shared" si="3"/>
        <v>A</v>
      </c>
      <c r="I41" s="36">
        <v>3</v>
      </c>
      <c r="J41" s="28" t="str">
        <f t="shared" si="4"/>
        <v>Memiliki kemampuan menjelaskan tentang gejala rangkaian listrik searah, elektrostatika, medan magnetik, dan induksi elektromagnetik.</v>
      </c>
      <c r="K41" s="28">
        <f t="shared" si="5"/>
        <v>86.333333333333329</v>
      </c>
      <c r="L41" s="28" t="str">
        <f t="shared" si="6"/>
        <v>A</v>
      </c>
      <c r="M41" s="28">
        <f t="shared" si="7"/>
        <v>86.333333333333329</v>
      </c>
      <c r="N41" s="28" t="str">
        <f t="shared" si="8"/>
        <v>A</v>
      </c>
      <c r="O41" s="36">
        <v>3</v>
      </c>
      <c r="P41"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1" s="39" t="s">
        <v>8</v>
      </c>
      <c r="R41" s="39" t="s">
        <v>8</v>
      </c>
      <c r="S41" s="18"/>
      <c r="T41" s="1">
        <v>86</v>
      </c>
      <c r="U41" s="1">
        <v>97</v>
      </c>
      <c r="V41" s="1">
        <v>90</v>
      </c>
      <c r="W41" s="1">
        <v>83</v>
      </c>
      <c r="X41" s="1">
        <v>89</v>
      </c>
      <c r="Y41" s="1">
        <v>89</v>
      </c>
      <c r="Z41" s="1"/>
      <c r="AA41" s="1"/>
      <c r="AB41" s="1"/>
      <c r="AC41" s="1"/>
      <c r="AD41" s="1"/>
      <c r="AE41" s="18"/>
      <c r="AF41" s="1">
        <v>84</v>
      </c>
      <c r="AG41" s="1">
        <v>97</v>
      </c>
      <c r="AH41" s="1">
        <v>89</v>
      </c>
      <c r="AI41" s="1">
        <v>76</v>
      </c>
      <c r="AJ41" s="1">
        <v>86</v>
      </c>
      <c r="AK41" s="1">
        <v>86</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73922</v>
      </c>
      <c r="C42" s="19" t="s">
        <v>155</v>
      </c>
      <c r="D42" s="18"/>
      <c r="E42" s="28">
        <f t="shared" si="0"/>
        <v>77</v>
      </c>
      <c r="F42" s="28" t="str">
        <f t="shared" si="1"/>
        <v>B</v>
      </c>
      <c r="G42" s="28">
        <f t="shared" si="2"/>
        <v>77</v>
      </c>
      <c r="H42" s="28" t="str">
        <f t="shared" si="3"/>
        <v>B</v>
      </c>
      <c r="I42" s="36">
        <v>1</v>
      </c>
      <c r="J42" s="28" t="str">
        <f t="shared" si="4"/>
        <v>Memiliki kemampuan menjelaskan tentang gejala rangkaian listrik searah, elektrostatika, medan magnetik, induksi elektromagnetik, rangkaian RLC dan radiasi elektromagnetik.</v>
      </c>
      <c r="K42" s="28">
        <f t="shared" si="5"/>
        <v>75.333333333333329</v>
      </c>
      <c r="L42" s="28" t="str">
        <f t="shared" si="6"/>
        <v>B</v>
      </c>
      <c r="M42" s="28">
        <f t="shared" si="7"/>
        <v>75.333333333333329</v>
      </c>
      <c r="N42" s="28" t="str">
        <f t="shared" si="8"/>
        <v>B</v>
      </c>
      <c r="O42" s="36">
        <v>1</v>
      </c>
      <c r="P4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t="s">
        <v>9</v>
      </c>
      <c r="R42" s="39" t="s">
        <v>9</v>
      </c>
      <c r="S42" s="18"/>
      <c r="T42" s="1">
        <v>71</v>
      </c>
      <c r="U42" s="1">
        <v>76</v>
      </c>
      <c r="V42" s="1">
        <v>81</v>
      </c>
      <c r="W42" s="1">
        <v>70</v>
      </c>
      <c r="X42" s="1">
        <v>79</v>
      </c>
      <c r="Y42" s="1">
        <v>83</v>
      </c>
      <c r="Z42" s="1"/>
      <c r="AA42" s="1"/>
      <c r="AB42" s="1"/>
      <c r="AC42" s="1"/>
      <c r="AD42" s="1"/>
      <c r="AE42" s="18"/>
      <c r="AF42" s="1">
        <v>69</v>
      </c>
      <c r="AG42" s="1">
        <v>77</v>
      </c>
      <c r="AH42" s="1">
        <v>83</v>
      </c>
      <c r="AI42" s="1">
        <v>67</v>
      </c>
      <c r="AJ42" s="1">
        <v>79</v>
      </c>
      <c r="AK42" s="1">
        <v>77</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73937</v>
      </c>
      <c r="C43" s="19" t="s">
        <v>156</v>
      </c>
      <c r="D43" s="18"/>
      <c r="E43" s="28">
        <f t="shared" si="0"/>
        <v>90</v>
      </c>
      <c r="F43" s="28" t="str">
        <f t="shared" si="1"/>
        <v>A</v>
      </c>
      <c r="G43" s="28">
        <f t="shared" si="2"/>
        <v>90</v>
      </c>
      <c r="H43" s="28" t="str">
        <f t="shared" si="3"/>
        <v>A</v>
      </c>
      <c r="I43" s="36">
        <v>3</v>
      </c>
      <c r="J43" s="28" t="str">
        <f t="shared" si="4"/>
        <v>Memiliki kemampuan menjelaskan tentang gejala rangkaian listrik searah, elektrostatika, medan magnetik, dan induksi elektromagnetik.</v>
      </c>
      <c r="K43" s="28">
        <f t="shared" si="5"/>
        <v>89.833333333333329</v>
      </c>
      <c r="L43" s="28" t="str">
        <f t="shared" si="6"/>
        <v>A</v>
      </c>
      <c r="M43" s="28">
        <f t="shared" si="7"/>
        <v>89.833333333333329</v>
      </c>
      <c r="N43" s="28" t="str">
        <f t="shared" si="8"/>
        <v>A</v>
      </c>
      <c r="O43" s="36">
        <v>3</v>
      </c>
      <c r="P43"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3" s="39" t="s">
        <v>8</v>
      </c>
      <c r="R43" s="39" t="s">
        <v>8</v>
      </c>
      <c r="S43" s="18"/>
      <c r="T43" s="1">
        <v>88</v>
      </c>
      <c r="U43" s="1">
        <v>89</v>
      </c>
      <c r="V43" s="1">
        <v>95</v>
      </c>
      <c r="W43" s="1">
        <v>91</v>
      </c>
      <c r="X43" s="1">
        <v>92</v>
      </c>
      <c r="Y43" s="1">
        <v>86</v>
      </c>
      <c r="Z43" s="1"/>
      <c r="AA43" s="1"/>
      <c r="AB43" s="1"/>
      <c r="AC43" s="1"/>
      <c r="AD43" s="1"/>
      <c r="AE43" s="18"/>
      <c r="AF43" s="1">
        <v>86</v>
      </c>
      <c r="AG43" s="1">
        <v>88</v>
      </c>
      <c r="AH43" s="1">
        <v>95</v>
      </c>
      <c r="AI43" s="1">
        <v>89</v>
      </c>
      <c r="AJ43" s="1">
        <v>91</v>
      </c>
      <c r="AK43" s="1">
        <v>90</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73952</v>
      </c>
      <c r="C44" s="19" t="s">
        <v>157</v>
      </c>
      <c r="D44" s="18"/>
      <c r="E44" s="28">
        <f t="shared" si="0"/>
        <v>89</v>
      </c>
      <c r="F44" s="28" t="str">
        <f t="shared" si="1"/>
        <v>A</v>
      </c>
      <c r="G44" s="28">
        <f t="shared" si="2"/>
        <v>89</v>
      </c>
      <c r="H44" s="28" t="str">
        <f t="shared" si="3"/>
        <v>A</v>
      </c>
      <c r="I44" s="36">
        <v>3</v>
      </c>
      <c r="J44" s="28" t="str">
        <f t="shared" si="4"/>
        <v>Memiliki kemampuan menjelaskan tentang gejala rangkaian listrik searah, elektrostatika, medan magnetik, dan induksi elektromagnetik.</v>
      </c>
      <c r="K44" s="28">
        <f t="shared" si="5"/>
        <v>85</v>
      </c>
      <c r="L44" s="28" t="str">
        <f t="shared" si="6"/>
        <v>A</v>
      </c>
      <c r="M44" s="28">
        <f t="shared" si="7"/>
        <v>85</v>
      </c>
      <c r="N44" s="28" t="str">
        <f t="shared" si="8"/>
        <v>A</v>
      </c>
      <c r="O44" s="36">
        <v>3</v>
      </c>
      <c r="P44"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4" s="39" t="s">
        <v>8</v>
      </c>
      <c r="R44" s="39" t="s">
        <v>8</v>
      </c>
      <c r="S44" s="18"/>
      <c r="T44" s="1">
        <v>83</v>
      </c>
      <c r="U44" s="1">
        <v>95</v>
      </c>
      <c r="V44" s="1">
        <v>97</v>
      </c>
      <c r="W44" s="1">
        <v>83</v>
      </c>
      <c r="X44" s="1">
        <v>85</v>
      </c>
      <c r="Y44" s="1">
        <v>88</v>
      </c>
      <c r="Z44" s="1"/>
      <c r="AA44" s="1"/>
      <c r="AB44" s="1"/>
      <c r="AC44" s="1"/>
      <c r="AD44" s="1"/>
      <c r="AE44" s="18"/>
      <c r="AF44" s="1">
        <v>78</v>
      </c>
      <c r="AG44" s="1">
        <v>95</v>
      </c>
      <c r="AH44" s="1">
        <v>97</v>
      </c>
      <c r="AI44" s="1">
        <v>76</v>
      </c>
      <c r="AJ44" s="1">
        <v>80</v>
      </c>
      <c r="AK44" s="1">
        <v>84</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73967</v>
      </c>
      <c r="C45" s="19" t="s">
        <v>158</v>
      </c>
      <c r="D45" s="18"/>
      <c r="E45" s="28">
        <f t="shared" si="0"/>
        <v>91</v>
      </c>
      <c r="F45" s="28" t="str">
        <f t="shared" si="1"/>
        <v>A</v>
      </c>
      <c r="G45" s="28">
        <f t="shared" si="2"/>
        <v>91</v>
      </c>
      <c r="H45" s="28" t="str">
        <f t="shared" si="3"/>
        <v>A</v>
      </c>
      <c r="I45" s="36">
        <v>3</v>
      </c>
      <c r="J45" s="28" t="str">
        <f t="shared" si="4"/>
        <v>Memiliki kemampuan menjelaskan tentang gejala rangkaian listrik searah, elektrostatika, medan magnetik, dan induksi elektromagnetik.</v>
      </c>
      <c r="K45" s="28">
        <f t="shared" si="5"/>
        <v>89.5</v>
      </c>
      <c r="L45" s="28" t="str">
        <f t="shared" si="6"/>
        <v>A</v>
      </c>
      <c r="M45" s="28">
        <f t="shared" si="7"/>
        <v>89.5</v>
      </c>
      <c r="N45" s="28" t="str">
        <f t="shared" si="8"/>
        <v>A</v>
      </c>
      <c r="O45" s="36">
        <v>3</v>
      </c>
      <c r="P45"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5" s="39" t="s">
        <v>8</v>
      </c>
      <c r="R45" s="39" t="s">
        <v>8</v>
      </c>
      <c r="S45" s="18"/>
      <c r="T45" s="1">
        <v>86</v>
      </c>
      <c r="U45" s="1">
        <v>95</v>
      </c>
      <c r="V45" s="1">
        <v>97</v>
      </c>
      <c r="W45" s="1">
        <v>85</v>
      </c>
      <c r="X45" s="1">
        <v>91</v>
      </c>
      <c r="Y45" s="1">
        <v>93</v>
      </c>
      <c r="Z45" s="1"/>
      <c r="AA45" s="1"/>
      <c r="AB45" s="1"/>
      <c r="AC45" s="1"/>
      <c r="AD45" s="1"/>
      <c r="AE45" s="18"/>
      <c r="AF45" s="1">
        <v>84</v>
      </c>
      <c r="AG45" s="1">
        <v>95</v>
      </c>
      <c r="AH45" s="1">
        <v>98</v>
      </c>
      <c r="AI45" s="1">
        <v>79</v>
      </c>
      <c r="AJ45" s="1">
        <v>89</v>
      </c>
      <c r="AK45" s="1">
        <v>92</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73982</v>
      </c>
      <c r="C46" s="19" t="s">
        <v>159</v>
      </c>
      <c r="D46" s="18"/>
      <c r="E46" s="28">
        <f t="shared" si="0"/>
        <v>70</v>
      </c>
      <c r="F46" s="28" t="str">
        <f t="shared" si="1"/>
        <v>C</v>
      </c>
      <c r="G46" s="28">
        <f t="shared" si="2"/>
        <v>70</v>
      </c>
      <c r="H46" s="28" t="str">
        <f t="shared" si="3"/>
        <v>C</v>
      </c>
      <c r="I46" s="36">
        <v>2</v>
      </c>
      <c r="J46" s="28" t="str">
        <f t="shared" si="4"/>
        <v>Memiliki kemampuan menjelaskan tentang gejala rangkaian listrik searah, elektrostatika, medan magnetik, induksi elektromagnetik, dan rangkaian RLC.</v>
      </c>
      <c r="K46" s="28">
        <f t="shared" si="5"/>
        <v>69.166666666666671</v>
      </c>
      <c r="L46" s="28" t="str">
        <f t="shared" si="6"/>
        <v>C</v>
      </c>
      <c r="M46" s="28">
        <f t="shared" si="7"/>
        <v>69.166666666666671</v>
      </c>
      <c r="N46" s="28" t="str">
        <f t="shared" si="8"/>
        <v>C</v>
      </c>
      <c r="O46" s="36">
        <v>2</v>
      </c>
      <c r="P46"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46" s="39" t="s">
        <v>9</v>
      </c>
      <c r="R46" s="39" t="s">
        <v>9</v>
      </c>
      <c r="S46" s="18"/>
      <c r="T46" s="1">
        <v>71</v>
      </c>
      <c r="U46" s="1">
        <v>35</v>
      </c>
      <c r="V46" s="1">
        <v>82</v>
      </c>
      <c r="W46" s="1">
        <v>79</v>
      </c>
      <c r="X46" s="1">
        <v>75</v>
      </c>
      <c r="Y46" s="1">
        <v>80</v>
      </c>
      <c r="Z46" s="1"/>
      <c r="AA46" s="1"/>
      <c r="AB46" s="1"/>
      <c r="AC46" s="1"/>
      <c r="AD46" s="1"/>
      <c r="AE46" s="18"/>
      <c r="AF46" s="1">
        <v>67</v>
      </c>
      <c r="AG46" s="1">
        <v>37</v>
      </c>
      <c r="AH46" s="1">
        <v>84</v>
      </c>
      <c r="AI46" s="1">
        <v>74</v>
      </c>
      <c r="AJ46" s="1">
        <v>73</v>
      </c>
      <c r="AK46" s="1">
        <v>80</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73997</v>
      </c>
      <c r="C47" s="19" t="s">
        <v>160</v>
      </c>
      <c r="D47" s="18"/>
      <c r="E47" s="28">
        <f t="shared" si="0"/>
        <v>88</v>
      </c>
      <c r="F47" s="28" t="str">
        <f t="shared" si="1"/>
        <v>A</v>
      </c>
      <c r="G47" s="28">
        <f t="shared" si="2"/>
        <v>88</v>
      </c>
      <c r="H47" s="28" t="str">
        <f t="shared" si="3"/>
        <v>A</v>
      </c>
      <c r="I47" s="36">
        <v>3</v>
      </c>
      <c r="J47" s="28" t="str">
        <f t="shared" si="4"/>
        <v>Memiliki kemampuan menjelaskan tentang gejala rangkaian listrik searah, elektrostatika, medan magnetik, dan induksi elektromagnetik.</v>
      </c>
      <c r="K47" s="28">
        <f t="shared" si="5"/>
        <v>85</v>
      </c>
      <c r="L47" s="28" t="str">
        <f t="shared" si="6"/>
        <v>A</v>
      </c>
      <c r="M47" s="28">
        <f t="shared" si="7"/>
        <v>85</v>
      </c>
      <c r="N47" s="28" t="str">
        <f t="shared" si="8"/>
        <v>A</v>
      </c>
      <c r="O47" s="36">
        <v>3</v>
      </c>
      <c r="P47"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7" s="39" t="s">
        <v>8</v>
      </c>
      <c r="R47" s="39" t="s">
        <v>8</v>
      </c>
      <c r="S47" s="18"/>
      <c r="T47" s="1">
        <v>83</v>
      </c>
      <c r="U47" s="1">
        <v>92</v>
      </c>
      <c r="V47" s="1">
        <v>94</v>
      </c>
      <c r="W47" s="1">
        <v>83</v>
      </c>
      <c r="X47" s="1">
        <v>87</v>
      </c>
      <c r="Y47" s="1">
        <v>86</v>
      </c>
      <c r="Z47" s="1"/>
      <c r="AA47" s="1"/>
      <c r="AB47" s="1"/>
      <c r="AC47" s="1"/>
      <c r="AD47" s="1"/>
      <c r="AE47" s="18"/>
      <c r="AF47" s="1">
        <v>78</v>
      </c>
      <c r="AG47" s="1">
        <v>91</v>
      </c>
      <c r="AH47" s="1">
        <v>93</v>
      </c>
      <c r="AI47" s="1">
        <v>76</v>
      </c>
      <c r="AJ47" s="1">
        <v>83</v>
      </c>
      <c r="AK47" s="1">
        <v>89</v>
      </c>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74012</v>
      </c>
      <c r="C48" s="19" t="s">
        <v>161</v>
      </c>
      <c r="D48" s="18"/>
      <c r="E48" s="28">
        <f t="shared" si="0"/>
        <v>78</v>
      </c>
      <c r="F48" s="28" t="str">
        <f t="shared" si="1"/>
        <v>B</v>
      </c>
      <c r="G48" s="28">
        <f t="shared" si="2"/>
        <v>78</v>
      </c>
      <c r="H48" s="28" t="str">
        <f t="shared" si="3"/>
        <v>B</v>
      </c>
      <c r="I48" s="36">
        <v>1</v>
      </c>
      <c r="J48" s="28" t="str">
        <f t="shared" si="4"/>
        <v>Memiliki kemampuan menjelaskan tentang gejala rangkaian listrik searah, elektrostatika, medan magnetik, induksi elektromagnetik, rangkaian RLC dan radiasi elektromagnetik.</v>
      </c>
      <c r="K48" s="28">
        <f t="shared" si="5"/>
        <v>77.833333333333329</v>
      </c>
      <c r="L48" s="28" t="str">
        <f t="shared" si="6"/>
        <v>B</v>
      </c>
      <c r="M48" s="28">
        <f t="shared" si="7"/>
        <v>77.833333333333329</v>
      </c>
      <c r="N48" s="28" t="str">
        <f t="shared" si="8"/>
        <v>B</v>
      </c>
      <c r="O48" s="36">
        <v>1</v>
      </c>
      <c r="P4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8" s="39" t="s">
        <v>9</v>
      </c>
      <c r="R48" s="39" t="s">
        <v>9</v>
      </c>
      <c r="S48" s="18"/>
      <c r="T48" s="1">
        <v>71</v>
      </c>
      <c r="U48" s="1">
        <v>70</v>
      </c>
      <c r="V48" s="1">
        <v>84</v>
      </c>
      <c r="W48" s="1">
        <v>75</v>
      </c>
      <c r="X48" s="1">
        <v>81</v>
      </c>
      <c r="Y48" s="1">
        <v>88</v>
      </c>
      <c r="Z48" s="1"/>
      <c r="AA48" s="1"/>
      <c r="AB48" s="1"/>
      <c r="AC48" s="1"/>
      <c r="AD48" s="1"/>
      <c r="AE48" s="18"/>
      <c r="AF48" s="1">
        <v>71</v>
      </c>
      <c r="AG48" s="1">
        <v>70</v>
      </c>
      <c r="AH48" s="1">
        <v>86</v>
      </c>
      <c r="AI48" s="1">
        <v>74</v>
      </c>
      <c r="AJ48" s="1">
        <v>82</v>
      </c>
      <c r="AK48" s="1">
        <v>84</v>
      </c>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83.421052631578945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K17" sqref="K1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74027</v>
      </c>
      <c r="C11" s="19" t="s">
        <v>163</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3</v>
      </c>
      <c r="J11" s="28" t="str">
        <f t="shared" ref="J11:J50" si="4">IF(I11=$FG$13,$FH$13,IF(I11=$FG$15,$FH$15,IF(I11=$FG$17,$FH$17,IF(I11=$FG$19,$FH$19,IF(I11=$FG$21,$FH$21,IF(I11=$FG$23,$FH$23,IF(I11=$FG$25,$FH$25,IF(I11=$FG$27,$FH$27,IF(I11=$FG$29,$FH$29,IF(I11=$FG$31,$FH$31,""))))))))))</f>
        <v>Memiliki kemampuan menjelaskan tentang gejala rangkaian listrik searah, elektrostatika, medan magnetik, dan induksi elektromagnetik.</v>
      </c>
      <c r="K11" s="28">
        <f t="shared" ref="K11:K50" si="5">IF((COUNTA(AF11:AO11)&gt;0),AVERAGE(AF11:AO11),"")</f>
        <v>87.666666666666671</v>
      </c>
      <c r="L11" s="28" t="str">
        <f t="shared" ref="L11:L50" si="6">IF(AND(ISNUMBER(K11),K11&gt;=1), IF(K11&lt;=$FD$27,$FE$27,IF(K11&lt;=$FD$28,$FE$28,IF(K11&lt;=$FD$29,$FE$29,IF(K11&lt;=$FD$30,$FE$30,)))), "")</f>
        <v>A</v>
      </c>
      <c r="M11" s="28">
        <f t="shared" ref="M11:M50" si="7">IF((COUNTA(AF11:AO11)&gt;0),AVERAGE(AF11:AO11),"")</f>
        <v>87.666666666666671</v>
      </c>
      <c r="N11" s="28" t="str">
        <f t="shared" ref="N11:N50" si="8">IF(AND(ISNUMBER(M11),M11&gt;=1), IF(M11&lt;=$FD$27,$FE$27,IF(M11&lt;=$FD$28,$FE$28,IF(M11&lt;=$FD$29,$FE$29,IF(M11&lt;=$FD$30,$FE$30,)))), "")</f>
        <v>A</v>
      </c>
      <c r="O11" s="36">
        <v>3</v>
      </c>
      <c r="P11" s="28" t="str">
        <f t="shared" ref="P11:P50" si="9">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dan induksi elektromagnetik.</v>
      </c>
      <c r="Q11" s="39" t="s">
        <v>8</v>
      </c>
      <c r="R11" s="39" t="s">
        <v>8</v>
      </c>
      <c r="S11" s="18"/>
      <c r="T11" s="1">
        <v>90</v>
      </c>
      <c r="U11" s="1">
        <v>85</v>
      </c>
      <c r="V11" s="1">
        <v>92</v>
      </c>
      <c r="W11" s="1">
        <v>84</v>
      </c>
      <c r="X11" s="1">
        <v>92</v>
      </c>
      <c r="Y11" s="1">
        <v>95</v>
      </c>
      <c r="Z11" s="1"/>
      <c r="AA11" s="1"/>
      <c r="AB11" s="1"/>
      <c r="AC11" s="1"/>
      <c r="AD11" s="1"/>
      <c r="AE11" s="18"/>
      <c r="AF11" s="1">
        <v>89</v>
      </c>
      <c r="AG11" s="1">
        <v>83</v>
      </c>
      <c r="AH11" s="1">
        <v>91</v>
      </c>
      <c r="AI11" s="1">
        <v>78</v>
      </c>
      <c r="AJ11" s="1">
        <v>90</v>
      </c>
      <c r="AK11" s="1">
        <v>95</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74042</v>
      </c>
      <c r="C12" s="19" t="s">
        <v>164</v>
      </c>
      <c r="D12" s="18"/>
      <c r="E12" s="28">
        <f t="shared" si="0"/>
        <v>77</v>
      </c>
      <c r="F12" s="28" t="str">
        <f t="shared" si="1"/>
        <v>B</v>
      </c>
      <c r="G12" s="28">
        <f t="shared" si="2"/>
        <v>77</v>
      </c>
      <c r="H12" s="28" t="str">
        <f t="shared" si="3"/>
        <v>B</v>
      </c>
      <c r="I12" s="36">
        <v>1</v>
      </c>
      <c r="J12" s="28" t="str">
        <f t="shared" si="4"/>
        <v>Memiliki kemampuan menjelaskan tentang gejala rangkaian listrik searah, elektrostatika, medan magnetik, induksi elektromagnetik, rangkaian RLC dan radiasi elektromagnetik.</v>
      </c>
      <c r="K12" s="28">
        <f t="shared" si="5"/>
        <v>71.666666666666671</v>
      </c>
      <c r="L12" s="28" t="str">
        <f t="shared" si="6"/>
        <v>C</v>
      </c>
      <c r="M12" s="28">
        <f t="shared" si="7"/>
        <v>71.666666666666671</v>
      </c>
      <c r="N12" s="28" t="str">
        <f t="shared" si="8"/>
        <v>C</v>
      </c>
      <c r="O12" s="36">
        <v>2</v>
      </c>
      <c r="P12"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12" s="39" t="s">
        <v>8</v>
      </c>
      <c r="R12" s="39" t="s">
        <v>8</v>
      </c>
      <c r="S12" s="18"/>
      <c r="T12" s="1">
        <v>72</v>
      </c>
      <c r="U12" s="1">
        <v>72</v>
      </c>
      <c r="V12" s="1">
        <v>75</v>
      </c>
      <c r="W12" s="1">
        <v>79</v>
      </c>
      <c r="X12" s="1">
        <v>80</v>
      </c>
      <c r="Y12" s="1">
        <v>82</v>
      </c>
      <c r="Z12" s="1"/>
      <c r="AA12" s="1"/>
      <c r="AB12" s="1"/>
      <c r="AC12" s="1"/>
      <c r="AD12" s="1"/>
      <c r="AE12" s="18"/>
      <c r="AF12" s="1">
        <v>70</v>
      </c>
      <c r="AG12" s="1">
        <v>69</v>
      </c>
      <c r="AH12" s="1">
        <v>64</v>
      </c>
      <c r="AI12" s="1">
        <v>74</v>
      </c>
      <c r="AJ12" s="1">
        <v>75</v>
      </c>
      <c r="AK12" s="1">
        <v>78</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74057</v>
      </c>
      <c r="C13" s="19" t="s">
        <v>165</v>
      </c>
      <c r="D13" s="18"/>
      <c r="E13" s="28">
        <f t="shared" si="0"/>
        <v>92</v>
      </c>
      <c r="F13" s="28" t="str">
        <f t="shared" si="1"/>
        <v>A</v>
      </c>
      <c r="G13" s="28">
        <f t="shared" si="2"/>
        <v>92</v>
      </c>
      <c r="H13" s="28" t="str">
        <f t="shared" si="3"/>
        <v>A</v>
      </c>
      <c r="I13" s="36">
        <v>3</v>
      </c>
      <c r="J13" s="28" t="str">
        <f t="shared" si="4"/>
        <v>Memiliki kemampuan menjelaskan tentang gejala rangkaian listrik searah, elektrostatika, medan magnetik, dan induksi elektromagnetik.</v>
      </c>
      <c r="K13" s="28">
        <f t="shared" si="5"/>
        <v>90.666666666666671</v>
      </c>
      <c r="L13" s="28" t="str">
        <f t="shared" si="6"/>
        <v>A</v>
      </c>
      <c r="M13" s="28">
        <f t="shared" si="7"/>
        <v>90.666666666666671</v>
      </c>
      <c r="N13" s="28" t="str">
        <f t="shared" si="8"/>
        <v>A</v>
      </c>
      <c r="O13" s="36">
        <v>3</v>
      </c>
      <c r="P13"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3" s="39" t="s">
        <v>8</v>
      </c>
      <c r="R13" s="39" t="s">
        <v>8</v>
      </c>
      <c r="S13" s="18"/>
      <c r="T13" s="1">
        <v>89</v>
      </c>
      <c r="U13" s="1">
        <v>95</v>
      </c>
      <c r="V13" s="1">
        <v>96</v>
      </c>
      <c r="W13" s="1">
        <v>83</v>
      </c>
      <c r="X13" s="1">
        <v>95</v>
      </c>
      <c r="Y13" s="1">
        <v>94</v>
      </c>
      <c r="Z13" s="1"/>
      <c r="AA13" s="1"/>
      <c r="AB13" s="1"/>
      <c r="AC13" s="1"/>
      <c r="AD13" s="1"/>
      <c r="AE13" s="18"/>
      <c r="AF13" s="1">
        <v>88</v>
      </c>
      <c r="AG13" s="1">
        <v>95</v>
      </c>
      <c r="AH13" s="1">
        <v>96</v>
      </c>
      <c r="AI13" s="1">
        <v>77</v>
      </c>
      <c r="AJ13" s="1">
        <v>95</v>
      </c>
      <c r="AK13" s="1">
        <v>93</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22401</v>
      </c>
      <c r="FK13" s="41">
        <v>22411</v>
      </c>
    </row>
    <row r="14" spans="1:167" x14ac:dyDescent="0.25">
      <c r="A14" s="19">
        <v>4</v>
      </c>
      <c r="B14" s="19">
        <v>74072</v>
      </c>
      <c r="C14" s="19" t="s">
        <v>166</v>
      </c>
      <c r="D14" s="18"/>
      <c r="E14" s="28">
        <f t="shared" si="0"/>
        <v>89</v>
      </c>
      <c r="F14" s="28" t="str">
        <f t="shared" si="1"/>
        <v>A</v>
      </c>
      <c r="G14" s="28">
        <f t="shared" si="2"/>
        <v>89</v>
      </c>
      <c r="H14" s="28" t="str">
        <f t="shared" si="3"/>
        <v>A</v>
      </c>
      <c r="I14" s="36">
        <v>3</v>
      </c>
      <c r="J14" s="28" t="str">
        <f t="shared" si="4"/>
        <v>Memiliki kemampuan menjelaskan tentang gejala rangkaian listrik searah, elektrostatika, medan magnetik, dan induksi elektromagnetik.</v>
      </c>
      <c r="K14" s="28">
        <f t="shared" si="5"/>
        <v>86.666666666666671</v>
      </c>
      <c r="L14" s="28" t="str">
        <f t="shared" si="6"/>
        <v>A</v>
      </c>
      <c r="M14" s="28">
        <f t="shared" si="7"/>
        <v>86.666666666666671</v>
      </c>
      <c r="N14" s="28" t="str">
        <f t="shared" si="8"/>
        <v>A</v>
      </c>
      <c r="O14" s="36">
        <v>3</v>
      </c>
      <c r="P14"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4" s="39" t="s">
        <v>8</v>
      </c>
      <c r="R14" s="39" t="s">
        <v>8</v>
      </c>
      <c r="S14" s="18"/>
      <c r="T14" s="1">
        <v>89</v>
      </c>
      <c r="U14" s="1">
        <v>95</v>
      </c>
      <c r="V14" s="1">
        <v>91</v>
      </c>
      <c r="W14" s="1">
        <v>83</v>
      </c>
      <c r="X14" s="1">
        <v>93</v>
      </c>
      <c r="Y14" s="1">
        <v>84</v>
      </c>
      <c r="Z14" s="1"/>
      <c r="AA14" s="1"/>
      <c r="AB14" s="1"/>
      <c r="AC14" s="1"/>
      <c r="AD14" s="1"/>
      <c r="AE14" s="18"/>
      <c r="AF14" s="1">
        <v>88</v>
      </c>
      <c r="AG14" s="1">
        <v>95</v>
      </c>
      <c r="AH14" s="1">
        <v>90</v>
      </c>
      <c r="AI14" s="1">
        <v>76</v>
      </c>
      <c r="AJ14" s="1">
        <v>92</v>
      </c>
      <c r="AK14" s="1">
        <v>79</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74087</v>
      </c>
      <c r="C15" s="19" t="s">
        <v>167</v>
      </c>
      <c r="D15" s="18"/>
      <c r="E15" s="28">
        <f t="shared" si="0"/>
        <v>89</v>
      </c>
      <c r="F15" s="28" t="str">
        <f t="shared" si="1"/>
        <v>A</v>
      </c>
      <c r="G15" s="28">
        <f t="shared" si="2"/>
        <v>89</v>
      </c>
      <c r="H15" s="28" t="str">
        <f t="shared" si="3"/>
        <v>A</v>
      </c>
      <c r="I15" s="36">
        <v>3</v>
      </c>
      <c r="J15" s="28" t="str">
        <f t="shared" si="4"/>
        <v>Memiliki kemampuan menjelaskan tentang gejala rangkaian listrik searah, elektrostatika, medan magnetik, dan induksi elektromagnetik.</v>
      </c>
      <c r="K15" s="28">
        <f t="shared" si="5"/>
        <v>86.333333333333329</v>
      </c>
      <c r="L15" s="28" t="str">
        <f t="shared" si="6"/>
        <v>A</v>
      </c>
      <c r="M15" s="28">
        <f t="shared" si="7"/>
        <v>86.333333333333329</v>
      </c>
      <c r="N15" s="28" t="str">
        <f t="shared" si="8"/>
        <v>A</v>
      </c>
      <c r="O15" s="36">
        <v>3</v>
      </c>
      <c r="P15"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5" s="39" t="s">
        <v>8</v>
      </c>
      <c r="R15" s="39" t="s">
        <v>8</v>
      </c>
      <c r="S15" s="18"/>
      <c r="T15" s="1">
        <v>84</v>
      </c>
      <c r="U15" s="1">
        <v>85</v>
      </c>
      <c r="V15" s="1">
        <v>97</v>
      </c>
      <c r="W15" s="1">
        <v>83</v>
      </c>
      <c r="X15" s="1">
        <v>89</v>
      </c>
      <c r="Y15" s="1">
        <v>94</v>
      </c>
      <c r="Z15" s="1"/>
      <c r="AA15" s="1"/>
      <c r="AB15" s="1"/>
      <c r="AC15" s="1"/>
      <c r="AD15" s="1"/>
      <c r="AE15" s="18"/>
      <c r="AF15" s="1">
        <v>81</v>
      </c>
      <c r="AG15" s="1">
        <v>83</v>
      </c>
      <c r="AH15" s="1">
        <v>98</v>
      </c>
      <c r="AI15" s="1">
        <v>76</v>
      </c>
      <c r="AJ15" s="1">
        <v>86</v>
      </c>
      <c r="AK15" s="1">
        <v>94</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22402</v>
      </c>
      <c r="FK15" s="41">
        <v>22412</v>
      </c>
    </row>
    <row r="16" spans="1:167" x14ac:dyDescent="0.25">
      <c r="A16" s="19">
        <v>6</v>
      </c>
      <c r="B16" s="19">
        <v>74477</v>
      </c>
      <c r="C16" s="19" t="s">
        <v>168</v>
      </c>
      <c r="D16" s="18"/>
      <c r="E16" s="28">
        <f t="shared" si="0"/>
        <v>89</v>
      </c>
      <c r="F16" s="28" t="str">
        <f t="shared" si="1"/>
        <v>A</v>
      </c>
      <c r="G16" s="28">
        <f t="shared" si="2"/>
        <v>89</v>
      </c>
      <c r="H16" s="28" t="str">
        <f t="shared" si="3"/>
        <v>A</v>
      </c>
      <c r="I16" s="36">
        <v>3</v>
      </c>
      <c r="J16" s="28" t="str">
        <f t="shared" si="4"/>
        <v>Memiliki kemampuan menjelaskan tentang gejala rangkaian listrik searah, elektrostatika, medan magnetik, dan induksi elektromagnetik.</v>
      </c>
      <c r="K16" s="28">
        <f t="shared" si="5"/>
        <v>86.166666666666671</v>
      </c>
      <c r="L16" s="28" t="str">
        <f t="shared" si="6"/>
        <v>A</v>
      </c>
      <c r="M16" s="28">
        <f t="shared" si="7"/>
        <v>86.166666666666671</v>
      </c>
      <c r="N16" s="28" t="str">
        <f t="shared" si="8"/>
        <v>A</v>
      </c>
      <c r="O16" s="36">
        <v>3</v>
      </c>
      <c r="P16"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16" s="39" t="s">
        <v>8</v>
      </c>
      <c r="R16" s="39" t="s">
        <v>8</v>
      </c>
      <c r="S16" s="18"/>
      <c r="T16" s="1">
        <v>90</v>
      </c>
      <c r="U16" s="1">
        <v>90</v>
      </c>
      <c r="V16" s="1">
        <v>92</v>
      </c>
      <c r="W16" s="1">
        <v>83</v>
      </c>
      <c r="X16" s="1">
        <v>90</v>
      </c>
      <c r="Y16" s="1">
        <v>88</v>
      </c>
      <c r="Z16" s="1"/>
      <c r="AA16" s="1"/>
      <c r="AB16" s="1"/>
      <c r="AC16" s="1"/>
      <c r="AD16" s="1"/>
      <c r="AE16" s="18"/>
      <c r="AF16" s="1">
        <v>89</v>
      </c>
      <c r="AG16" s="1">
        <v>88</v>
      </c>
      <c r="AH16" s="1">
        <v>91</v>
      </c>
      <c r="AI16" s="1">
        <v>76</v>
      </c>
      <c r="AJ16" s="1">
        <v>88</v>
      </c>
      <c r="AK16" s="1">
        <v>85</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74102</v>
      </c>
      <c r="C17" s="19" t="s">
        <v>169</v>
      </c>
      <c r="D17" s="18"/>
      <c r="E17" s="28">
        <f t="shared" si="0"/>
        <v>70</v>
      </c>
      <c r="F17" s="28" t="str">
        <f t="shared" si="1"/>
        <v>C</v>
      </c>
      <c r="G17" s="28">
        <f t="shared" si="2"/>
        <v>70</v>
      </c>
      <c r="H17" s="28" t="str">
        <f t="shared" si="3"/>
        <v>C</v>
      </c>
      <c r="I17" s="36">
        <v>2</v>
      </c>
      <c r="J17" s="28" t="str">
        <f t="shared" si="4"/>
        <v>Memiliki kemampuan menjelaskan tentang gejala rangkaian listrik searah, elektrostatika, medan magnetik, induksi elektromagnetik, dan rangkaian RLC.</v>
      </c>
      <c r="K17" s="28">
        <f t="shared" si="5"/>
        <v>70.166666666666671</v>
      </c>
      <c r="L17" s="28" t="str">
        <f t="shared" si="6"/>
        <v>C</v>
      </c>
      <c r="M17" s="28">
        <f t="shared" si="7"/>
        <v>70.166666666666671</v>
      </c>
      <c r="N17" s="28" t="str">
        <f t="shared" si="8"/>
        <v>C</v>
      </c>
      <c r="O17" s="36">
        <v>2</v>
      </c>
      <c r="P17"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17" s="39" t="s">
        <v>9</v>
      </c>
      <c r="R17" s="39" t="s">
        <v>9</v>
      </c>
      <c r="S17" s="18"/>
      <c r="T17" s="1">
        <v>70</v>
      </c>
      <c r="U17" s="1">
        <v>64</v>
      </c>
      <c r="V17" s="1">
        <v>70</v>
      </c>
      <c r="W17" s="1">
        <v>68</v>
      </c>
      <c r="X17" s="1">
        <v>75</v>
      </c>
      <c r="Y17" s="1">
        <v>70</v>
      </c>
      <c r="Z17" s="1"/>
      <c r="AA17" s="1"/>
      <c r="AB17" s="1"/>
      <c r="AC17" s="1"/>
      <c r="AD17" s="1"/>
      <c r="AE17" s="18"/>
      <c r="AF17" s="1">
        <v>70</v>
      </c>
      <c r="AG17" s="1">
        <v>70</v>
      </c>
      <c r="AH17" s="1">
        <v>70</v>
      </c>
      <c r="AI17" s="1">
        <v>70</v>
      </c>
      <c r="AJ17" s="1">
        <v>73</v>
      </c>
      <c r="AK17" s="1">
        <v>68</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22403</v>
      </c>
      <c r="FK17" s="41">
        <v>22413</v>
      </c>
    </row>
    <row r="18" spans="1:167" x14ac:dyDescent="0.25">
      <c r="A18" s="19">
        <v>8</v>
      </c>
      <c r="B18" s="19">
        <v>74117</v>
      </c>
      <c r="C18" s="19" t="s">
        <v>170</v>
      </c>
      <c r="D18" s="18"/>
      <c r="E18" s="28">
        <f t="shared" si="0"/>
        <v>83</v>
      </c>
      <c r="F18" s="28" t="str">
        <f t="shared" si="1"/>
        <v>B</v>
      </c>
      <c r="G18" s="28">
        <f t="shared" si="2"/>
        <v>83</v>
      </c>
      <c r="H18" s="28" t="str">
        <f t="shared" si="3"/>
        <v>B</v>
      </c>
      <c r="I18" s="36">
        <v>1</v>
      </c>
      <c r="J18" s="28" t="str">
        <f t="shared" si="4"/>
        <v>Memiliki kemampuan menjelaskan tentang gejala rangkaian listrik searah, elektrostatika, medan magnetik, induksi elektromagnetik, rangkaian RLC dan radiasi elektromagnetik.</v>
      </c>
      <c r="K18" s="28">
        <f t="shared" si="5"/>
        <v>82</v>
      </c>
      <c r="L18" s="28" t="str">
        <f t="shared" si="6"/>
        <v>B</v>
      </c>
      <c r="M18" s="28">
        <f t="shared" si="7"/>
        <v>82</v>
      </c>
      <c r="N18" s="28" t="str">
        <f t="shared" si="8"/>
        <v>B</v>
      </c>
      <c r="O18" s="36">
        <v>1</v>
      </c>
      <c r="P1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8" s="39" t="s">
        <v>8</v>
      </c>
      <c r="R18" s="39" t="s">
        <v>8</v>
      </c>
      <c r="S18" s="18"/>
      <c r="T18" s="1">
        <v>72</v>
      </c>
      <c r="U18" s="1">
        <v>78</v>
      </c>
      <c r="V18" s="1">
        <v>89</v>
      </c>
      <c r="W18" s="1">
        <v>81</v>
      </c>
      <c r="X18" s="1">
        <v>86</v>
      </c>
      <c r="Y18" s="1">
        <v>91</v>
      </c>
      <c r="Z18" s="1"/>
      <c r="AA18" s="1"/>
      <c r="AB18" s="1"/>
      <c r="AC18" s="1"/>
      <c r="AD18" s="1"/>
      <c r="AE18" s="18"/>
      <c r="AF18" s="1">
        <v>71</v>
      </c>
      <c r="AG18" s="1">
        <v>79</v>
      </c>
      <c r="AH18" s="1">
        <v>91</v>
      </c>
      <c r="AI18" s="1">
        <v>77</v>
      </c>
      <c r="AJ18" s="1">
        <v>83</v>
      </c>
      <c r="AK18" s="1">
        <v>91</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74132</v>
      </c>
      <c r="C19" s="19" t="s">
        <v>171</v>
      </c>
      <c r="D19" s="18"/>
      <c r="E19" s="28">
        <f t="shared" si="0"/>
        <v>76</v>
      </c>
      <c r="F19" s="28" t="str">
        <f t="shared" si="1"/>
        <v>B</v>
      </c>
      <c r="G19" s="28">
        <f t="shared" si="2"/>
        <v>76</v>
      </c>
      <c r="H19" s="28" t="str">
        <f t="shared" si="3"/>
        <v>B</v>
      </c>
      <c r="I19" s="36">
        <v>1</v>
      </c>
      <c r="J19" s="28" t="str">
        <f t="shared" si="4"/>
        <v>Memiliki kemampuan menjelaskan tentang gejala rangkaian listrik searah, elektrostatika, medan magnetik, induksi elektromagnetik, rangkaian RLC dan radiasi elektromagnetik.</v>
      </c>
      <c r="K19" s="28">
        <f t="shared" si="5"/>
        <v>74.166666666666671</v>
      </c>
      <c r="L19" s="28" t="str">
        <f t="shared" si="6"/>
        <v>C</v>
      </c>
      <c r="M19" s="28">
        <f t="shared" si="7"/>
        <v>74.166666666666671</v>
      </c>
      <c r="N19" s="28" t="str">
        <f t="shared" si="8"/>
        <v>C</v>
      </c>
      <c r="O19" s="36">
        <v>2</v>
      </c>
      <c r="P19"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19" s="39" t="s">
        <v>9</v>
      </c>
      <c r="R19" s="39" t="s">
        <v>9</v>
      </c>
      <c r="S19" s="18"/>
      <c r="T19" s="1">
        <v>75</v>
      </c>
      <c r="U19" s="1">
        <v>71</v>
      </c>
      <c r="V19" s="1">
        <v>86</v>
      </c>
      <c r="W19" s="1">
        <v>73</v>
      </c>
      <c r="X19" s="1">
        <v>75</v>
      </c>
      <c r="Y19" s="1">
        <v>75</v>
      </c>
      <c r="Z19" s="1"/>
      <c r="AA19" s="1"/>
      <c r="AB19" s="1"/>
      <c r="AC19" s="1"/>
      <c r="AD19" s="1"/>
      <c r="AE19" s="18"/>
      <c r="AF19" s="1">
        <v>76</v>
      </c>
      <c r="AG19" s="1">
        <v>67</v>
      </c>
      <c r="AH19" s="1">
        <v>87</v>
      </c>
      <c r="AI19" s="1">
        <v>69</v>
      </c>
      <c r="AJ19" s="1">
        <v>73</v>
      </c>
      <c r="AK19" s="1">
        <v>73</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22404</v>
      </c>
      <c r="FK19" s="41">
        <v>22414</v>
      </c>
    </row>
    <row r="20" spans="1:167" x14ac:dyDescent="0.25">
      <c r="A20" s="19">
        <v>10</v>
      </c>
      <c r="B20" s="19">
        <v>74147</v>
      </c>
      <c r="C20" s="19" t="s">
        <v>172</v>
      </c>
      <c r="D20" s="18"/>
      <c r="E20" s="28">
        <f t="shared" si="0"/>
        <v>89</v>
      </c>
      <c r="F20" s="28" t="str">
        <f t="shared" si="1"/>
        <v>A</v>
      </c>
      <c r="G20" s="28">
        <f t="shared" si="2"/>
        <v>89</v>
      </c>
      <c r="H20" s="28" t="str">
        <f t="shared" si="3"/>
        <v>A</v>
      </c>
      <c r="I20" s="36">
        <v>3</v>
      </c>
      <c r="J20" s="28" t="str">
        <f t="shared" si="4"/>
        <v>Memiliki kemampuan menjelaskan tentang gejala rangkaian listrik searah, elektrostatika, medan magnetik, dan induksi elektromagnetik.</v>
      </c>
      <c r="K20" s="28">
        <f t="shared" si="5"/>
        <v>86</v>
      </c>
      <c r="L20" s="28" t="str">
        <f t="shared" si="6"/>
        <v>A</v>
      </c>
      <c r="M20" s="28">
        <f t="shared" si="7"/>
        <v>86</v>
      </c>
      <c r="N20" s="28" t="str">
        <f t="shared" si="8"/>
        <v>A</v>
      </c>
      <c r="O20" s="36">
        <v>3</v>
      </c>
      <c r="P2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0" s="39" t="s">
        <v>8</v>
      </c>
      <c r="R20" s="39" t="s">
        <v>8</v>
      </c>
      <c r="S20" s="18"/>
      <c r="T20" s="1">
        <v>86</v>
      </c>
      <c r="U20" s="1">
        <v>86</v>
      </c>
      <c r="V20" s="1">
        <v>96</v>
      </c>
      <c r="W20" s="1">
        <v>83</v>
      </c>
      <c r="X20" s="1">
        <v>88</v>
      </c>
      <c r="Y20" s="1">
        <v>93</v>
      </c>
      <c r="Z20" s="1"/>
      <c r="AA20" s="1"/>
      <c r="AB20" s="1"/>
      <c r="AC20" s="1"/>
      <c r="AD20" s="1"/>
      <c r="AE20" s="18"/>
      <c r="AF20" s="1">
        <v>84</v>
      </c>
      <c r="AG20" s="1">
        <v>84</v>
      </c>
      <c r="AH20" s="1">
        <v>96</v>
      </c>
      <c r="AI20" s="1">
        <v>76</v>
      </c>
      <c r="AJ20" s="1">
        <v>84</v>
      </c>
      <c r="AK20" s="1">
        <v>92</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74492</v>
      </c>
      <c r="C21" s="19" t="s">
        <v>173</v>
      </c>
      <c r="D21" s="18"/>
      <c r="E21" s="28">
        <f t="shared" si="0"/>
        <v>73</v>
      </c>
      <c r="F21" s="28" t="str">
        <f t="shared" si="1"/>
        <v>C</v>
      </c>
      <c r="G21" s="28">
        <f t="shared" si="2"/>
        <v>73</v>
      </c>
      <c r="H21" s="28" t="str">
        <f t="shared" si="3"/>
        <v>C</v>
      </c>
      <c r="I21" s="36">
        <v>2</v>
      </c>
      <c r="J21" s="28" t="str">
        <f t="shared" si="4"/>
        <v>Memiliki kemampuan menjelaskan tentang gejala rangkaian listrik searah, elektrostatika, medan magnetik, induksi elektromagnetik, dan rangkaian RLC.</v>
      </c>
      <c r="K21" s="28">
        <f t="shared" si="5"/>
        <v>71.333333333333329</v>
      </c>
      <c r="L21" s="28" t="str">
        <f t="shared" si="6"/>
        <v>C</v>
      </c>
      <c r="M21" s="28">
        <f t="shared" si="7"/>
        <v>71.333333333333329</v>
      </c>
      <c r="N21" s="28" t="str">
        <f t="shared" si="8"/>
        <v>C</v>
      </c>
      <c r="O21" s="36">
        <v>2</v>
      </c>
      <c r="P21"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21" s="39" t="s">
        <v>9</v>
      </c>
      <c r="R21" s="39" t="s">
        <v>9</v>
      </c>
      <c r="S21" s="18"/>
      <c r="T21" s="1">
        <v>79</v>
      </c>
      <c r="U21" s="1">
        <v>70</v>
      </c>
      <c r="V21" s="1">
        <v>70</v>
      </c>
      <c r="W21" s="1">
        <v>59</v>
      </c>
      <c r="X21" s="1">
        <v>77</v>
      </c>
      <c r="Y21" s="1">
        <v>80</v>
      </c>
      <c r="Z21" s="1"/>
      <c r="AA21" s="1"/>
      <c r="AB21" s="1"/>
      <c r="AC21" s="1"/>
      <c r="AD21" s="1"/>
      <c r="AE21" s="18"/>
      <c r="AF21" s="1">
        <v>81</v>
      </c>
      <c r="AG21" s="1">
        <v>70</v>
      </c>
      <c r="AH21" s="1">
        <v>69</v>
      </c>
      <c r="AI21" s="1">
        <v>51</v>
      </c>
      <c r="AJ21" s="1">
        <v>76</v>
      </c>
      <c r="AK21" s="1">
        <v>81</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22405</v>
      </c>
      <c r="FK21" s="41">
        <v>22415</v>
      </c>
    </row>
    <row r="22" spans="1:167" x14ac:dyDescent="0.25">
      <c r="A22" s="19">
        <v>12</v>
      </c>
      <c r="B22" s="19">
        <v>74162</v>
      </c>
      <c r="C22" s="19" t="s">
        <v>174</v>
      </c>
      <c r="D22" s="18"/>
      <c r="E22" s="28">
        <f t="shared" si="0"/>
        <v>88</v>
      </c>
      <c r="F22" s="28" t="str">
        <f t="shared" si="1"/>
        <v>A</v>
      </c>
      <c r="G22" s="28">
        <f t="shared" si="2"/>
        <v>88</v>
      </c>
      <c r="H22" s="28" t="str">
        <f t="shared" si="3"/>
        <v>A</v>
      </c>
      <c r="I22" s="36">
        <v>3</v>
      </c>
      <c r="J22" s="28" t="str">
        <f t="shared" si="4"/>
        <v>Memiliki kemampuan menjelaskan tentang gejala rangkaian listrik searah, elektrostatika, medan magnetik, dan induksi elektromagnetik.</v>
      </c>
      <c r="K22" s="28">
        <f t="shared" si="5"/>
        <v>85.666666666666671</v>
      </c>
      <c r="L22" s="28" t="str">
        <f t="shared" si="6"/>
        <v>A</v>
      </c>
      <c r="M22" s="28">
        <f t="shared" si="7"/>
        <v>85.666666666666671</v>
      </c>
      <c r="N22" s="28" t="str">
        <f t="shared" si="8"/>
        <v>A</v>
      </c>
      <c r="O22" s="36">
        <v>3</v>
      </c>
      <c r="P22"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2" s="39" t="s">
        <v>8</v>
      </c>
      <c r="R22" s="39" t="s">
        <v>8</v>
      </c>
      <c r="S22" s="18"/>
      <c r="T22" s="1">
        <v>83</v>
      </c>
      <c r="U22" s="1">
        <v>89</v>
      </c>
      <c r="V22" s="1">
        <v>96</v>
      </c>
      <c r="W22" s="1">
        <v>83</v>
      </c>
      <c r="X22" s="1">
        <v>91</v>
      </c>
      <c r="Y22" s="1">
        <v>88</v>
      </c>
      <c r="Z22" s="1"/>
      <c r="AA22" s="1"/>
      <c r="AB22" s="1"/>
      <c r="AC22" s="1"/>
      <c r="AD22" s="1"/>
      <c r="AE22" s="18"/>
      <c r="AF22" s="1">
        <v>80</v>
      </c>
      <c r="AG22" s="1">
        <v>88</v>
      </c>
      <c r="AH22" s="1">
        <v>96</v>
      </c>
      <c r="AI22" s="1">
        <v>76</v>
      </c>
      <c r="AJ22" s="1">
        <v>89</v>
      </c>
      <c r="AK22" s="1">
        <v>85</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74177</v>
      </c>
      <c r="C23" s="19" t="s">
        <v>175</v>
      </c>
      <c r="D23" s="18"/>
      <c r="E23" s="28">
        <f t="shared" si="0"/>
        <v>82</v>
      </c>
      <c r="F23" s="28" t="str">
        <f t="shared" si="1"/>
        <v>B</v>
      </c>
      <c r="G23" s="28">
        <f t="shared" si="2"/>
        <v>82</v>
      </c>
      <c r="H23" s="28" t="str">
        <f t="shared" si="3"/>
        <v>B</v>
      </c>
      <c r="I23" s="36">
        <v>1</v>
      </c>
      <c r="J23" s="28" t="str">
        <f t="shared" si="4"/>
        <v>Memiliki kemampuan menjelaskan tentang gejala rangkaian listrik searah, elektrostatika, medan magnetik, induksi elektromagnetik, rangkaian RLC dan radiasi elektromagnetik.</v>
      </c>
      <c r="K23" s="28">
        <f t="shared" si="5"/>
        <v>80.5</v>
      </c>
      <c r="L23" s="28" t="str">
        <f t="shared" si="6"/>
        <v>B</v>
      </c>
      <c r="M23" s="28">
        <f t="shared" si="7"/>
        <v>80.5</v>
      </c>
      <c r="N23" s="28" t="str">
        <f t="shared" si="8"/>
        <v>B</v>
      </c>
      <c r="O23" s="36">
        <v>1</v>
      </c>
      <c r="P2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t="s">
        <v>8</v>
      </c>
      <c r="R23" s="39" t="s">
        <v>8</v>
      </c>
      <c r="S23" s="18"/>
      <c r="T23" s="1">
        <v>75</v>
      </c>
      <c r="U23" s="1">
        <v>76</v>
      </c>
      <c r="V23" s="1">
        <v>84</v>
      </c>
      <c r="W23" s="1">
        <v>80</v>
      </c>
      <c r="X23" s="1">
        <v>87</v>
      </c>
      <c r="Y23" s="1">
        <v>87</v>
      </c>
      <c r="Z23" s="1"/>
      <c r="AA23" s="1"/>
      <c r="AB23" s="1"/>
      <c r="AC23" s="1"/>
      <c r="AD23" s="1"/>
      <c r="AE23" s="18"/>
      <c r="AF23" s="1">
        <v>76</v>
      </c>
      <c r="AG23" s="1">
        <v>77</v>
      </c>
      <c r="AH23" s="1">
        <v>85</v>
      </c>
      <c r="AI23" s="1">
        <v>75</v>
      </c>
      <c r="AJ23" s="1">
        <v>85</v>
      </c>
      <c r="AK23" s="1">
        <v>85</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22406</v>
      </c>
      <c r="FK23" s="41">
        <v>22416</v>
      </c>
    </row>
    <row r="24" spans="1:167" x14ac:dyDescent="0.25">
      <c r="A24" s="19">
        <v>14</v>
      </c>
      <c r="B24" s="19">
        <v>74192</v>
      </c>
      <c r="C24" s="19" t="s">
        <v>176</v>
      </c>
      <c r="D24" s="18"/>
      <c r="E24" s="28">
        <f t="shared" si="0"/>
        <v>79</v>
      </c>
      <c r="F24" s="28" t="str">
        <f t="shared" si="1"/>
        <v>B</v>
      </c>
      <c r="G24" s="28">
        <f t="shared" si="2"/>
        <v>79</v>
      </c>
      <c r="H24" s="28" t="str">
        <f t="shared" si="3"/>
        <v>B</v>
      </c>
      <c r="I24" s="36">
        <v>1</v>
      </c>
      <c r="J24" s="28" t="str">
        <f t="shared" si="4"/>
        <v>Memiliki kemampuan menjelaskan tentang gejala rangkaian listrik searah, elektrostatika, medan magnetik, induksi elektromagnetik, rangkaian RLC dan radiasi elektromagnetik.</v>
      </c>
      <c r="K24" s="28">
        <f t="shared" si="5"/>
        <v>77.833333333333329</v>
      </c>
      <c r="L24" s="28" t="str">
        <f t="shared" si="6"/>
        <v>B</v>
      </c>
      <c r="M24" s="28">
        <f t="shared" si="7"/>
        <v>77.833333333333329</v>
      </c>
      <c r="N24" s="28" t="str">
        <f t="shared" si="8"/>
        <v>B</v>
      </c>
      <c r="O24" s="36">
        <v>1</v>
      </c>
      <c r="P2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t="s">
        <v>8</v>
      </c>
      <c r="R24" s="39" t="s">
        <v>8</v>
      </c>
      <c r="S24" s="18"/>
      <c r="T24" s="1">
        <v>76</v>
      </c>
      <c r="U24" s="1">
        <v>75</v>
      </c>
      <c r="V24" s="1">
        <v>76</v>
      </c>
      <c r="W24" s="1">
        <v>83</v>
      </c>
      <c r="X24" s="1">
        <v>81</v>
      </c>
      <c r="Y24" s="1">
        <v>85</v>
      </c>
      <c r="Z24" s="1"/>
      <c r="AA24" s="1"/>
      <c r="AB24" s="1"/>
      <c r="AC24" s="1"/>
      <c r="AD24" s="1"/>
      <c r="AE24" s="18"/>
      <c r="AF24" s="1">
        <v>76</v>
      </c>
      <c r="AG24" s="1">
        <v>76</v>
      </c>
      <c r="AH24" s="1">
        <v>75</v>
      </c>
      <c r="AI24" s="1">
        <v>80</v>
      </c>
      <c r="AJ24" s="1">
        <v>77</v>
      </c>
      <c r="AK24" s="1">
        <v>83</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80057</v>
      </c>
      <c r="C25" s="19" t="s">
        <v>177</v>
      </c>
      <c r="D25" s="18"/>
      <c r="E25" s="28">
        <f t="shared" si="0"/>
        <v>80</v>
      </c>
      <c r="F25" s="28" t="str">
        <f t="shared" si="1"/>
        <v>B</v>
      </c>
      <c r="G25" s="28">
        <f t="shared" si="2"/>
        <v>80</v>
      </c>
      <c r="H25" s="28" t="str">
        <f t="shared" si="3"/>
        <v>B</v>
      </c>
      <c r="I25" s="36">
        <v>1</v>
      </c>
      <c r="J25" s="28" t="str">
        <f t="shared" si="4"/>
        <v>Memiliki kemampuan menjelaskan tentang gejala rangkaian listrik searah, elektrostatika, medan magnetik, induksi elektromagnetik, rangkaian RLC dan radiasi elektromagnetik.</v>
      </c>
      <c r="K25" s="28">
        <f t="shared" si="5"/>
        <v>79</v>
      </c>
      <c r="L25" s="28" t="str">
        <f t="shared" si="6"/>
        <v>B</v>
      </c>
      <c r="M25" s="28">
        <f t="shared" si="7"/>
        <v>79</v>
      </c>
      <c r="N25" s="28" t="str">
        <f t="shared" si="8"/>
        <v>B</v>
      </c>
      <c r="O25" s="36">
        <v>1</v>
      </c>
      <c r="P2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t="s">
        <v>8</v>
      </c>
      <c r="R25" s="39" t="s">
        <v>8</v>
      </c>
      <c r="S25" s="18"/>
      <c r="T25" s="1">
        <v>72</v>
      </c>
      <c r="U25" s="1">
        <v>71</v>
      </c>
      <c r="V25" s="1">
        <v>87</v>
      </c>
      <c r="W25" s="1">
        <v>77</v>
      </c>
      <c r="X25" s="1">
        <v>85</v>
      </c>
      <c r="Y25" s="1">
        <v>86</v>
      </c>
      <c r="Z25" s="1"/>
      <c r="AA25" s="1"/>
      <c r="AB25" s="1"/>
      <c r="AC25" s="1"/>
      <c r="AD25" s="1"/>
      <c r="AE25" s="18"/>
      <c r="AF25" s="1">
        <v>70</v>
      </c>
      <c r="AG25" s="1">
        <v>71</v>
      </c>
      <c r="AH25" s="1">
        <v>89</v>
      </c>
      <c r="AI25" s="1">
        <v>73</v>
      </c>
      <c r="AJ25" s="1">
        <v>85</v>
      </c>
      <c r="AK25" s="1">
        <v>86</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22407</v>
      </c>
      <c r="FK25" s="41">
        <v>22417</v>
      </c>
    </row>
    <row r="26" spans="1:167" x14ac:dyDescent="0.25">
      <c r="A26" s="19">
        <v>16</v>
      </c>
      <c r="B26" s="19">
        <v>74207</v>
      </c>
      <c r="C26" s="19" t="s">
        <v>178</v>
      </c>
      <c r="D26" s="18"/>
      <c r="E26" s="28">
        <f t="shared" si="0"/>
        <v>77</v>
      </c>
      <c r="F26" s="28" t="str">
        <f t="shared" si="1"/>
        <v>B</v>
      </c>
      <c r="G26" s="28">
        <f t="shared" si="2"/>
        <v>77</v>
      </c>
      <c r="H26" s="28" t="str">
        <f t="shared" si="3"/>
        <v>B</v>
      </c>
      <c r="I26" s="36">
        <v>1</v>
      </c>
      <c r="J26" s="28" t="str">
        <f t="shared" si="4"/>
        <v>Memiliki kemampuan menjelaskan tentang gejala rangkaian listrik searah, elektrostatika, medan magnetik, induksi elektromagnetik, rangkaian RLC dan radiasi elektromagnetik.</v>
      </c>
      <c r="K26" s="28">
        <f t="shared" si="5"/>
        <v>76.666666666666671</v>
      </c>
      <c r="L26" s="28" t="str">
        <f t="shared" si="6"/>
        <v>B</v>
      </c>
      <c r="M26" s="28">
        <f t="shared" si="7"/>
        <v>76.666666666666671</v>
      </c>
      <c r="N26" s="28" t="str">
        <f t="shared" si="8"/>
        <v>B</v>
      </c>
      <c r="O26" s="36">
        <v>1</v>
      </c>
      <c r="P26"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6" s="39" t="s">
        <v>9</v>
      </c>
      <c r="R26" s="39" t="s">
        <v>9</v>
      </c>
      <c r="S26" s="18"/>
      <c r="T26" s="1">
        <v>79</v>
      </c>
      <c r="U26" s="1">
        <v>75</v>
      </c>
      <c r="V26" s="1">
        <v>72</v>
      </c>
      <c r="W26" s="1">
        <v>73</v>
      </c>
      <c r="X26" s="1">
        <v>77</v>
      </c>
      <c r="Y26" s="1">
        <v>83</v>
      </c>
      <c r="Z26" s="1"/>
      <c r="AA26" s="1"/>
      <c r="AB26" s="1"/>
      <c r="AC26" s="1"/>
      <c r="AD26" s="1"/>
      <c r="AE26" s="18"/>
      <c r="AF26" s="1">
        <v>80</v>
      </c>
      <c r="AG26" s="1">
        <v>76</v>
      </c>
      <c r="AH26" s="1">
        <v>72</v>
      </c>
      <c r="AI26" s="1">
        <v>71</v>
      </c>
      <c r="AJ26" s="1">
        <v>76</v>
      </c>
      <c r="AK26" s="1">
        <v>85</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74222</v>
      </c>
      <c r="C27" s="19" t="s">
        <v>179</v>
      </c>
      <c r="D27" s="18"/>
      <c r="E27" s="28">
        <f t="shared" si="0"/>
        <v>89</v>
      </c>
      <c r="F27" s="28" t="str">
        <f t="shared" si="1"/>
        <v>A</v>
      </c>
      <c r="G27" s="28">
        <f t="shared" si="2"/>
        <v>89</v>
      </c>
      <c r="H27" s="28" t="str">
        <f t="shared" si="3"/>
        <v>A</v>
      </c>
      <c r="I27" s="36">
        <v>3</v>
      </c>
      <c r="J27" s="28" t="str">
        <f t="shared" si="4"/>
        <v>Memiliki kemampuan menjelaskan tentang gejala rangkaian listrik searah, elektrostatika, medan magnetik, dan induksi elektromagnetik.</v>
      </c>
      <c r="K27" s="28">
        <f t="shared" si="5"/>
        <v>85.833333333333329</v>
      </c>
      <c r="L27" s="28" t="str">
        <f t="shared" si="6"/>
        <v>A</v>
      </c>
      <c r="M27" s="28">
        <f t="shared" si="7"/>
        <v>85.833333333333329</v>
      </c>
      <c r="N27" s="28" t="str">
        <f t="shared" si="8"/>
        <v>A</v>
      </c>
      <c r="O27" s="36">
        <v>3</v>
      </c>
      <c r="P27"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27" s="39" t="s">
        <v>8</v>
      </c>
      <c r="R27" s="39" t="s">
        <v>8</v>
      </c>
      <c r="S27" s="18"/>
      <c r="T27" s="1">
        <v>86</v>
      </c>
      <c r="U27" s="1">
        <v>94</v>
      </c>
      <c r="V27" s="1">
        <v>93</v>
      </c>
      <c r="W27" s="1">
        <v>83</v>
      </c>
      <c r="X27" s="1">
        <v>86</v>
      </c>
      <c r="Y27" s="1">
        <v>90</v>
      </c>
      <c r="Z27" s="1"/>
      <c r="AA27" s="1"/>
      <c r="AB27" s="1"/>
      <c r="AC27" s="1"/>
      <c r="AD27" s="1"/>
      <c r="AE27" s="18"/>
      <c r="AF27" s="1">
        <v>84</v>
      </c>
      <c r="AG27" s="1">
        <v>94</v>
      </c>
      <c r="AH27" s="1">
        <v>92</v>
      </c>
      <c r="AI27" s="1">
        <v>76</v>
      </c>
      <c r="AJ27" s="1">
        <v>82</v>
      </c>
      <c r="AK27" s="1">
        <v>87</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22408</v>
      </c>
      <c r="FK27" s="41">
        <v>22418</v>
      </c>
    </row>
    <row r="28" spans="1:167" x14ac:dyDescent="0.25">
      <c r="A28" s="19">
        <v>18</v>
      </c>
      <c r="B28" s="19">
        <v>74582</v>
      </c>
      <c r="C28" s="19" t="s">
        <v>180</v>
      </c>
      <c r="D28" s="18"/>
      <c r="E28" s="28">
        <f t="shared" si="0"/>
        <v>81</v>
      </c>
      <c r="F28" s="28" t="str">
        <f t="shared" si="1"/>
        <v>B</v>
      </c>
      <c r="G28" s="28">
        <f t="shared" si="2"/>
        <v>81</v>
      </c>
      <c r="H28" s="28" t="str">
        <f t="shared" si="3"/>
        <v>B</v>
      </c>
      <c r="I28" s="36">
        <v>1</v>
      </c>
      <c r="J28" s="28" t="str">
        <f t="shared" si="4"/>
        <v>Memiliki kemampuan menjelaskan tentang gejala rangkaian listrik searah, elektrostatika, medan magnetik, induksi elektromagnetik, rangkaian RLC dan radiasi elektromagnetik.</v>
      </c>
      <c r="K28" s="28">
        <f t="shared" si="5"/>
        <v>79.5</v>
      </c>
      <c r="L28" s="28" t="str">
        <f t="shared" si="6"/>
        <v>B</v>
      </c>
      <c r="M28" s="28">
        <f t="shared" si="7"/>
        <v>79.5</v>
      </c>
      <c r="N28" s="28" t="str">
        <f t="shared" si="8"/>
        <v>B</v>
      </c>
      <c r="O28" s="36">
        <v>1</v>
      </c>
      <c r="P28"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t="s">
        <v>8</v>
      </c>
      <c r="R28" s="39" t="s">
        <v>8</v>
      </c>
      <c r="S28" s="18"/>
      <c r="T28" s="1">
        <v>76</v>
      </c>
      <c r="U28" s="1">
        <v>77</v>
      </c>
      <c r="V28" s="1">
        <v>81</v>
      </c>
      <c r="W28" s="1">
        <v>79</v>
      </c>
      <c r="X28" s="1">
        <v>82</v>
      </c>
      <c r="Y28" s="1">
        <v>90</v>
      </c>
      <c r="Z28" s="1"/>
      <c r="AA28" s="1"/>
      <c r="AB28" s="1"/>
      <c r="AC28" s="1"/>
      <c r="AD28" s="1"/>
      <c r="AE28" s="18"/>
      <c r="AF28" s="1">
        <v>76</v>
      </c>
      <c r="AG28" s="1">
        <v>78</v>
      </c>
      <c r="AH28" s="1">
        <v>81</v>
      </c>
      <c r="AI28" s="1">
        <v>74</v>
      </c>
      <c r="AJ28" s="1">
        <v>78</v>
      </c>
      <c r="AK28" s="1">
        <v>90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74237</v>
      </c>
      <c r="C29" s="19" t="s">
        <v>181</v>
      </c>
      <c r="D29" s="18"/>
      <c r="E29" s="28">
        <f t="shared" si="0"/>
        <v>79</v>
      </c>
      <c r="F29" s="28" t="str">
        <f t="shared" si="1"/>
        <v>B</v>
      </c>
      <c r="G29" s="28">
        <f t="shared" si="2"/>
        <v>79</v>
      </c>
      <c r="H29" s="28" t="str">
        <f t="shared" si="3"/>
        <v>B</v>
      </c>
      <c r="I29" s="36">
        <v>1</v>
      </c>
      <c r="J29" s="28" t="str">
        <f t="shared" si="4"/>
        <v>Memiliki kemampuan menjelaskan tentang gejala rangkaian listrik searah, elektrostatika, medan magnetik, induksi elektromagnetik, rangkaian RLC dan radiasi elektromagnetik.</v>
      </c>
      <c r="K29" s="28">
        <f t="shared" si="5"/>
        <v>76.833333333333329</v>
      </c>
      <c r="L29" s="28" t="str">
        <f t="shared" si="6"/>
        <v>B</v>
      </c>
      <c r="M29" s="28">
        <f t="shared" si="7"/>
        <v>76.833333333333329</v>
      </c>
      <c r="N29" s="28" t="str">
        <f t="shared" si="8"/>
        <v>B</v>
      </c>
      <c r="O29" s="36">
        <v>1</v>
      </c>
      <c r="P29"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9" s="39" t="s">
        <v>8</v>
      </c>
      <c r="R29" s="39" t="s">
        <v>8</v>
      </c>
      <c r="S29" s="18"/>
      <c r="T29" s="1">
        <v>76</v>
      </c>
      <c r="U29" s="1">
        <v>71</v>
      </c>
      <c r="V29" s="1">
        <v>75</v>
      </c>
      <c r="W29" s="1">
        <v>79</v>
      </c>
      <c r="X29" s="1">
        <v>84</v>
      </c>
      <c r="Y29" s="1">
        <v>90</v>
      </c>
      <c r="Z29" s="1"/>
      <c r="AA29" s="1"/>
      <c r="AB29" s="1"/>
      <c r="AC29" s="1"/>
      <c r="AD29" s="1"/>
      <c r="AE29" s="18"/>
      <c r="AF29" s="1">
        <v>76</v>
      </c>
      <c r="AG29" s="1">
        <v>71</v>
      </c>
      <c r="AH29" s="1">
        <v>69</v>
      </c>
      <c r="AI29" s="1">
        <v>74</v>
      </c>
      <c r="AJ29" s="1">
        <v>81</v>
      </c>
      <c r="AK29" s="1">
        <v>90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22409</v>
      </c>
      <c r="FK29" s="41">
        <v>22419</v>
      </c>
    </row>
    <row r="30" spans="1:167" x14ac:dyDescent="0.25">
      <c r="A30" s="19">
        <v>20</v>
      </c>
      <c r="B30" s="19">
        <v>74252</v>
      </c>
      <c r="C30" s="19" t="s">
        <v>182</v>
      </c>
      <c r="D30" s="18"/>
      <c r="E30" s="28">
        <f t="shared" si="0"/>
        <v>91</v>
      </c>
      <c r="F30" s="28" t="str">
        <f t="shared" si="1"/>
        <v>A</v>
      </c>
      <c r="G30" s="28">
        <f t="shared" si="2"/>
        <v>91</v>
      </c>
      <c r="H30" s="28" t="str">
        <f t="shared" si="3"/>
        <v>A</v>
      </c>
      <c r="I30" s="36">
        <v>3</v>
      </c>
      <c r="J30" s="28" t="str">
        <f t="shared" si="4"/>
        <v>Memiliki kemampuan menjelaskan tentang gejala rangkaian listrik searah, elektrostatika, medan magnetik, dan induksi elektromagnetik.</v>
      </c>
      <c r="K30" s="28">
        <f t="shared" si="5"/>
        <v>88</v>
      </c>
      <c r="L30" s="28" t="str">
        <f t="shared" si="6"/>
        <v>A</v>
      </c>
      <c r="M30" s="28">
        <f t="shared" si="7"/>
        <v>88</v>
      </c>
      <c r="N30" s="28" t="str">
        <f t="shared" si="8"/>
        <v>A</v>
      </c>
      <c r="O30" s="36">
        <v>3</v>
      </c>
      <c r="P30"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0" s="39" t="s">
        <v>8</v>
      </c>
      <c r="R30" s="39" t="s">
        <v>8</v>
      </c>
      <c r="S30" s="18"/>
      <c r="T30" s="1">
        <v>87</v>
      </c>
      <c r="U30" s="1">
        <v>98</v>
      </c>
      <c r="V30" s="1">
        <v>96</v>
      </c>
      <c r="W30" s="1">
        <v>83</v>
      </c>
      <c r="X30" s="1">
        <v>91</v>
      </c>
      <c r="Y30" s="1">
        <v>88</v>
      </c>
      <c r="Z30" s="1"/>
      <c r="AA30" s="1"/>
      <c r="AB30" s="1"/>
      <c r="AC30" s="1"/>
      <c r="AD30" s="1"/>
      <c r="AE30" s="18"/>
      <c r="AF30" s="1">
        <v>85</v>
      </c>
      <c r="AG30" s="1">
        <v>98</v>
      </c>
      <c r="AH30" s="1">
        <v>96</v>
      </c>
      <c r="AI30" s="1">
        <v>76</v>
      </c>
      <c r="AJ30" s="1">
        <v>89</v>
      </c>
      <c r="AK30" s="1">
        <v>84</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74267</v>
      </c>
      <c r="C31" s="19" t="s">
        <v>183</v>
      </c>
      <c r="D31" s="18"/>
      <c r="E31" s="28">
        <f t="shared" si="0"/>
        <v>91</v>
      </c>
      <c r="F31" s="28" t="str">
        <f t="shared" si="1"/>
        <v>A</v>
      </c>
      <c r="G31" s="28">
        <f t="shared" si="2"/>
        <v>91</v>
      </c>
      <c r="H31" s="28" t="str">
        <f t="shared" si="3"/>
        <v>A</v>
      </c>
      <c r="I31" s="36">
        <v>3</v>
      </c>
      <c r="J31" s="28" t="str">
        <f t="shared" si="4"/>
        <v>Memiliki kemampuan menjelaskan tentang gejala rangkaian listrik searah, elektrostatika, medan magnetik, dan induksi elektromagnetik.</v>
      </c>
      <c r="K31" s="28">
        <f t="shared" si="5"/>
        <v>88.833333333333329</v>
      </c>
      <c r="L31" s="28" t="str">
        <f t="shared" si="6"/>
        <v>A</v>
      </c>
      <c r="M31" s="28">
        <f t="shared" si="7"/>
        <v>88.833333333333329</v>
      </c>
      <c r="N31" s="28" t="str">
        <f t="shared" si="8"/>
        <v>A</v>
      </c>
      <c r="O31" s="36">
        <v>3</v>
      </c>
      <c r="P31"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1" s="39" t="s">
        <v>8</v>
      </c>
      <c r="R31" s="39" t="s">
        <v>8</v>
      </c>
      <c r="S31" s="18"/>
      <c r="T31" s="1">
        <v>84</v>
      </c>
      <c r="U31" s="1">
        <v>94</v>
      </c>
      <c r="V31" s="1">
        <v>97</v>
      </c>
      <c r="W31" s="1">
        <v>83</v>
      </c>
      <c r="X31" s="1">
        <v>91</v>
      </c>
      <c r="Y31" s="1">
        <v>95</v>
      </c>
      <c r="Z31" s="1"/>
      <c r="AA31" s="1"/>
      <c r="AB31" s="1"/>
      <c r="AC31" s="1"/>
      <c r="AD31" s="1"/>
      <c r="AE31" s="18"/>
      <c r="AF31" s="1">
        <v>81</v>
      </c>
      <c r="AG31" s="1">
        <v>94</v>
      </c>
      <c r="AH31" s="1">
        <v>98</v>
      </c>
      <c r="AI31" s="1">
        <v>76</v>
      </c>
      <c r="AJ31" s="1">
        <v>89</v>
      </c>
      <c r="AK31" s="1">
        <v>95</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22410</v>
      </c>
      <c r="FK31" s="41">
        <v>22420</v>
      </c>
    </row>
    <row r="32" spans="1:167" x14ac:dyDescent="0.25">
      <c r="A32" s="19">
        <v>22</v>
      </c>
      <c r="B32" s="19">
        <v>74282</v>
      </c>
      <c r="C32" s="19" t="s">
        <v>184</v>
      </c>
      <c r="D32" s="18"/>
      <c r="E32" s="28">
        <f t="shared" si="0"/>
        <v>79</v>
      </c>
      <c r="F32" s="28" t="str">
        <f t="shared" si="1"/>
        <v>B</v>
      </c>
      <c r="G32" s="28">
        <f t="shared" si="2"/>
        <v>79</v>
      </c>
      <c r="H32" s="28" t="str">
        <f t="shared" si="3"/>
        <v>B</v>
      </c>
      <c r="I32" s="36">
        <v>1</v>
      </c>
      <c r="J32" s="28" t="str">
        <f t="shared" si="4"/>
        <v>Memiliki kemampuan menjelaskan tentang gejala rangkaian listrik searah, elektrostatika, medan magnetik, induksi elektromagnetik, rangkaian RLC dan radiasi elektromagnetik.</v>
      </c>
      <c r="K32" s="28">
        <f t="shared" si="5"/>
        <v>76.333333333333329</v>
      </c>
      <c r="L32" s="28" t="str">
        <f t="shared" si="6"/>
        <v>B</v>
      </c>
      <c r="M32" s="28">
        <f t="shared" si="7"/>
        <v>76.333333333333329</v>
      </c>
      <c r="N32" s="28" t="str">
        <f t="shared" si="8"/>
        <v>B</v>
      </c>
      <c r="O32" s="36">
        <v>1</v>
      </c>
      <c r="P3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t="s">
        <v>8</v>
      </c>
      <c r="R32" s="39" t="s">
        <v>8</v>
      </c>
      <c r="S32" s="18"/>
      <c r="T32" s="1">
        <v>75</v>
      </c>
      <c r="U32" s="1">
        <v>71</v>
      </c>
      <c r="V32" s="1">
        <v>75</v>
      </c>
      <c r="W32" s="1">
        <v>79</v>
      </c>
      <c r="X32" s="1">
        <v>89</v>
      </c>
      <c r="Y32" s="1">
        <v>82</v>
      </c>
      <c r="Z32" s="1"/>
      <c r="AA32" s="1"/>
      <c r="AB32" s="1"/>
      <c r="AC32" s="1"/>
      <c r="AD32" s="1"/>
      <c r="AE32" s="18"/>
      <c r="AF32" s="1">
        <v>76</v>
      </c>
      <c r="AG32" s="1">
        <v>70</v>
      </c>
      <c r="AH32" s="1">
        <v>71</v>
      </c>
      <c r="AI32" s="1">
        <v>74</v>
      </c>
      <c r="AJ32" s="1">
        <v>89</v>
      </c>
      <c r="AK32" s="1">
        <v>78</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74297</v>
      </c>
      <c r="C33" s="19" t="s">
        <v>185</v>
      </c>
      <c r="D33" s="18"/>
      <c r="E33" s="28">
        <f t="shared" si="0"/>
        <v>83</v>
      </c>
      <c r="F33" s="28" t="str">
        <f t="shared" si="1"/>
        <v>B</v>
      </c>
      <c r="G33" s="28">
        <f t="shared" si="2"/>
        <v>83</v>
      </c>
      <c r="H33" s="28" t="str">
        <f t="shared" si="3"/>
        <v>B</v>
      </c>
      <c r="I33" s="36">
        <v>1</v>
      </c>
      <c r="J33" s="28" t="str">
        <f t="shared" si="4"/>
        <v>Memiliki kemampuan menjelaskan tentang gejala rangkaian listrik searah, elektrostatika, medan magnetik, induksi elektromagnetik, rangkaian RLC dan radiasi elektromagnetik.</v>
      </c>
      <c r="K33" s="28">
        <f t="shared" si="5"/>
        <v>82.166666666666671</v>
      </c>
      <c r="L33" s="28" t="str">
        <f t="shared" si="6"/>
        <v>B</v>
      </c>
      <c r="M33" s="28">
        <f t="shared" si="7"/>
        <v>82.166666666666671</v>
      </c>
      <c r="N33" s="28" t="str">
        <f t="shared" si="8"/>
        <v>B</v>
      </c>
      <c r="O33" s="36">
        <v>1</v>
      </c>
      <c r="P33"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3" s="39" t="s">
        <v>8</v>
      </c>
      <c r="R33" s="39" t="s">
        <v>8</v>
      </c>
      <c r="S33" s="18"/>
      <c r="T33" s="1">
        <v>75</v>
      </c>
      <c r="U33" s="1">
        <v>82</v>
      </c>
      <c r="V33" s="1">
        <v>86</v>
      </c>
      <c r="W33" s="1">
        <v>80</v>
      </c>
      <c r="X33" s="1">
        <v>86</v>
      </c>
      <c r="Y33" s="1">
        <v>89</v>
      </c>
      <c r="Z33" s="1"/>
      <c r="AA33" s="1"/>
      <c r="AB33" s="1"/>
      <c r="AC33" s="1"/>
      <c r="AD33" s="1"/>
      <c r="AE33" s="18"/>
      <c r="AF33" s="1">
        <v>75</v>
      </c>
      <c r="AG33" s="1">
        <v>84</v>
      </c>
      <c r="AH33" s="1">
        <v>88</v>
      </c>
      <c r="AI33" s="1">
        <v>75</v>
      </c>
      <c r="AJ33" s="1">
        <v>83</v>
      </c>
      <c r="AK33" s="1">
        <v>88</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74507</v>
      </c>
      <c r="C34" s="19" t="s">
        <v>186</v>
      </c>
      <c r="D34" s="18"/>
      <c r="E34" s="28">
        <f t="shared" si="0"/>
        <v>81</v>
      </c>
      <c r="F34" s="28" t="str">
        <f t="shared" si="1"/>
        <v>B</v>
      </c>
      <c r="G34" s="28">
        <f t="shared" si="2"/>
        <v>81</v>
      </c>
      <c r="H34" s="28" t="str">
        <f t="shared" si="3"/>
        <v>B</v>
      </c>
      <c r="I34" s="36">
        <v>1</v>
      </c>
      <c r="J34" s="28" t="str">
        <f t="shared" si="4"/>
        <v>Memiliki kemampuan menjelaskan tentang gejala rangkaian listrik searah, elektrostatika, medan magnetik, induksi elektromagnetik, rangkaian RLC dan radiasi elektromagnetik.</v>
      </c>
      <c r="K34" s="28">
        <f t="shared" si="5"/>
        <v>79.5</v>
      </c>
      <c r="L34" s="28" t="str">
        <f t="shared" si="6"/>
        <v>B</v>
      </c>
      <c r="M34" s="28">
        <f t="shared" si="7"/>
        <v>79.5</v>
      </c>
      <c r="N34" s="28" t="str">
        <f t="shared" si="8"/>
        <v>B</v>
      </c>
      <c r="O34" s="36">
        <v>1</v>
      </c>
      <c r="P3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4" s="39" t="s">
        <v>8</v>
      </c>
      <c r="R34" s="39" t="s">
        <v>8</v>
      </c>
      <c r="S34" s="18"/>
      <c r="T34" s="1">
        <v>72</v>
      </c>
      <c r="U34" s="1">
        <v>80</v>
      </c>
      <c r="V34" s="1">
        <v>85</v>
      </c>
      <c r="W34" s="1">
        <v>80</v>
      </c>
      <c r="X34" s="1">
        <v>85</v>
      </c>
      <c r="Y34" s="1">
        <v>84</v>
      </c>
      <c r="Z34" s="1"/>
      <c r="AA34" s="1"/>
      <c r="AB34" s="1"/>
      <c r="AC34" s="1"/>
      <c r="AD34" s="1"/>
      <c r="AE34" s="18"/>
      <c r="AF34" s="1">
        <v>72</v>
      </c>
      <c r="AG34" s="1">
        <v>82</v>
      </c>
      <c r="AH34" s="1">
        <v>86</v>
      </c>
      <c r="AI34" s="1">
        <v>75</v>
      </c>
      <c r="AJ34" s="1">
        <v>82</v>
      </c>
      <c r="AK34" s="1">
        <v>80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74312</v>
      </c>
      <c r="C35" s="19" t="s">
        <v>187</v>
      </c>
      <c r="D35" s="18"/>
      <c r="E35" s="28">
        <f t="shared" si="0"/>
        <v>82</v>
      </c>
      <c r="F35" s="28" t="str">
        <f t="shared" si="1"/>
        <v>B</v>
      </c>
      <c r="G35" s="28">
        <f t="shared" si="2"/>
        <v>82</v>
      </c>
      <c r="H35" s="28" t="str">
        <f t="shared" si="3"/>
        <v>B</v>
      </c>
      <c r="I35" s="36">
        <v>1</v>
      </c>
      <c r="J35" s="28" t="str">
        <f t="shared" si="4"/>
        <v>Memiliki kemampuan menjelaskan tentang gejala rangkaian listrik searah, elektrostatika, medan magnetik, induksi elektromagnetik, rangkaian RLC dan radiasi elektromagnetik.</v>
      </c>
      <c r="K35" s="28">
        <f t="shared" si="5"/>
        <v>81</v>
      </c>
      <c r="L35" s="28" t="str">
        <f t="shared" si="6"/>
        <v>B</v>
      </c>
      <c r="M35" s="28">
        <f t="shared" si="7"/>
        <v>81</v>
      </c>
      <c r="N35" s="28" t="str">
        <f t="shared" si="8"/>
        <v>B</v>
      </c>
      <c r="O35" s="36">
        <v>1</v>
      </c>
      <c r="P3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5" s="39" t="s">
        <v>8</v>
      </c>
      <c r="R35" s="39" t="s">
        <v>8</v>
      </c>
      <c r="S35" s="18"/>
      <c r="T35" s="1">
        <v>79</v>
      </c>
      <c r="U35" s="1">
        <v>72</v>
      </c>
      <c r="V35" s="1">
        <v>89</v>
      </c>
      <c r="W35" s="1">
        <v>80</v>
      </c>
      <c r="X35" s="1">
        <v>88</v>
      </c>
      <c r="Y35" s="1">
        <v>84</v>
      </c>
      <c r="Z35" s="1"/>
      <c r="AA35" s="1"/>
      <c r="AB35" s="1"/>
      <c r="AC35" s="1"/>
      <c r="AD35" s="1"/>
      <c r="AE35" s="18"/>
      <c r="AF35" s="1">
        <v>80</v>
      </c>
      <c r="AG35" s="1">
        <v>72</v>
      </c>
      <c r="AH35" s="1">
        <v>91</v>
      </c>
      <c r="AI35" s="1">
        <v>75</v>
      </c>
      <c r="AJ35" s="1">
        <v>87</v>
      </c>
      <c r="AK35" s="1">
        <v>81</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74657</v>
      </c>
      <c r="C36" s="19" t="s">
        <v>188</v>
      </c>
      <c r="D36" s="18"/>
      <c r="E36" s="28">
        <f t="shared" si="0"/>
        <v>74</v>
      </c>
      <c r="F36" s="28" t="str">
        <f t="shared" si="1"/>
        <v>C</v>
      </c>
      <c r="G36" s="28">
        <f t="shared" si="2"/>
        <v>74</v>
      </c>
      <c r="H36" s="28" t="str">
        <f t="shared" si="3"/>
        <v>C</v>
      </c>
      <c r="I36" s="36">
        <v>2</v>
      </c>
      <c r="J36" s="28" t="str">
        <f t="shared" si="4"/>
        <v>Memiliki kemampuan menjelaskan tentang gejala rangkaian listrik searah, elektrostatika, medan magnetik, induksi elektromagnetik, dan rangkaian RLC.</v>
      </c>
      <c r="K36" s="28">
        <f t="shared" si="5"/>
        <v>73.166666666666671</v>
      </c>
      <c r="L36" s="28" t="str">
        <f t="shared" si="6"/>
        <v>C</v>
      </c>
      <c r="M36" s="28">
        <f t="shared" si="7"/>
        <v>73.166666666666671</v>
      </c>
      <c r="N36" s="28" t="str">
        <f t="shared" si="8"/>
        <v>C</v>
      </c>
      <c r="O36" s="36">
        <v>2</v>
      </c>
      <c r="P36"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36" s="39" t="s">
        <v>9</v>
      </c>
      <c r="R36" s="39" t="s">
        <v>9</v>
      </c>
      <c r="S36" s="18"/>
      <c r="T36" s="1">
        <v>77</v>
      </c>
      <c r="U36" s="1">
        <v>75</v>
      </c>
      <c r="V36" s="1">
        <v>70</v>
      </c>
      <c r="W36" s="1">
        <v>73</v>
      </c>
      <c r="X36" s="1">
        <v>71</v>
      </c>
      <c r="Y36" s="1">
        <v>79</v>
      </c>
      <c r="Z36" s="1"/>
      <c r="AA36" s="1"/>
      <c r="AB36" s="1"/>
      <c r="AC36" s="1"/>
      <c r="AD36" s="1"/>
      <c r="AE36" s="18"/>
      <c r="AF36" s="1">
        <v>79</v>
      </c>
      <c r="AG36" s="1">
        <v>76</v>
      </c>
      <c r="AH36" s="1">
        <v>67</v>
      </c>
      <c r="AI36" s="1">
        <v>71</v>
      </c>
      <c r="AJ36" s="1">
        <v>67</v>
      </c>
      <c r="AK36" s="1">
        <v>79</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74327</v>
      </c>
      <c r="C37" s="19" t="s">
        <v>189</v>
      </c>
      <c r="D37" s="18"/>
      <c r="E37" s="28">
        <f t="shared" si="0"/>
        <v>90</v>
      </c>
      <c r="F37" s="28" t="str">
        <f t="shared" si="1"/>
        <v>A</v>
      </c>
      <c r="G37" s="28">
        <f t="shared" si="2"/>
        <v>90</v>
      </c>
      <c r="H37" s="28" t="str">
        <f t="shared" si="3"/>
        <v>A</v>
      </c>
      <c r="I37" s="36">
        <v>3</v>
      </c>
      <c r="J37" s="28" t="str">
        <f t="shared" si="4"/>
        <v>Memiliki kemampuan menjelaskan tentang gejala rangkaian listrik searah, elektrostatika, medan magnetik, dan induksi elektromagnetik.</v>
      </c>
      <c r="K37" s="28">
        <f t="shared" si="5"/>
        <v>87.833333333333329</v>
      </c>
      <c r="L37" s="28" t="str">
        <f t="shared" si="6"/>
        <v>A</v>
      </c>
      <c r="M37" s="28">
        <f t="shared" si="7"/>
        <v>87.833333333333329</v>
      </c>
      <c r="N37" s="28" t="str">
        <f t="shared" si="8"/>
        <v>A</v>
      </c>
      <c r="O37" s="36">
        <v>3</v>
      </c>
      <c r="P37"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7" s="39" t="s">
        <v>8</v>
      </c>
      <c r="R37" s="39" t="s">
        <v>8</v>
      </c>
      <c r="S37" s="18"/>
      <c r="T37" s="1">
        <v>83</v>
      </c>
      <c r="U37" s="1">
        <v>91</v>
      </c>
      <c r="V37" s="1">
        <v>97</v>
      </c>
      <c r="W37" s="1">
        <v>83</v>
      </c>
      <c r="X37" s="1">
        <v>91</v>
      </c>
      <c r="Y37" s="1">
        <v>96</v>
      </c>
      <c r="Z37" s="1"/>
      <c r="AA37" s="1"/>
      <c r="AB37" s="1"/>
      <c r="AC37" s="1"/>
      <c r="AD37" s="1"/>
      <c r="AE37" s="18"/>
      <c r="AF37" s="1">
        <v>78</v>
      </c>
      <c r="AG37" s="1">
        <v>90</v>
      </c>
      <c r="AH37" s="1">
        <v>97</v>
      </c>
      <c r="AI37" s="1">
        <v>77</v>
      </c>
      <c r="AJ37" s="1">
        <v>89</v>
      </c>
      <c r="AK37" s="1">
        <v>96</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74342</v>
      </c>
      <c r="C38" s="19" t="s">
        <v>190</v>
      </c>
      <c r="D38" s="18"/>
      <c r="E38" s="28">
        <f t="shared" si="0"/>
        <v>92</v>
      </c>
      <c r="F38" s="28" t="str">
        <f t="shared" si="1"/>
        <v>A</v>
      </c>
      <c r="G38" s="28">
        <f t="shared" si="2"/>
        <v>92</v>
      </c>
      <c r="H38" s="28" t="str">
        <f t="shared" si="3"/>
        <v>A</v>
      </c>
      <c r="I38" s="36">
        <v>3</v>
      </c>
      <c r="J38" s="28" t="str">
        <f t="shared" si="4"/>
        <v>Memiliki kemampuan menjelaskan tentang gejala rangkaian listrik searah, elektrostatika, medan magnetik, dan induksi elektromagnetik.</v>
      </c>
      <c r="K38" s="28">
        <f t="shared" si="5"/>
        <v>90.333333333333329</v>
      </c>
      <c r="L38" s="28" t="str">
        <f t="shared" si="6"/>
        <v>A</v>
      </c>
      <c r="M38" s="28">
        <f t="shared" si="7"/>
        <v>90.333333333333329</v>
      </c>
      <c r="N38" s="28" t="str">
        <f t="shared" si="8"/>
        <v>A</v>
      </c>
      <c r="O38" s="36">
        <v>3</v>
      </c>
      <c r="P38"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38" s="39" t="s">
        <v>8</v>
      </c>
      <c r="R38" s="39" t="s">
        <v>8</v>
      </c>
      <c r="S38" s="18"/>
      <c r="T38" s="1">
        <v>90</v>
      </c>
      <c r="U38" s="1">
        <v>92</v>
      </c>
      <c r="V38" s="1">
        <v>96</v>
      </c>
      <c r="W38" s="1">
        <v>84</v>
      </c>
      <c r="X38" s="1">
        <v>94</v>
      </c>
      <c r="Y38" s="1">
        <v>95</v>
      </c>
      <c r="Z38" s="1"/>
      <c r="AA38" s="1"/>
      <c r="AB38" s="1"/>
      <c r="AC38" s="1"/>
      <c r="AD38" s="1"/>
      <c r="AE38" s="18"/>
      <c r="AF38" s="1">
        <v>89</v>
      </c>
      <c r="AG38" s="1">
        <v>91</v>
      </c>
      <c r="AH38" s="1">
        <v>96</v>
      </c>
      <c r="AI38" s="1">
        <v>78</v>
      </c>
      <c r="AJ38" s="1">
        <v>93</v>
      </c>
      <c r="AK38" s="1">
        <v>95</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74357</v>
      </c>
      <c r="C39" s="19" t="s">
        <v>191</v>
      </c>
      <c r="D39" s="18"/>
      <c r="E39" s="28">
        <f t="shared" si="0"/>
        <v>80</v>
      </c>
      <c r="F39" s="28" t="str">
        <f t="shared" si="1"/>
        <v>B</v>
      </c>
      <c r="G39" s="28">
        <f t="shared" si="2"/>
        <v>80</v>
      </c>
      <c r="H39" s="28" t="str">
        <f t="shared" si="3"/>
        <v>B</v>
      </c>
      <c r="I39" s="36">
        <v>1</v>
      </c>
      <c r="J39" s="28" t="str">
        <f t="shared" si="4"/>
        <v>Memiliki kemampuan menjelaskan tentang gejala rangkaian listrik searah, elektrostatika, medan magnetik, induksi elektromagnetik, rangkaian RLC dan radiasi elektromagnetik.</v>
      </c>
      <c r="K39" s="28">
        <f t="shared" si="5"/>
        <v>78.833333333333329</v>
      </c>
      <c r="L39" s="28" t="str">
        <f t="shared" si="6"/>
        <v>B</v>
      </c>
      <c r="M39" s="28">
        <f t="shared" si="7"/>
        <v>78.833333333333329</v>
      </c>
      <c r="N39" s="28" t="str">
        <f t="shared" si="8"/>
        <v>B</v>
      </c>
      <c r="O39" s="36">
        <v>1</v>
      </c>
      <c r="P39"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9" s="39" t="s">
        <v>8</v>
      </c>
      <c r="R39" s="39" t="s">
        <v>8</v>
      </c>
      <c r="S39" s="18"/>
      <c r="T39" s="1">
        <v>79</v>
      </c>
      <c r="U39" s="1">
        <v>72</v>
      </c>
      <c r="V39" s="1">
        <v>79</v>
      </c>
      <c r="W39" s="1">
        <v>81</v>
      </c>
      <c r="X39" s="1">
        <v>89</v>
      </c>
      <c r="Y39" s="1">
        <v>82</v>
      </c>
      <c r="Z39" s="1"/>
      <c r="AA39" s="1"/>
      <c r="AB39" s="1"/>
      <c r="AC39" s="1"/>
      <c r="AD39" s="1"/>
      <c r="AE39" s="18"/>
      <c r="AF39" s="1">
        <v>80</v>
      </c>
      <c r="AG39" s="1">
        <v>71</v>
      </c>
      <c r="AH39" s="1">
        <v>79</v>
      </c>
      <c r="AI39" s="1">
        <v>77</v>
      </c>
      <c r="AJ39" s="1">
        <v>88</v>
      </c>
      <c r="AK39" s="1">
        <v>78</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74597</v>
      </c>
      <c r="C40" s="19" t="s">
        <v>192</v>
      </c>
      <c r="D40" s="18"/>
      <c r="E40" s="28">
        <f t="shared" si="0"/>
        <v>81</v>
      </c>
      <c r="F40" s="28" t="str">
        <f t="shared" si="1"/>
        <v>B</v>
      </c>
      <c r="G40" s="28">
        <f t="shared" si="2"/>
        <v>81</v>
      </c>
      <c r="H40" s="28" t="str">
        <f t="shared" si="3"/>
        <v>B</v>
      </c>
      <c r="I40" s="36">
        <v>1</v>
      </c>
      <c r="J40" s="28" t="str">
        <f t="shared" si="4"/>
        <v>Memiliki kemampuan menjelaskan tentang gejala rangkaian listrik searah, elektrostatika, medan magnetik, induksi elektromagnetik, rangkaian RLC dan radiasi elektromagnetik.</v>
      </c>
      <c r="K40" s="28">
        <f t="shared" si="5"/>
        <v>80.166666666666671</v>
      </c>
      <c r="L40" s="28" t="str">
        <f t="shared" si="6"/>
        <v>B</v>
      </c>
      <c r="M40" s="28">
        <f t="shared" si="7"/>
        <v>80.166666666666671</v>
      </c>
      <c r="N40" s="28" t="str">
        <f t="shared" si="8"/>
        <v>B</v>
      </c>
      <c r="O40" s="36">
        <v>1</v>
      </c>
      <c r="P40"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0" s="39" t="s">
        <v>8</v>
      </c>
      <c r="R40" s="39" t="s">
        <v>8</v>
      </c>
      <c r="S40" s="18"/>
      <c r="T40" s="1">
        <v>74</v>
      </c>
      <c r="U40" s="1">
        <v>76</v>
      </c>
      <c r="V40" s="1">
        <v>83</v>
      </c>
      <c r="W40" s="1">
        <v>81</v>
      </c>
      <c r="X40" s="1">
        <v>82</v>
      </c>
      <c r="Y40" s="1">
        <v>91</v>
      </c>
      <c r="Z40" s="1"/>
      <c r="AA40" s="1"/>
      <c r="AB40" s="1"/>
      <c r="AC40" s="1"/>
      <c r="AD40" s="1"/>
      <c r="AE40" s="18"/>
      <c r="AF40" s="1">
        <v>74</v>
      </c>
      <c r="AG40" s="1">
        <v>77</v>
      </c>
      <c r="AH40" s="1">
        <v>83</v>
      </c>
      <c r="AI40" s="1">
        <v>77</v>
      </c>
      <c r="AJ40" s="1">
        <v>78</v>
      </c>
      <c r="AK40" s="1">
        <v>92</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74522</v>
      </c>
      <c r="C41" s="19" t="s">
        <v>193</v>
      </c>
      <c r="D41" s="18"/>
      <c r="E41" s="28">
        <f t="shared" si="0"/>
        <v>76</v>
      </c>
      <c r="F41" s="28" t="str">
        <f t="shared" si="1"/>
        <v>B</v>
      </c>
      <c r="G41" s="28">
        <f t="shared" si="2"/>
        <v>76</v>
      </c>
      <c r="H41" s="28" t="str">
        <f t="shared" si="3"/>
        <v>B</v>
      </c>
      <c r="I41" s="36">
        <v>1</v>
      </c>
      <c r="J41" s="28" t="str">
        <f t="shared" si="4"/>
        <v>Memiliki kemampuan menjelaskan tentang gejala rangkaian listrik searah, elektrostatika, medan magnetik, induksi elektromagnetik, rangkaian RLC dan radiasi elektromagnetik.</v>
      </c>
      <c r="K41" s="28">
        <f t="shared" si="5"/>
        <v>74.166666666666671</v>
      </c>
      <c r="L41" s="28" t="str">
        <f t="shared" si="6"/>
        <v>C</v>
      </c>
      <c r="M41" s="28">
        <f t="shared" si="7"/>
        <v>74.166666666666671</v>
      </c>
      <c r="N41" s="28" t="str">
        <f t="shared" si="8"/>
        <v>C</v>
      </c>
      <c r="O41" s="36">
        <v>2</v>
      </c>
      <c r="P41" s="28" t="str">
        <f t="shared" si="9"/>
        <v>Sangat terampil membuat karya konsep gejala rangkaian listrik searah, elektrostatika, medan magnetik, induksi elektromagnetik, rangkaian RLC dan radiasi elektromagnetikgejala rangkaian listrik searah, elektrostatika, medan magnetik, induksi elektromagnetik, dan rangkaian RLC.</v>
      </c>
      <c r="Q41" s="39" t="s">
        <v>8</v>
      </c>
      <c r="R41" s="39" t="s">
        <v>8</v>
      </c>
      <c r="S41" s="18"/>
      <c r="T41" s="1">
        <v>79</v>
      </c>
      <c r="U41" s="1">
        <v>77</v>
      </c>
      <c r="V41" s="1">
        <v>70</v>
      </c>
      <c r="W41" s="1">
        <v>71</v>
      </c>
      <c r="X41" s="1">
        <v>75</v>
      </c>
      <c r="Y41" s="1">
        <v>83</v>
      </c>
      <c r="Z41" s="1"/>
      <c r="AA41" s="1"/>
      <c r="AB41" s="1"/>
      <c r="AC41" s="1"/>
      <c r="AD41" s="1"/>
      <c r="AE41" s="18"/>
      <c r="AF41" s="1">
        <v>80</v>
      </c>
      <c r="AG41" s="1">
        <v>78</v>
      </c>
      <c r="AH41" s="1">
        <v>61</v>
      </c>
      <c r="AI41" s="1">
        <v>68</v>
      </c>
      <c r="AJ41" s="1">
        <v>73</v>
      </c>
      <c r="AK41" s="1">
        <v>85</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74372</v>
      </c>
      <c r="C42" s="19" t="s">
        <v>194</v>
      </c>
      <c r="D42" s="18"/>
      <c r="E42" s="28">
        <f t="shared" si="0"/>
        <v>81</v>
      </c>
      <c r="F42" s="28" t="str">
        <f t="shared" si="1"/>
        <v>B</v>
      </c>
      <c r="G42" s="28">
        <f t="shared" si="2"/>
        <v>81</v>
      </c>
      <c r="H42" s="28" t="str">
        <f t="shared" si="3"/>
        <v>B</v>
      </c>
      <c r="I42" s="36">
        <v>1</v>
      </c>
      <c r="J42" s="28" t="str">
        <f t="shared" si="4"/>
        <v>Memiliki kemampuan menjelaskan tentang gejala rangkaian listrik searah, elektrostatika, medan magnetik, induksi elektromagnetik, rangkaian RLC dan radiasi elektromagnetik.</v>
      </c>
      <c r="K42" s="28">
        <f t="shared" si="5"/>
        <v>78.666666666666671</v>
      </c>
      <c r="L42" s="28" t="str">
        <f t="shared" si="6"/>
        <v>B</v>
      </c>
      <c r="M42" s="28">
        <f t="shared" si="7"/>
        <v>78.666666666666671</v>
      </c>
      <c r="N42" s="28" t="str">
        <f t="shared" si="8"/>
        <v>B</v>
      </c>
      <c r="O42" s="36">
        <v>1</v>
      </c>
      <c r="P42"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t="s">
        <v>8</v>
      </c>
      <c r="R42" s="39" t="s">
        <v>8</v>
      </c>
      <c r="S42" s="18"/>
      <c r="T42" s="1">
        <v>72</v>
      </c>
      <c r="U42" s="1">
        <v>72</v>
      </c>
      <c r="V42" s="1">
        <v>83</v>
      </c>
      <c r="W42" s="1">
        <v>80</v>
      </c>
      <c r="X42" s="1">
        <v>84</v>
      </c>
      <c r="Y42" s="1">
        <v>92</v>
      </c>
      <c r="Z42" s="1"/>
      <c r="AA42" s="1"/>
      <c r="AB42" s="1"/>
      <c r="AC42" s="1"/>
      <c r="AD42" s="1"/>
      <c r="AE42" s="18"/>
      <c r="AF42" s="1">
        <v>70</v>
      </c>
      <c r="AG42" s="1">
        <v>70</v>
      </c>
      <c r="AH42" s="1">
        <v>84</v>
      </c>
      <c r="AI42" s="1">
        <v>75</v>
      </c>
      <c r="AJ42" s="1">
        <v>81</v>
      </c>
      <c r="AK42" s="1">
        <v>92</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74387</v>
      </c>
      <c r="C43" s="19" t="s">
        <v>195</v>
      </c>
      <c r="D43" s="18"/>
      <c r="E43" s="28">
        <f t="shared" si="0"/>
        <v>88</v>
      </c>
      <c r="F43" s="28" t="str">
        <f t="shared" si="1"/>
        <v>A</v>
      </c>
      <c r="G43" s="28">
        <f t="shared" si="2"/>
        <v>88</v>
      </c>
      <c r="H43" s="28" t="str">
        <f t="shared" si="3"/>
        <v>A</v>
      </c>
      <c r="I43" s="36">
        <v>3</v>
      </c>
      <c r="J43" s="28" t="str">
        <f t="shared" si="4"/>
        <v>Memiliki kemampuan menjelaskan tentang gejala rangkaian listrik searah, elektrostatika, medan magnetik, dan induksi elektromagnetik.</v>
      </c>
      <c r="K43" s="28">
        <f t="shared" si="5"/>
        <v>85.666666666666671</v>
      </c>
      <c r="L43" s="28" t="str">
        <f t="shared" si="6"/>
        <v>A</v>
      </c>
      <c r="M43" s="28">
        <f t="shared" si="7"/>
        <v>85.666666666666671</v>
      </c>
      <c r="N43" s="28" t="str">
        <f t="shared" si="8"/>
        <v>A</v>
      </c>
      <c r="O43" s="36">
        <v>3</v>
      </c>
      <c r="P43"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3" s="39" t="s">
        <v>8</v>
      </c>
      <c r="R43" s="39" t="s">
        <v>8</v>
      </c>
      <c r="S43" s="18"/>
      <c r="T43" s="1">
        <v>86</v>
      </c>
      <c r="U43" s="1">
        <v>87</v>
      </c>
      <c r="V43" s="1">
        <v>94</v>
      </c>
      <c r="W43" s="1">
        <v>83</v>
      </c>
      <c r="X43" s="1">
        <v>89</v>
      </c>
      <c r="Y43" s="1">
        <v>91</v>
      </c>
      <c r="Z43" s="1"/>
      <c r="AA43" s="1"/>
      <c r="AB43" s="1"/>
      <c r="AC43" s="1"/>
      <c r="AD43" s="1"/>
      <c r="AE43" s="18"/>
      <c r="AF43" s="1">
        <v>84</v>
      </c>
      <c r="AG43" s="1">
        <v>85</v>
      </c>
      <c r="AH43" s="1">
        <v>94</v>
      </c>
      <c r="AI43" s="1">
        <v>76</v>
      </c>
      <c r="AJ43" s="1">
        <v>86</v>
      </c>
      <c r="AK43" s="1">
        <v>89</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74402</v>
      </c>
      <c r="C44" s="19" t="s">
        <v>196</v>
      </c>
      <c r="D44" s="18"/>
      <c r="E44" s="28">
        <f t="shared" si="0"/>
        <v>84</v>
      </c>
      <c r="F44" s="28" t="str">
        <f t="shared" si="1"/>
        <v>B</v>
      </c>
      <c r="G44" s="28">
        <f t="shared" si="2"/>
        <v>84</v>
      </c>
      <c r="H44" s="28" t="str">
        <f t="shared" si="3"/>
        <v>B</v>
      </c>
      <c r="I44" s="36">
        <v>1</v>
      </c>
      <c r="J44" s="28" t="str">
        <f t="shared" si="4"/>
        <v>Memiliki kemampuan menjelaskan tentang gejala rangkaian listrik searah, elektrostatika, medan magnetik, induksi elektromagnetik, rangkaian RLC dan radiasi elektromagnetik.</v>
      </c>
      <c r="K44" s="28">
        <f t="shared" si="5"/>
        <v>83.5</v>
      </c>
      <c r="L44" s="28" t="str">
        <f t="shared" si="6"/>
        <v>B</v>
      </c>
      <c r="M44" s="28">
        <f t="shared" si="7"/>
        <v>83.5</v>
      </c>
      <c r="N44" s="28" t="str">
        <f t="shared" si="8"/>
        <v>B</v>
      </c>
      <c r="O44" s="36">
        <v>1</v>
      </c>
      <c r="P44"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4" s="39" t="s">
        <v>8</v>
      </c>
      <c r="R44" s="39" t="s">
        <v>8</v>
      </c>
      <c r="S44" s="18"/>
      <c r="T44" s="1">
        <v>72</v>
      </c>
      <c r="U44" s="1">
        <v>83</v>
      </c>
      <c r="V44" s="1">
        <v>90</v>
      </c>
      <c r="W44" s="1">
        <v>82</v>
      </c>
      <c r="X44" s="1">
        <v>90</v>
      </c>
      <c r="Y44" s="1">
        <v>87</v>
      </c>
      <c r="Z44" s="1"/>
      <c r="AA44" s="1"/>
      <c r="AB44" s="1"/>
      <c r="AC44" s="1"/>
      <c r="AD44" s="1"/>
      <c r="AE44" s="18"/>
      <c r="AF44" s="1">
        <v>71</v>
      </c>
      <c r="AG44" s="1">
        <v>86</v>
      </c>
      <c r="AH44" s="1">
        <v>92</v>
      </c>
      <c r="AI44" s="1">
        <v>78</v>
      </c>
      <c r="AJ44" s="1">
        <v>89</v>
      </c>
      <c r="AK44" s="1">
        <v>85</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74417</v>
      </c>
      <c r="C45" s="19" t="s">
        <v>197</v>
      </c>
      <c r="D45" s="18"/>
      <c r="E45" s="28">
        <f t="shared" si="0"/>
        <v>81</v>
      </c>
      <c r="F45" s="28" t="str">
        <f t="shared" si="1"/>
        <v>B</v>
      </c>
      <c r="G45" s="28">
        <f t="shared" si="2"/>
        <v>81</v>
      </c>
      <c r="H45" s="28" t="str">
        <f t="shared" si="3"/>
        <v>B</v>
      </c>
      <c r="I45" s="36">
        <v>1</v>
      </c>
      <c r="J45" s="28" t="str">
        <f t="shared" si="4"/>
        <v>Memiliki kemampuan menjelaskan tentang gejala rangkaian listrik searah, elektrostatika, medan magnetik, induksi elektromagnetik, rangkaian RLC dan radiasi elektromagnetik.</v>
      </c>
      <c r="K45" s="28">
        <f t="shared" si="5"/>
        <v>79</v>
      </c>
      <c r="L45" s="28" t="str">
        <f t="shared" si="6"/>
        <v>B</v>
      </c>
      <c r="M45" s="28">
        <f t="shared" si="7"/>
        <v>79</v>
      </c>
      <c r="N45" s="28" t="str">
        <f t="shared" si="8"/>
        <v>B</v>
      </c>
      <c r="O45" s="36">
        <v>1</v>
      </c>
      <c r="P45"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5" s="39" t="s">
        <v>8</v>
      </c>
      <c r="R45" s="39" t="s">
        <v>8</v>
      </c>
      <c r="S45" s="18"/>
      <c r="T45" s="1">
        <v>72</v>
      </c>
      <c r="U45" s="1">
        <v>83</v>
      </c>
      <c r="V45" s="1">
        <v>75</v>
      </c>
      <c r="W45" s="1">
        <v>79</v>
      </c>
      <c r="X45" s="1">
        <v>91</v>
      </c>
      <c r="Y45" s="1">
        <v>87</v>
      </c>
      <c r="Z45" s="1"/>
      <c r="AA45" s="1"/>
      <c r="AB45" s="1"/>
      <c r="AC45" s="1"/>
      <c r="AD45" s="1"/>
      <c r="AE45" s="18"/>
      <c r="AF45" s="1">
        <v>68</v>
      </c>
      <c r="AG45" s="1">
        <v>85</v>
      </c>
      <c r="AH45" s="1">
        <v>70</v>
      </c>
      <c r="AI45" s="1">
        <v>74</v>
      </c>
      <c r="AJ45" s="1">
        <v>92</v>
      </c>
      <c r="AK45" s="1">
        <v>85</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74432</v>
      </c>
      <c r="C46" s="19" t="s">
        <v>198</v>
      </c>
      <c r="D46" s="18"/>
      <c r="E46" s="28">
        <f t="shared" si="0"/>
        <v>86</v>
      </c>
      <c r="F46" s="28" t="str">
        <f t="shared" si="1"/>
        <v>A</v>
      </c>
      <c r="G46" s="28">
        <f t="shared" si="2"/>
        <v>86</v>
      </c>
      <c r="H46" s="28" t="str">
        <f t="shared" si="3"/>
        <v>A</v>
      </c>
      <c r="I46" s="36">
        <v>3</v>
      </c>
      <c r="J46" s="28" t="str">
        <f t="shared" si="4"/>
        <v>Memiliki kemampuan menjelaskan tentang gejala rangkaian listrik searah, elektrostatika, medan magnetik, dan induksi elektromagnetik.</v>
      </c>
      <c r="K46" s="28">
        <f t="shared" si="5"/>
        <v>82.166666666666671</v>
      </c>
      <c r="L46" s="28" t="str">
        <f t="shared" si="6"/>
        <v>B</v>
      </c>
      <c r="M46" s="28">
        <f t="shared" si="7"/>
        <v>82.166666666666671</v>
      </c>
      <c r="N46" s="28" t="str">
        <f t="shared" si="8"/>
        <v>B</v>
      </c>
      <c r="O46" s="36">
        <v>1</v>
      </c>
      <c r="P46" s="28" t="str">
        <f t="shared" si="9"/>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6" s="39" t="s">
        <v>8</v>
      </c>
      <c r="R46" s="39" t="s">
        <v>8</v>
      </c>
      <c r="S46" s="18"/>
      <c r="T46" s="1">
        <v>83</v>
      </c>
      <c r="U46" s="1">
        <v>90</v>
      </c>
      <c r="V46" s="1">
        <v>83</v>
      </c>
      <c r="W46" s="1">
        <v>83</v>
      </c>
      <c r="X46" s="1">
        <v>92</v>
      </c>
      <c r="Y46" s="1">
        <v>85</v>
      </c>
      <c r="Z46" s="1"/>
      <c r="AA46" s="1"/>
      <c r="AB46" s="1"/>
      <c r="AC46" s="1"/>
      <c r="AD46" s="1"/>
      <c r="AE46" s="18"/>
      <c r="AF46" s="1">
        <v>80</v>
      </c>
      <c r="AG46" s="1">
        <v>89</v>
      </c>
      <c r="AH46" s="1">
        <v>78</v>
      </c>
      <c r="AI46" s="1">
        <v>76</v>
      </c>
      <c r="AJ46" s="1">
        <v>90</v>
      </c>
      <c r="AK46" s="1">
        <v>80</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74447</v>
      </c>
      <c r="C47" s="19" t="s">
        <v>199</v>
      </c>
      <c r="D47" s="18"/>
      <c r="E47" s="28">
        <f t="shared" si="0"/>
        <v>91</v>
      </c>
      <c r="F47" s="28" t="str">
        <f t="shared" si="1"/>
        <v>A</v>
      </c>
      <c r="G47" s="28">
        <f t="shared" si="2"/>
        <v>91</v>
      </c>
      <c r="H47" s="28" t="str">
        <f t="shared" si="3"/>
        <v>A</v>
      </c>
      <c r="I47" s="36">
        <v>3</v>
      </c>
      <c r="J47" s="28" t="str">
        <f t="shared" si="4"/>
        <v>Memiliki kemampuan menjelaskan tentang gejala rangkaian listrik searah, elektrostatika, medan magnetik, dan induksi elektromagnetik.</v>
      </c>
      <c r="K47" s="28">
        <f t="shared" si="5"/>
        <v>89.166666666666671</v>
      </c>
      <c r="L47" s="28" t="str">
        <f t="shared" si="6"/>
        <v>A</v>
      </c>
      <c r="M47" s="28">
        <f t="shared" si="7"/>
        <v>89.166666666666671</v>
      </c>
      <c r="N47" s="28" t="str">
        <f t="shared" si="8"/>
        <v>A</v>
      </c>
      <c r="O47" s="36">
        <v>3</v>
      </c>
      <c r="P47" s="28" t="str">
        <f t="shared" si="9"/>
        <v>Sangat terampil membuat karya konsep gejala rangkaian listrik searah, elektrostatika, medan magnetik, induksi elektromagnetik, rangkaian RLC dan radiasi elektromagnetikgejala rangkaian listrik searah, elektrostatika, medan magnetik, dan induksi elektromagnetik.</v>
      </c>
      <c r="Q47" s="39" t="s">
        <v>8</v>
      </c>
      <c r="R47" s="39" t="s">
        <v>8</v>
      </c>
      <c r="S47" s="18"/>
      <c r="T47" s="1">
        <v>90</v>
      </c>
      <c r="U47" s="1">
        <v>95</v>
      </c>
      <c r="V47" s="1">
        <v>94</v>
      </c>
      <c r="W47" s="1">
        <v>83</v>
      </c>
      <c r="X47" s="1">
        <v>89</v>
      </c>
      <c r="Y47" s="1">
        <v>96</v>
      </c>
      <c r="Z47" s="1"/>
      <c r="AA47" s="1"/>
      <c r="AB47" s="1"/>
      <c r="AC47" s="1"/>
      <c r="AD47" s="1"/>
      <c r="AE47" s="18"/>
      <c r="AF47" s="1">
        <v>89</v>
      </c>
      <c r="AG47" s="1">
        <v>95</v>
      </c>
      <c r="AH47" s="1">
        <v>93</v>
      </c>
      <c r="AI47" s="1">
        <v>76</v>
      </c>
      <c r="AJ47" s="1">
        <v>86</v>
      </c>
      <c r="AK47" s="1">
        <v>96</v>
      </c>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74462</v>
      </c>
      <c r="C48" s="19" t="s">
        <v>200</v>
      </c>
      <c r="D48" s="18"/>
      <c r="E48" s="28">
        <f t="shared" si="0"/>
        <v>78</v>
      </c>
      <c r="F48" s="28" t="str">
        <f t="shared" si="1"/>
        <v>B</v>
      </c>
      <c r="G48" s="28">
        <f t="shared" si="2"/>
        <v>78</v>
      </c>
      <c r="H48" s="28" t="str">
        <f t="shared" si="3"/>
        <v>B</v>
      </c>
      <c r="I48" s="36">
        <v>1</v>
      </c>
      <c r="J48" s="28" t="str">
        <f t="shared" si="4"/>
        <v>Memiliki kemampuan menjelaskan tentang gejala rangkaian listrik searah, elektrostatika, medan magnetik, induksi elektromagnetik, rangkaian RLC dan radiasi elektromagnetik.</v>
      </c>
      <c r="K48" s="28">
        <f t="shared" si="5"/>
        <v>77.833333333333329</v>
      </c>
      <c r="L48" s="28" t="str">
        <f t="shared" si="6"/>
        <v>B</v>
      </c>
      <c r="M48" s="28">
        <f t="shared" si="7"/>
        <v>77.833333333333329</v>
      </c>
      <c r="N48" s="28" t="str">
        <f t="shared" si="8"/>
        <v>B</v>
      </c>
      <c r="O48" s="36"/>
      <c r="P48" s="28" t="str">
        <f t="shared" si="9"/>
        <v/>
      </c>
      <c r="Q48" s="39" t="s">
        <v>10</v>
      </c>
      <c r="R48" s="39" t="s">
        <v>9</v>
      </c>
      <c r="S48" s="18"/>
      <c r="T48" s="1">
        <v>77</v>
      </c>
      <c r="U48" s="1">
        <v>74</v>
      </c>
      <c r="V48" s="1">
        <v>83</v>
      </c>
      <c r="W48" s="1">
        <v>73</v>
      </c>
      <c r="X48" s="1">
        <v>80</v>
      </c>
      <c r="Y48" s="1">
        <v>80</v>
      </c>
      <c r="Z48" s="1"/>
      <c r="AA48" s="1"/>
      <c r="AB48" s="1"/>
      <c r="AC48" s="1"/>
      <c r="AD48" s="1"/>
      <c r="AE48" s="18"/>
      <c r="AF48" s="1">
        <v>77</v>
      </c>
      <c r="AG48" s="1">
        <v>74</v>
      </c>
      <c r="AH48" s="1">
        <v>85</v>
      </c>
      <c r="AI48" s="1">
        <v>71</v>
      </c>
      <c r="AJ48" s="1">
        <v>80</v>
      </c>
      <c r="AK48" s="1">
        <v>80</v>
      </c>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92</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83.184210526315795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ACER</cp:lastModifiedBy>
  <dcterms:created xsi:type="dcterms:W3CDTF">2015-09-01T09:01:01Z</dcterms:created>
  <dcterms:modified xsi:type="dcterms:W3CDTF">2018-12-11T04:36:39Z</dcterms:modified>
  <cp:category/>
</cp:coreProperties>
</file>