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8385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4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<sst xmlns="http://schemas.openxmlformats.org/spreadsheetml/2006/main" count="741" uniqueCount="234">
  <si>
    <t>DAFTAR NILAI SISWA SMAN 9 SEMARANG SEMESTER GASAL TAHUN PELAJARAN 2018/2019</t>
  </si>
  <si>
    <t>Guru :</t>
  </si>
  <si>
    <t>Joko Tulus Widodo S.Pd.</t>
  </si>
  <si>
    <t>Kelas XII-MIPA 4</t>
  </si>
  <si>
    <t>Mapel :</t>
  </si>
  <si>
    <t>Fisika [ Kelompok C (Peminatan)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</si>
  <si>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</si>
  <si>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</si>
  <si>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</si>
  <si>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</si>
  <si>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</si>
  <si>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</si>
  <si>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</si>
  <si>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</si>
  <si>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</si>
  <si>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</si>
  <si>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</si>
  <si>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</si>
  <si>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</si>
  <si>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</si>
  <si>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</si>
  <si>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</si>
  <si>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</si>
  <si>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</si>
  <si>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</si>
  <si>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</si>
  <si>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</si>
  <si>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</si>
  <si>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</si>
  <si>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</si>
  <si>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</si>
  <si>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</si>
  <si>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</si>
  <si>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</si>
  <si>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</si>
  <si>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</si>
  <si>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</si>
  <si>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</si>
  <si>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</si>
  <si>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</si>
  <si>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</si>
  <si>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</si>
  <si>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</si>
  <si>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</si>
  <si>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</si>
  <si>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</si>
  <si>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</si>
  <si>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</si>
  <si>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</si>
  <si>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</si>
  <si>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</si>
  <si>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</si>
  <si>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</si>
  <si>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</si>
  <si>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</si>
  <si>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</si>
  <si>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</si>
  <si>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</si>
  <si>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</si>
  <si>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</si>
  <si>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</si>
  <si>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</si>
  <si>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</si>
  <si>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</si>
  <si>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</si>
  <si>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</si>
  <si>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</si>
  <si>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</si>
  <si>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</si>
  <si>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</si>
  <si>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</si>
  <si>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</si>
  <si>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</si>
  <si>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</si>
  <si>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</si>
  <si>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</si>
  <si>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</si>
  <si>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</si>
  <si>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</si>
  <si>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</si>
  <si>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</si>
  <si>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</si>
  <si>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</si>
  <si>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</si>
  <si>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</si>
  <si>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</si>
  <si>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</si>
  <si>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</si>
  <si>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</si>
  <si>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</si>
  <si>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</si>
  <si>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</si>
  <si>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</si>
  <si>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</si>
  <si>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</si>
  <si>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</si>
  <si>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</si>
  <si>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</si>
  <si>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</si>
  <si>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</si>
  <si>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</si>
  <si>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</si>
  <si>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</si>
  <si>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</si>
  <si>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</si>
  <si>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</si>
  <si>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</si>
  <si>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</si>
  <si>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</si>
  <si>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</si>
  <si>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</si>
  <si>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</si>
  <si>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</si>
  <si>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</si>
  <si>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</si>
  <si>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</si>
  <si>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</si>
  <si>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</si>
  <si>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</si>
  <si>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</si>
  <si>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</si>
  <si>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</si>
  <si>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</si>
  <si>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</si>
  <si>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</si>
  <si>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</si>
  <si>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</si>
  <si>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</si>
  <si>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</si>
  <si>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</si>
  <si>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</si>
  <si>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</si>
  <si>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</si>
  <si>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</si>
  <si>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</si>
  <si>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</si>
  <si>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</si>
  <si>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</si>
  <si>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</si>
  <si>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</si>
  <si>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</si>
  <si>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</si>
  <si>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</si>
  <si>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</si>
  <si>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</si>
  <si>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</si>
  <si>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</si>
  <si>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</si>
  <si>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</si>
  <si>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</si>
  <si>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</si>
  <si>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</si>
  <si>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</si>
  <si>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</si>
  <si>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</si>
  <si>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</si>
  <si>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</si>
  <si>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</si>
  <si>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</si>
  <si>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</si>
  <si>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</si>
  <si>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</si>
  <si>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</si>
  <si>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</si>
  <si>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</si>
  <si>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</si>
  <si>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</si>
  <si>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</si>
  <si>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</si>
  <si>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</si>
  <si>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</si>
  <si>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</si>
  <si>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</si>
  <si>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</si>
  <si>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</si>
  <si>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</si>
  <si>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</si>
  <si>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</si>
  <si>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</si>
  <si>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</si>
  <si>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</si>
  <si>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</si>
  <si>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</si>
  <si>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</si>
  <si>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</si>
  <si>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</si>
  <si>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</si>
  <si>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</si>
  <si>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</si>
  <si>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</si>
  <si>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</si>
  <si>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</si>
  <si>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</si>
  <si>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</si>
  <si>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</si>
  <si>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</si>
  <si>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</si>
  <si>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</si>
  <si>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</si>
  <si>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</si>
  <si>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</si>
  <si>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</si>
  <si>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</si>
  <si>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</si>
  <si>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</si>
  <si>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</si>
  <si>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</si>
  <si>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</si>
  <si>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</si>
  <si>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</si>
  <si>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</si>
  <si>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</si>
  <si>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</si>
  <si>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</si>
  <si>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</si>
  <si>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</si>
  <si>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</si>
  <si>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</si>
  <si>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</si>
  <si>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</si>
  <si>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</si>
  <si>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</si>
  <si>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</si>
  <si>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</si>
  <si>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</si>
  <si>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</si>
  <si>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</si>
  <si>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</si>
  <si>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menganalisis prinsip kerja arus searah, namun perlu meningkatkan kemampuan menganalisis gaya dan medan listrik.</t>
  </si>
  <si>
    <t>Memiliki kemampuan menganalisis gaya dan medan listrik, namun perlu meningkatkan kemampuan menganalisis gaya dan medan magnet.</t>
  </si>
  <si>
    <t>Memiliki kemampuan menganalisis gaya dan medan magnet, namun perlu meningkatkan kemampuan menganalisis arus AC.</t>
  </si>
  <si>
    <t>w`2</t>
  </si>
  <si>
    <t>Sangat terampil melakukan percobaan Hukum Ohm.</t>
  </si>
  <si>
    <t>Sangat terampil melakukan percobaan Hukum Faraday.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</si>
</sst>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name val="Times New Roman"/>
      <family val="1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Protection="1">
      <protection locked="0"/>
    </xf>
    <xf numFmtId="0" fontId="14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28515625" customWidth="1"/>
    <col min="5" max="5" width="2.42578125" customWidth="1"/>
    <col min="6" max="6" width="2.5703125" customWidth="1"/>
    <col min="7" max="8" width="7.7109375" customWidth="1"/>
    <col min="9" max="9" width="4.85546875" customWidth="1"/>
    <col min="10" max="10" width="7.5703125" customWidth="1"/>
    <col min="11" max="11" width="7.7109375" customWidth="1"/>
    <col min="12" max="12" width="6.28515625" customWidth="1"/>
    <col min="13" max="14" width="7.7109375" customWidth="1"/>
    <col min="15" max="15" width="5.7109375" customWidth="1"/>
    <col min="16" max="16" width="6.28515625" hidden="1" customWidth="1"/>
    <col min="17" max="17" width="9.85546875" customWidth="1"/>
    <col min="18" max="18" width="11.7109375" customWidth="1"/>
    <col min="19" max="19" width="4" customWidth="1"/>
    <col min="20" max="20" width="8.140625" customWidth="1"/>
    <col min="21" max="21" width="7.5703125" customWidth="1"/>
    <col min="22" max="22" width="8.42578125" customWidth="1"/>
    <col min="23" max="23" width="7.140625" customWidth="1"/>
    <col min="24" max="24" width="9" customWidth="1"/>
    <col min="25" max="25" width="0.140625" hidden="1" customWidth="1"/>
    <col min="26" max="26" width="1.28515625" hidden="1" customWidth="1"/>
    <col min="27" max="27" width="1.140625" hidden="1" customWidth="1"/>
    <col min="28" max="30" width="7.140625" hidden="1" customWidth="1"/>
    <col min="31" max="31" width="2" customWidth="1"/>
    <col min="32" max="32" width="6.140625" customWidth="1"/>
    <col min="33" max="33" width="7.42578125" customWidth="1"/>
    <col min="34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70832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43" t="s">
        <v>8</v>
      </c>
      <c r="S11" s="18"/>
      <c r="T11" s="1">
        <v>80</v>
      </c>
      <c r="U11" s="1">
        <v>83</v>
      </c>
      <c r="V11" s="1">
        <v>95</v>
      </c>
      <c r="W11" s="41">
        <v>95</v>
      </c>
      <c r="X11" s="1">
        <v>93.909090909090907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ht="15.75" x14ac:dyDescent="0.25">
      <c r="A12" s="19">
        <v>2</v>
      </c>
      <c r="B12" s="19">
        <v>70847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3</v>
      </c>
      <c r="J12" s="28" t="str">
        <f t="shared" si="4"/>
        <v>Memiliki kemampuan menganalisis gaya dan medan magnet, namun perlu meningkatkan kemampuan menganalisis arus AC.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1</v>
      </c>
      <c r="P12" s="28" t="str">
        <f t="shared" si="9"/>
        <v>Sangat terampil melakukan percobaan Hukum Ohm.</v>
      </c>
      <c r="Q12" s="39"/>
      <c r="R12" s="43" t="s">
        <v>8</v>
      </c>
      <c r="S12" s="18"/>
      <c r="T12" s="1">
        <v>85</v>
      </c>
      <c r="U12" s="1">
        <v>80</v>
      </c>
      <c r="V12" s="1">
        <v>75</v>
      </c>
      <c r="W12" s="41">
        <v>75</v>
      </c>
      <c r="X12" s="1">
        <v>95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74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70862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prinsip kerja arus searah, namun perlu meningkatkan kemampuan menganalisis gaya dan medan listrik.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melakukan percobaan Hukum Ohm.</v>
      </c>
      <c r="Q13" s="39"/>
      <c r="R13" s="43" t="s">
        <v>8</v>
      </c>
      <c r="S13" s="18"/>
      <c r="T13" s="1">
        <v>90</v>
      </c>
      <c r="U13" s="1">
        <v>93</v>
      </c>
      <c r="V13" s="1">
        <v>92</v>
      </c>
      <c r="W13" s="41">
        <v>95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228</v>
      </c>
      <c r="FI13" s="49" t="s">
        <v>232</v>
      </c>
      <c r="FJ13" s="44">
        <v>25561</v>
      </c>
      <c r="FK13" s="44">
        <v>25571</v>
      </c>
    </row>
    <row r="14" spans="1:167" ht="15.75" x14ac:dyDescent="0.25">
      <c r="A14" s="19">
        <v>4</v>
      </c>
      <c r="B14" s="19">
        <v>70877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>Sangat terampil melakukan percobaan Hukum Ohm.</v>
      </c>
      <c r="Q14" s="39"/>
      <c r="R14" s="43" t="s">
        <v>8</v>
      </c>
      <c r="S14" s="18"/>
      <c r="T14" s="1">
        <v>85</v>
      </c>
      <c r="U14" s="1">
        <v>87</v>
      </c>
      <c r="V14" s="1">
        <v>95</v>
      </c>
      <c r="W14" s="41">
        <v>95</v>
      </c>
      <c r="X14" s="1">
        <v>93.909090909090907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8"/>
      <c r="FI14" s="46"/>
      <c r="FJ14" s="44"/>
      <c r="FK14" s="44"/>
    </row>
    <row r="15" spans="1:167" ht="15.75" x14ac:dyDescent="0.25">
      <c r="A15" s="19">
        <v>5</v>
      </c>
      <c r="B15" s="19">
        <v>70892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prinsip kerja arus searah, namun perlu meningkatkan kemampuan menganalisis gaya dan medan listrik.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melakukan percobaan Hukum Faraday.</v>
      </c>
      <c r="Q15" s="39"/>
      <c r="R15" s="43" t="s">
        <v>8</v>
      </c>
      <c r="S15" s="18"/>
      <c r="T15" s="1">
        <v>78</v>
      </c>
      <c r="U15" s="1">
        <v>82</v>
      </c>
      <c r="V15" s="1">
        <v>95</v>
      </c>
      <c r="W15" s="41">
        <v>80</v>
      </c>
      <c r="X15" s="1">
        <v>88.454545454545453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229</v>
      </c>
      <c r="FI15" s="49" t="s">
        <v>233</v>
      </c>
      <c r="FJ15" s="44">
        <v>25562</v>
      </c>
      <c r="FK15" s="44">
        <v>25572</v>
      </c>
    </row>
    <row r="16" spans="1:167" ht="15.75" x14ac:dyDescent="0.25">
      <c r="A16" s="19">
        <v>6</v>
      </c>
      <c r="B16" s="19">
        <v>70907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prinsip kerja arus searah, namun perlu meningkatkan kemampuan menganalisis gaya dan medan listrik.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Sangat terampil melakukan percobaan Hukum Faraday.</v>
      </c>
      <c r="Q16" s="39"/>
      <c r="R16" s="43" t="s">
        <v>8</v>
      </c>
      <c r="S16" s="18"/>
      <c r="T16" s="1">
        <v>79</v>
      </c>
      <c r="U16" s="1">
        <v>83</v>
      </c>
      <c r="V16" s="1">
        <v>95</v>
      </c>
      <c r="W16" s="41">
        <v>95</v>
      </c>
      <c r="X16" s="1">
        <v>83.909090909090907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84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8"/>
      <c r="FI16" s="46"/>
      <c r="FJ16" s="44"/>
      <c r="FK16" s="44"/>
    </row>
    <row r="17" spans="1:167" ht="15.75" x14ac:dyDescent="0.25">
      <c r="A17" s="19">
        <v>7</v>
      </c>
      <c r="B17" s="19">
        <v>70922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3</v>
      </c>
      <c r="J17" s="28" t="str">
        <f t="shared" si="4"/>
        <v>Memiliki kemampuan menganalisis gaya dan medan magnet, namun perlu meningkatkan kemampuan menganalisis arus AC.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1</v>
      </c>
      <c r="P17" s="28" t="str">
        <f t="shared" si="9"/>
        <v>Sangat terampil melakukan percobaan Hukum Ohm.</v>
      </c>
      <c r="Q17" s="39"/>
      <c r="R17" s="43" t="s">
        <v>8</v>
      </c>
      <c r="S17" s="18"/>
      <c r="T17" s="1">
        <v>75</v>
      </c>
      <c r="U17" s="1">
        <v>79</v>
      </c>
      <c r="V17" s="1">
        <v>85</v>
      </c>
      <c r="W17" s="41">
        <v>70</v>
      </c>
      <c r="X17" s="1">
        <v>81.181818181818187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7" t="s">
        <v>230</v>
      </c>
      <c r="FI17" s="46"/>
      <c r="FJ17" s="44">
        <v>25563</v>
      </c>
      <c r="FK17" s="44">
        <v>25573</v>
      </c>
    </row>
    <row r="18" spans="1:167" ht="15.75" x14ac:dyDescent="0.25">
      <c r="A18" s="19">
        <v>8</v>
      </c>
      <c r="B18" s="19">
        <v>70937</v>
      </c>
      <c r="C18" s="19" t="s">
        <v>72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91.666666666666671</v>
      </c>
      <c r="L18" s="28" t="str">
        <f t="shared" si="6"/>
        <v>A</v>
      </c>
      <c r="M18" s="28">
        <f t="shared" si="7"/>
        <v>91.666666666666671</v>
      </c>
      <c r="N18" s="28" t="str">
        <f t="shared" si="8"/>
        <v>A</v>
      </c>
      <c r="O18" s="36">
        <v>2</v>
      </c>
      <c r="P18" s="28" t="str">
        <f t="shared" si="9"/>
        <v>Sangat terampil melakukan percobaan Hukum Faraday.</v>
      </c>
      <c r="Q18" s="39"/>
      <c r="R18" s="43" t="s">
        <v>8</v>
      </c>
      <c r="S18" s="18"/>
      <c r="T18" s="1">
        <v>94</v>
      </c>
      <c r="U18" s="1">
        <v>89</v>
      </c>
      <c r="V18" s="1">
        <v>95</v>
      </c>
      <c r="W18" s="41">
        <v>95</v>
      </c>
      <c r="X18" s="1">
        <v>96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8"/>
      <c r="FI18" s="46"/>
      <c r="FJ18" s="44"/>
      <c r="FK18" s="44"/>
    </row>
    <row r="19" spans="1:167" ht="15.75" x14ac:dyDescent="0.25">
      <c r="A19" s="19">
        <v>9</v>
      </c>
      <c r="B19" s="19">
        <v>70952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3</v>
      </c>
      <c r="J19" s="28" t="str">
        <f t="shared" si="4"/>
        <v>Memiliki kemampuan menganalisis gaya dan medan magnet, namun perlu meningkatkan kemampuan menganalisis arus AC.</v>
      </c>
      <c r="K19" s="28">
        <f t="shared" si="5"/>
        <v>75.666666666666671</v>
      </c>
      <c r="L19" s="28" t="str">
        <f t="shared" si="6"/>
        <v>B</v>
      </c>
      <c r="M19" s="28">
        <f t="shared" si="7"/>
        <v>75.666666666666671</v>
      </c>
      <c r="N19" s="28" t="str">
        <f t="shared" si="8"/>
        <v>B</v>
      </c>
      <c r="O19" s="36">
        <v>2</v>
      </c>
      <c r="P19" s="28" t="str">
        <f t="shared" si="9"/>
        <v>Sangat terampil melakukan percobaan Hukum Faraday.</v>
      </c>
      <c r="Q19" s="39"/>
      <c r="R19" s="43" t="s">
        <v>8</v>
      </c>
      <c r="S19" s="18"/>
      <c r="T19" s="1">
        <v>80</v>
      </c>
      <c r="U19" s="1">
        <v>66</v>
      </c>
      <c r="V19" s="1">
        <v>75</v>
      </c>
      <c r="W19" s="41">
        <v>70</v>
      </c>
      <c r="X19" s="1">
        <v>88.454545454545453</v>
      </c>
      <c r="Y19" s="1"/>
      <c r="Z19" s="1"/>
      <c r="AA19" s="1"/>
      <c r="AB19" s="1"/>
      <c r="AC19" s="1"/>
      <c r="AD19" s="1"/>
      <c r="AE19" s="18"/>
      <c r="AF19" s="1">
        <v>72</v>
      </c>
      <c r="AG19" s="1">
        <v>75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25564</v>
      </c>
      <c r="FK19" s="44">
        <v>25574</v>
      </c>
    </row>
    <row r="20" spans="1:167" ht="15.75" x14ac:dyDescent="0.25">
      <c r="A20" s="19">
        <v>10</v>
      </c>
      <c r="B20" s="19">
        <v>70967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menganalisis gaya dan medan magnet, namun perlu meningkatkan kemampuan menganalisis arus AC.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Sangat terampil melakukan percobaan Hukum Ohm.</v>
      </c>
      <c r="Q20" s="39"/>
      <c r="R20" s="43" t="s">
        <v>8</v>
      </c>
      <c r="S20" s="18"/>
      <c r="T20" s="1">
        <v>80</v>
      </c>
      <c r="U20" s="1">
        <v>85</v>
      </c>
      <c r="V20" s="1">
        <v>76</v>
      </c>
      <c r="W20" s="41">
        <v>80</v>
      </c>
      <c r="X20" s="1">
        <v>82.090909090909093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70982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menganalisis gaya dan medan listrik, namun perlu meningkatkan kemampuan menganalisis gaya dan medan magnet.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melakukan percobaan Hukum Faraday.</v>
      </c>
      <c r="Q21" s="39"/>
      <c r="R21" s="43" t="s">
        <v>8</v>
      </c>
      <c r="S21" s="18"/>
      <c r="T21" s="1">
        <v>80</v>
      </c>
      <c r="U21" s="1">
        <v>84</v>
      </c>
      <c r="V21" s="1">
        <v>85</v>
      </c>
      <c r="W21" s="41">
        <v>95</v>
      </c>
      <c r="X21" s="1">
        <v>87.545454545454547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25565</v>
      </c>
      <c r="FK21" s="44">
        <v>25575</v>
      </c>
    </row>
    <row r="22" spans="1:167" ht="15.75" x14ac:dyDescent="0.25">
      <c r="A22" s="19">
        <v>12</v>
      </c>
      <c r="B22" s="19">
        <v>70997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prinsip kerja arus searah, namun perlu meningkatkan kemampuan menganalisis gaya dan medan listrik.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2</v>
      </c>
      <c r="P22" s="28" t="str">
        <f t="shared" si="9"/>
        <v>Sangat terampil melakukan percobaan Hukum Faraday.</v>
      </c>
      <c r="Q22" s="39"/>
      <c r="R22" s="43" t="s">
        <v>8</v>
      </c>
      <c r="S22" s="18"/>
      <c r="T22" s="1">
        <v>80</v>
      </c>
      <c r="U22" s="1">
        <v>86</v>
      </c>
      <c r="V22" s="1">
        <v>95</v>
      </c>
      <c r="W22" s="41">
        <v>100</v>
      </c>
      <c r="X22" s="1">
        <v>87.545454545454547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87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71012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menganalisis prinsip kerja arus searah, namun perlu meningkatkan kemampuan menganalisis gaya dan medan listrik.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melakukan percobaan Hukum Faraday.</v>
      </c>
      <c r="Q23" s="39"/>
      <c r="R23" s="43" t="s">
        <v>8</v>
      </c>
      <c r="S23" s="18"/>
      <c r="T23" s="1">
        <v>76</v>
      </c>
      <c r="U23" s="1">
        <v>72</v>
      </c>
      <c r="V23" s="1">
        <v>85</v>
      </c>
      <c r="W23" s="41">
        <v>95</v>
      </c>
      <c r="X23" s="1">
        <v>80.272727272727266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75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25566</v>
      </c>
      <c r="FK23" s="44">
        <v>25576</v>
      </c>
    </row>
    <row r="24" spans="1:167" ht="15.75" x14ac:dyDescent="0.25">
      <c r="A24" s="19">
        <v>14</v>
      </c>
      <c r="B24" s="19">
        <v>71027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prinsip kerja arus searah, namun perlu meningkatkan kemampuan menganalisis gaya dan medan listrik.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melakukan percobaan Hukum Ohm.</v>
      </c>
      <c r="Q24" s="39"/>
      <c r="R24" s="43" t="s">
        <v>8</v>
      </c>
      <c r="S24" s="18"/>
      <c r="T24" s="1">
        <v>80</v>
      </c>
      <c r="U24" s="1">
        <v>82</v>
      </c>
      <c r="V24" s="1">
        <v>95</v>
      </c>
      <c r="W24" s="41">
        <v>85</v>
      </c>
      <c r="X24" s="1">
        <v>89.36363636363636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71042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prinsip kerja arus searah, namun perlu meningkatkan kemampuan menganalisis gaya dan medan listrik.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1</v>
      </c>
      <c r="P25" s="28" t="str">
        <f t="shared" si="9"/>
        <v>Sangat terampil melakukan percobaan Hukum Ohm.</v>
      </c>
      <c r="Q25" s="39"/>
      <c r="R25" s="43" t="s">
        <v>8</v>
      </c>
      <c r="S25" s="18"/>
      <c r="T25" s="1">
        <v>80</v>
      </c>
      <c r="U25" s="1">
        <v>82</v>
      </c>
      <c r="V25" s="1">
        <v>95</v>
      </c>
      <c r="W25" s="41">
        <v>95</v>
      </c>
      <c r="X25" s="1">
        <v>91.181818181818187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5">
        <v>7</v>
      </c>
      <c r="FH25" s="46"/>
      <c r="FI25" s="46"/>
      <c r="FJ25" s="44">
        <v>25567</v>
      </c>
      <c r="FK25" s="44">
        <v>25577</v>
      </c>
    </row>
    <row r="26" spans="1:167" ht="15.75" x14ac:dyDescent="0.25">
      <c r="A26" s="19">
        <v>16</v>
      </c>
      <c r="B26" s="19">
        <v>71057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menganalisis gaya dan medan listrik, namun perlu meningkatkan kemampuan menganalisis gaya dan medan magnet.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2</v>
      </c>
      <c r="P26" s="28" t="str">
        <f t="shared" si="9"/>
        <v>Sangat terampil melakukan percobaan Hukum Faraday.</v>
      </c>
      <c r="Q26" s="39"/>
      <c r="R26" s="43" t="s">
        <v>8</v>
      </c>
      <c r="S26" s="18"/>
      <c r="T26" s="1">
        <v>85</v>
      </c>
      <c r="U26" s="1">
        <v>80</v>
      </c>
      <c r="V26" s="1">
        <v>95</v>
      </c>
      <c r="W26" s="41">
        <v>90</v>
      </c>
      <c r="X26" s="1">
        <v>93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71072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3</v>
      </c>
      <c r="J27" s="28" t="str">
        <f t="shared" si="4"/>
        <v>Memiliki kemampuan menganalisis gaya dan medan magnet, namun perlu meningkatkan kemampuan menganalisis arus AC.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2</v>
      </c>
      <c r="P27" s="28" t="str">
        <f t="shared" si="9"/>
        <v>Sangat terampil melakukan percobaan Hukum Faraday.</v>
      </c>
      <c r="Q27" s="39"/>
      <c r="R27" s="43" t="s">
        <v>8</v>
      </c>
      <c r="S27" s="18"/>
      <c r="T27" s="1">
        <v>88</v>
      </c>
      <c r="U27" s="1">
        <v>90</v>
      </c>
      <c r="V27" s="1">
        <v>90</v>
      </c>
      <c r="W27" s="41">
        <v>95</v>
      </c>
      <c r="X27" s="1">
        <v>86.63636363636364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87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25568</v>
      </c>
      <c r="FK27" s="44">
        <v>25578</v>
      </c>
    </row>
    <row r="28" spans="1:167" ht="15.75" x14ac:dyDescent="0.25">
      <c r="A28" s="19">
        <v>18</v>
      </c>
      <c r="B28" s="19">
        <v>71087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menganalisis gaya dan medan magnet, namun perlu meningkatkan kemampuan menganalisis arus AC.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1</v>
      </c>
      <c r="P28" s="28" t="str">
        <f t="shared" si="9"/>
        <v>Sangat terampil melakukan percobaan Hukum Ohm.</v>
      </c>
      <c r="Q28" s="39"/>
      <c r="R28" s="43" t="s">
        <v>8</v>
      </c>
      <c r="S28" s="18"/>
      <c r="T28" s="1">
        <v>80</v>
      </c>
      <c r="U28" s="1">
        <v>79</v>
      </c>
      <c r="V28" s="1">
        <v>90</v>
      </c>
      <c r="W28" s="41">
        <v>75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72</v>
      </c>
      <c r="AG28" s="1">
        <v>88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71102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prinsip kerja arus searah, namun perlu meningkatkan kemampuan menganalisis gaya dan medan listrik.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melakukan percobaan Hukum Ohm.</v>
      </c>
      <c r="Q29" s="39"/>
      <c r="R29" s="43" t="s">
        <v>8</v>
      </c>
      <c r="S29" s="18"/>
      <c r="T29" s="1">
        <v>87</v>
      </c>
      <c r="U29" s="1">
        <v>93</v>
      </c>
      <c r="V29" s="1">
        <v>92</v>
      </c>
      <c r="W29" s="41">
        <v>90</v>
      </c>
      <c r="X29" s="1">
        <v>83.909090909090907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86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25569</v>
      </c>
      <c r="FK29" s="44">
        <v>25579</v>
      </c>
    </row>
    <row r="30" spans="1:167" ht="15.75" x14ac:dyDescent="0.25">
      <c r="A30" s="19">
        <v>20</v>
      </c>
      <c r="B30" s="19">
        <v>74627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gaya dan medan listrik, namun perlu meningkatkan kemampuan menganalisis gaya dan medan magnet.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melakukan percobaan Hukum Faraday.</v>
      </c>
      <c r="Q30" s="39"/>
      <c r="R30" s="43" t="s">
        <v>8</v>
      </c>
      <c r="S30" s="18"/>
      <c r="T30" s="1">
        <v>80</v>
      </c>
      <c r="U30" s="1">
        <v>77</v>
      </c>
      <c r="V30" s="1">
        <v>90</v>
      </c>
      <c r="W30" s="41">
        <v>85</v>
      </c>
      <c r="X30" s="1">
        <v>77.545454545454547</v>
      </c>
      <c r="Y30" s="1"/>
      <c r="Z30" s="1"/>
      <c r="AA30" s="1"/>
      <c r="AB30" s="1"/>
      <c r="AC30" s="1"/>
      <c r="AD30" s="1"/>
      <c r="AE30" s="18"/>
      <c r="AF30" s="1">
        <v>77</v>
      </c>
      <c r="AG30" s="1">
        <v>78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71117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gaya dan medan listrik, namun perlu meningkatkan kemampuan menganalisis gaya dan medan magnet.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Sangat terampil melakukan percobaan Hukum Ohm.</v>
      </c>
      <c r="Q31" s="39"/>
      <c r="R31" s="43" t="s">
        <v>8</v>
      </c>
      <c r="S31" s="18"/>
      <c r="T31" s="1">
        <v>75</v>
      </c>
      <c r="U31" s="1">
        <v>77</v>
      </c>
      <c r="V31" s="1">
        <v>85</v>
      </c>
      <c r="W31" s="41">
        <v>75</v>
      </c>
      <c r="X31" s="1">
        <v>87.545454545454547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77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25570</v>
      </c>
      <c r="FK31" s="44">
        <v>25580</v>
      </c>
    </row>
    <row r="32" spans="1:167" ht="15.75" x14ac:dyDescent="0.25">
      <c r="A32" s="19">
        <v>22</v>
      </c>
      <c r="B32" s="19">
        <v>71132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prinsip kerja arus searah, namun perlu meningkatkan kemampuan menganalisis gaya dan medan listrik.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2</v>
      </c>
      <c r="P32" s="28" t="str">
        <f t="shared" si="9"/>
        <v>Sangat terampil melakukan percobaan Hukum Faraday.</v>
      </c>
      <c r="Q32" s="39"/>
      <c r="R32" s="43" t="s">
        <v>8</v>
      </c>
      <c r="S32" s="18"/>
      <c r="T32" s="1">
        <v>80</v>
      </c>
      <c r="U32" s="1">
        <v>86</v>
      </c>
      <c r="V32" s="1">
        <v>85</v>
      </c>
      <c r="W32" s="41">
        <v>90</v>
      </c>
      <c r="X32" s="1">
        <v>90.27272727272728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71147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menganalisis prinsip kerja arus searah, namun perlu meningkatkan kemampuan menganalisis gaya dan medan listrik.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2</v>
      </c>
      <c r="P33" s="28" t="str">
        <f t="shared" si="9"/>
        <v>Sangat terampil melakukan percobaan Hukum Faraday.</v>
      </c>
      <c r="Q33" s="39"/>
      <c r="R33" s="43" t="s">
        <v>8</v>
      </c>
      <c r="S33" s="18"/>
      <c r="T33" s="1">
        <v>78</v>
      </c>
      <c r="U33" s="1">
        <v>79</v>
      </c>
      <c r="V33" s="1">
        <v>80</v>
      </c>
      <c r="W33" s="41">
        <v>90</v>
      </c>
      <c r="X33" s="1">
        <v>91.181818181818187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71162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3</v>
      </c>
      <c r="J34" s="28" t="str">
        <f t="shared" si="4"/>
        <v>Memiliki kemampuan menganalisis gaya dan medan magnet, namun perlu meningkatkan kemampuan menganalisis arus AC.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2</v>
      </c>
      <c r="P34" s="28" t="str">
        <f t="shared" si="9"/>
        <v>Sangat terampil melakukan percobaan Hukum Faraday.</v>
      </c>
      <c r="Q34" s="39"/>
      <c r="R34" s="43" t="s">
        <v>8</v>
      </c>
      <c r="S34" s="18"/>
      <c r="T34" s="1">
        <v>80</v>
      </c>
      <c r="U34" s="1">
        <v>81</v>
      </c>
      <c r="V34" s="1">
        <v>95</v>
      </c>
      <c r="W34" s="41">
        <v>87</v>
      </c>
      <c r="X34" s="1">
        <v>90.27272727272728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90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71177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prinsip kerja arus searah, namun perlu meningkatkan kemampuan menganalisis gaya dan medan listrik.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Sangat terampil melakukan percobaan Hukum Ohm.</v>
      </c>
      <c r="Q35" s="39"/>
      <c r="R35" s="43" t="s">
        <v>8</v>
      </c>
      <c r="S35" s="18"/>
      <c r="T35" s="1">
        <v>85</v>
      </c>
      <c r="U35" s="1">
        <v>90</v>
      </c>
      <c r="V35" s="1">
        <v>95</v>
      </c>
      <c r="W35" s="41">
        <v>95</v>
      </c>
      <c r="X35" s="1">
        <v>94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74612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3</v>
      </c>
      <c r="J36" s="28" t="str">
        <f t="shared" si="4"/>
        <v>Memiliki kemampuan menganalisis gaya dan medan magnet, namun perlu meningkatkan kemampuan menganalisis arus AC.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v>1</v>
      </c>
      <c r="P36" s="28" t="str">
        <f t="shared" si="9"/>
        <v>Sangat terampil melakukan percobaan Hukum Ohm.</v>
      </c>
      <c r="Q36" s="39"/>
      <c r="R36" s="43" t="s">
        <v>8</v>
      </c>
      <c r="S36" s="18"/>
      <c r="T36" s="1">
        <v>75</v>
      </c>
      <c r="U36" s="1">
        <v>78</v>
      </c>
      <c r="V36" s="1">
        <v>75</v>
      </c>
      <c r="W36" s="41">
        <v>75</v>
      </c>
      <c r="X36" s="1">
        <v>74.818181818181813</v>
      </c>
      <c r="Y36" s="1"/>
      <c r="Z36" s="1"/>
      <c r="AA36" s="1"/>
      <c r="AB36" s="1"/>
      <c r="AC36" s="1"/>
      <c r="AD36" s="1"/>
      <c r="AE36" s="18"/>
      <c r="AF36" s="1">
        <v>74</v>
      </c>
      <c r="AG36" s="1">
        <v>71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71192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3</v>
      </c>
      <c r="J37" s="28" t="str">
        <f t="shared" si="4"/>
        <v>Memiliki kemampuan menganalisis gaya dan medan magnet, namun perlu meningkatkan kemampuan menganalisis arus AC.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Sangat terampil melakukan percobaan Hukum Ohm.</v>
      </c>
      <c r="Q37" s="39"/>
      <c r="R37" s="43" t="s">
        <v>8</v>
      </c>
      <c r="S37" s="18"/>
      <c r="T37" s="1">
        <v>80</v>
      </c>
      <c r="U37" s="1">
        <v>88</v>
      </c>
      <c r="V37" s="1">
        <v>95</v>
      </c>
      <c r="W37" s="41">
        <v>90</v>
      </c>
      <c r="X37" s="1">
        <v>86.63636363636364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71207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3</v>
      </c>
      <c r="J38" s="28" t="str">
        <f t="shared" si="4"/>
        <v>Memiliki kemampuan menganalisis gaya dan medan magnet, namun perlu meningkatkan kemampuan menganalisis arus AC.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>Sangat terampil melakukan percobaan Hukum Faraday.</v>
      </c>
      <c r="Q38" s="39"/>
      <c r="R38" s="43" t="s">
        <v>8</v>
      </c>
      <c r="S38" s="18"/>
      <c r="T38" s="1">
        <v>70</v>
      </c>
      <c r="U38" s="1">
        <v>75</v>
      </c>
      <c r="V38" s="1">
        <v>85</v>
      </c>
      <c r="W38" s="41">
        <v>75</v>
      </c>
      <c r="X38" s="1">
        <v>83.909090909090907</v>
      </c>
      <c r="Y38" s="1"/>
      <c r="Z38" s="1"/>
      <c r="AA38" s="1"/>
      <c r="AB38" s="1"/>
      <c r="AC38" s="1"/>
      <c r="AD38" s="1"/>
      <c r="AE38" s="18"/>
      <c r="AF38" s="1">
        <v>73</v>
      </c>
      <c r="AG38" s="1">
        <v>80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71222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3</v>
      </c>
      <c r="J39" s="28" t="str">
        <f t="shared" si="4"/>
        <v>Memiliki kemampuan menganalisis gaya dan medan magnet, namun perlu meningkatkan kemampuan menganalisis arus AC.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>Sangat terampil melakukan percobaan Hukum Faraday.</v>
      </c>
      <c r="Q39" s="39"/>
      <c r="R39" s="43" t="s">
        <v>8</v>
      </c>
      <c r="S39" s="18"/>
      <c r="T39" s="1">
        <v>79</v>
      </c>
      <c r="U39" s="1">
        <v>81</v>
      </c>
      <c r="V39" s="1">
        <v>75</v>
      </c>
      <c r="W39" s="41">
        <v>75</v>
      </c>
      <c r="X39" s="1">
        <v>84.818181818181813</v>
      </c>
      <c r="Y39" s="1"/>
      <c r="Z39" s="1"/>
      <c r="AA39" s="1"/>
      <c r="AB39" s="1"/>
      <c r="AC39" s="1"/>
      <c r="AD39" s="1"/>
      <c r="AE39" s="18"/>
      <c r="AF39" s="1">
        <v>74</v>
      </c>
      <c r="AG39" s="1">
        <v>84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71237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gaya dan medan listrik, namun perlu meningkatkan kemampuan menganalisis gaya dan medan magnet.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melakukan percobaan Hukum Faraday.</v>
      </c>
      <c r="Q40" s="39"/>
      <c r="R40" s="43" t="s">
        <v>8</v>
      </c>
      <c r="S40" s="18"/>
      <c r="T40" s="1">
        <v>80</v>
      </c>
      <c r="U40" s="1">
        <v>79</v>
      </c>
      <c r="V40" s="1">
        <v>77</v>
      </c>
      <c r="W40" s="41">
        <v>85</v>
      </c>
      <c r="X40" s="1">
        <v>87.545454545454547</v>
      </c>
      <c r="Y40" s="1"/>
      <c r="Z40" s="1"/>
      <c r="AA40" s="1"/>
      <c r="AB40" s="1"/>
      <c r="AC40" s="1"/>
      <c r="AD40" s="1"/>
      <c r="AE40" s="18"/>
      <c r="AF40" s="1">
        <v>74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71252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prinsip kerja arus searah, namun perlu meningkatkan kemampuan menganalisis gaya dan medan listrik.</v>
      </c>
      <c r="K41" s="28">
        <f t="shared" si="5"/>
        <v>88.666666666666671</v>
      </c>
      <c r="L41" s="28" t="str">
        <f t="shared" si="6"/>
        <v>A</v>
      </c>
      <c r="M41" s="28">
        <f t="shared" si="7"/>
        <v>88.666666666666671</v>
      </c>
      <c r="N41" s="28" t="str">
        <f t="shared" si="8"/>
        <v>A</v>
      </c>
      <c r="O41" s="36">
        <v>1</v>
      </c>
      <c r="P41" s="28" t="str">
        <f t="shared" si="9"/>
        <v>Sangat terampil melakukan percobaan Hukum Ohm.</v>
      </c>
      <c r="Q41" s="39"/>
      <c r="R41" s="43" t="s">
        <v>8</v>
      </c>
      <c r="S41" s="18"/>
      <c r="T41" s="1">
        <v>88</v>
      </c>
      <c r="U41" s="1">
        <v>80</v>
      </c>
      <c r="V41" s="1">
        <v>90</v>
      </c>
      <c r="W41" s="41">
        <v>90</v>
      </c>
      <c r="X41" s="1">
        <v>92.090909090909093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71267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prinsip kerja arus searah, namun perlu meningkatkan kemampuan menganalisis gaya dan medan listrik.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2</v>
      </c>
      <c r="P42" s="28" t="str">
        <f t="shared" si="9"/>
        <v>Sangat terampil melakukan percobaan Hukum Faraday.</v>
      </c>
      <c r="Q42" s="39"/>
      <c r="R42" s="43" t="s">
        <v>8</v>
      </c>
      <c r="S42" s="18"/>
      <c r="T42" s="1">
        <v>80</v>
      </c>
      <c r="U42" s="1">
        <v>83</v>
      </c>
      <c r="V42" s="1">
        <v>94</v>
      </c>
      <c r="W42" s="41">
        <v>90</v>
      </c>
      <c r="X42" s="1">
        <v>82.090909090909093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84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71282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prinsip kerja arus searah, namun perlu meningkatkan kemampuan menganalisis gaya dan medan listrik.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Sangat terampil melakukan percobaan Hukum Ohm.</v>
      </c>
      <c r="Q43" s="39"/>
      <c r="R43" s="43" t="s">
        <v>8</v>
      </c>
      <c r="S43" s="18"/>
      <c r="T43" s="1">
        <v>85</v>
      </c>
      <c r="U43" s="1">
        <v>90</v>
      </c>
      <c r="V43" s="1">
        <v>95</v>
      </c>
      <c r="W43" s="41">
        <v>100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71297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prinsip kerja arus searah, namun perlu meningkatkan kemampuan menganalisis gaya dan medan listrik.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melakukan percobaan Hukum Faraday.</v>
      </c>
      <c r="Q44" s="39"/>
      <c r="R44" s="43" t="s">
        <v>8</v>
      </c>
      <c r="S44" s="18"/>
      <c r="T44" s="1">
        <v>83</v>
      </c>
      <c r="U44" s="1">
        <v>85</v>
      </c>
      <c r="V44" s="1">
        <v>85</v>
      </c>
      <c r="W44" s="41">
        <v>90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71312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prinsip kerja arus searah, namun perlu meningkatkan kemampuan menganalisis gaya dan medan listrik.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melakukan percobaan Hukum Faraday.</v>
      </c>
      <c r="Q45" s="39"/>
      <c r="R45" s="43" t="s">
        <v>8</v>
      </c>
      <c r="S45" s="18"/>
      <c r="T45" s="1">
        <v>74</v>
      </c>
      <c r="U45" s="1">
        <v>82</v>
      </c>
      <c r="V45" s="1">
        <v>95</v>
      </c>
      <c r="W45" s="41">
        <v>95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71327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3</v>
      </c>
      <c r="J46" s="28" t="str">
        <f t="shared" si="4"/>
        <v>Memiliki kemampuan menganalisis gaya dan medan magnet, namun perlu meningkatkan kemampuan menganalisis arus AC.</v>
      </c>
      <c r="K46" s="28">
        <f t="shared" si="5"/>
        <v>82.666666666666671</v>
      </c>
      <c r="L46" s="28" t="str">
        <f t="shared" si="6"/>
        <v>B</v>
      </c>
      <c r="M46" s="28">
        <f t="shared" si="7"/>
        <v>82.666666666666671</v>
      </c>
      <c r="N46" s="28" t="str">
        <f t="shared" si="8"/>
        <v>B</v>
      </c>
      <c r="O46" s="36">
        <v>1</v>
      </c>
      <c r="P46" s="28" t="str">
        <f t="shared" si="9"/>
        <v>Sangat terampil melakukan percobaan Hukum Ohm.</v>
      </c>
      <c r="Q46" s="39"/>
      <c r="R46" s="43" t="s">
        <v>8</v>
      </c>
      <c r="S46" s="18"/>
      <c r="T46" s="1">
        <v>85</v>
      </c>
      <c r="U46" s="1">
        <v>90</v>
      </c>
      <c r="V46" s="1">
        <v>90</v>
      </c>
      <c r="W46" s="41">
        <v>87</v>
      </c>
      <c r="X46" s="1">
        <v>81.181818181818187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71342</v>
      </c>
      <c r="C47" s="19" t="s">
        <v>102</v>
      </c>
      <c r="D47" s="18"/>
      <c r="E47" s="28">
        <f t="shared" si="0"/>
        <v>79</v>
      </c>
      <c r="F47" s="28" t="str">
        <f t="shared" si="1"/>
        <v>B</v>
      </c>
      <c r="G47" s="28">
        <f t="shared" si="2"/>
        <v>79</v>
      </c>
      <c r="H47" s="28" t="str">
        <f t="shared" si="3"/>
        <v>B</v>
      </c>
      <c r="I47" s="36">
        <v>3</v>
      </c>
      <c r="J47" s="28" t="str">
        <f t="shared" si="4"/>
        <v>Memiliki kemampuan menganalisis gaya dan medan magnet, namun perlu meningkatkan kemampuan menganalisis arus AC.</v>
      </c>
      <c r="K47" s="28">
        <f t="shared" si="5"/>
        <v>78.333333333333329</v>
      </c>
      <c r="L47" s="28" t="str">
        <f t="shared" si="6"/>
        <v>B</v>
      </c>
      <c r="M47" s="28">
        <f t="shared" si="7"/>
        <v>78.333333333333329</v>
      </c>
      <c r="N47" s="28" t="str">
        <f t="shared" si="8"/>
        <v>B</v>
      </c>
      <c r="O47" s="36">
        <v>1</v>
      </c>
      <c r="P47" s="28" t="str">
        <f t="shared" si="9"/>
        <v>Sangat terampil melakukan percobaan Hukum Ohm.</v>
      </c>
      <c r="Q47" s="39"/>
      <c r="R47" s="43" t="s">
        <v>8</v>
      </c>
      <c r="S47" s="18"/>
      <c r="T47" s="1">
        <v>72</v>
      </c>
      <c r="U47" s="1">
        <v>77</v>
      </c>
      <c r="V47" s="1">
        <v>85</v>
      </c>
      <c r="W47" s="41">
        <v>75</v>
      </c>
      <c r="X47" s="1">
        <v>87.545454545454547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85.243243243243242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44" sqref="Q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5703125" customWidth="1"/>
    <col min="5" max="5" width="8.140625" customWidth="1"/>
    <col min="6" max="6" width="7.140625" customWidth="1"/>
    <col min="7" max="8" width="7.7109375" customWidth="1"/>
    <col min="9" max="9" width="6.42578125" customWidth="1"/>
    <col min="10" max="10" width="6.140625" hidden="1" customWidth="1"/>
    <col min="11" max="11" width="7.140625" customWidth="1"/>
    <col min="12" max="12" width="6.28515625" customWidth="1"/>
    <col min="13" max="13" width="5.5703125" customWidth="1"/>
    <col min="14" max="14" width="7.7109375" customWidth="1"/>
    <col min="15" max="15" width="8.7109375" customWidth="1"/>
    <col min="16" max="16" width="6.5703125" hidden="1" customWidth="1"/>
    <col min="17" max="17" width="7.140625" customWidth="1"/>
    <col min="18" max="18" width="8" customWidth="1"/>
    <col min="19" max="19" width="10" customWidth="1"/>
    <col min="20" max="22" width="7.140625" customWidth="1"/>
    <col min="23" max="23" width="1.42578125" customWidth="1"/>
    <col min="24" max="24" width="4.42578125" customWidth="1"/>
    <col min="25" max="25" width="7.140625" customWidth="1"/>
    <col min="26" max="26" width="3.140625" customWidth="1"/>
    <col min="27" max="27" width="2.140625" customWidth="1"/>
    <col min="28" max="28" width="2" customWidth="1"/>
    <col min="29" max="29" width="2.7109375" customWidth="1"/>
    <col min="30" max="30" width="7.140625" hidden="1" customWidth="1"/>
    <col min="31" max="31" width="2" customWidth="1"/>
    <col min="32" max="32" width="5.42578125" customWidth="1"/>
    <col min="33" max="33" width="5.7109375" customWidth="1"/>
    <col min="34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71357</v>
      </c>
      <c r="C11" s="19" t="s">
        <v>117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Faraday.</v>
      </c>
      <c r="Q11" s="39"/>
      <c r="R11" s="43" t="s">
        <v>8</v>
      </c>
      <c r="S11" s="18"/>
      <c r="T11" s="1">
        <v>80</v>
      </c>
      <c r="U11" s="1">
        <v>84</v>
      </c>
      <c r="V11" s="1">
        <v>93</v>
      </c>
      <c r="W11" s="1"/>
      <c r="X11" s="1">
        <v>93</v>
      </c>
      <c r="Y11" s="1">
        <v>91</v>
      </c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71372</v>
      </c>
      <c r="C12" s="19" t="s">
        <v>118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prinsip kerja arus searah, namun perlu meningkatkan kemampuan menganalisis gaya dan medan listrik.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2</v>
      </c>
      <c r="P12" s="28" t="str">
        <f t="shared" si="9"/>
        <v>Sangat terampil melakukan percobaan Hukum Faraday.</v>
      </c>
      <c r="Q12" s="39"/>
      <c r="R12" s="43" t="s">
        <v>8</v>
      </c>
      <c r="S12" s="18"/>
      <c r="T12" s="1">
        <v>75</v>
      </c>
      <c r="U12" s="1">
        <v>89</v>
      </c>
      <c r="V12" s="1">
        <v>92</v>
      </c>
      <c r="W12" s="1"/>
      <c r="X12" s="1">
        <v>81</v>
      </c>
      <c r="Y12" s="1">
        <v>96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71387</v>
      </c>
      <c r="C13" s="19" t="s">
        <v>119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3</v>
      </c>
      <c r="J13" s="28" t="str">
        <f t="shared" si="4"/>
        <v>Memiliki kemampuan menganalisis gaya dan medan magnet, namun perlu meningkatkan kemampuan menganalisis arus AC.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v>2</v>
      </c>
      <c r="P13" s="28" t="str">
        <f t="shared" si="9"/>
        <v>Sangat terampil melakukan percobaan Hukum Faraday.</v>
      </c>
      <c r="Q13" s="39"/>
      <c r="R13" s="43" t="s">
        <v>8</v>
      </c>
      <c r="S13" s="18"/>
      <c r="T13" s="1">
        <v>92</v>
      </c>
      <c r="U13" s="1">
        <v>95</v>
      </c>
      <c r="V13" s="1">
        <v>94</v>
      </c>
      <c r="W13" s="1"/>
      <c r="X13" s="1">
        <v>93</v>
      </c>
      <c r="Y13" s="1">
        <v>96</v>
      </c>
      <c r="Z13" s="1"/>
      <c r="AA13" s="1"/>
      <c r="AB13" s="1"/>
      <c r="AC13" s="1"/>
      <c r="AD13" s="1"/>
      <c r="AE13" s="18"/>
      <c r="AF13" s="1">
        <v>89</v>
      </c>
      <c r="AG13" s="1">
        <v>92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228</v>
      </c>
      <c r="FI13" s="49" t="s">
        <v>232</v>
      </c>
      <c r="FJ13" s="44">
        <v>25581</v>
      </c>
      <c r="FK13" s="44">
        <v>25591</v>
      </c>
    </row>
    <row r="14" spans="1:167" x14ac:dyDescent="0.25">
      <c r="A14" s="19">
        <v>4</v>
      </c>
      <c r="B14" s="19">
        <v>71402</v>
      </c>
      <c r="C14" s="19" t="s">
        <v>120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76.333333333333329</v>
      </c>
      <c r="L14" s="28" t="str">
        <f t="shared" si="6"/>
        <v>B</v>
      </c>
      <c r="M14" s="28">
        <f t="shared" si="7"/>
        <v>76.333333333333329</v>
      </c>
      <c r="N14" s="28" t="str">
        <f t="shared" si="8"/>
        <v>B</v>
      </c>
      <c r="O14" s="36">
        <v>1</v>
      </c>
      <c r="P14" s="28" t="str">
        <f t="shared" si="9"/>
        <v>Sangat terampil melakukan percobaan Hukum Ohm.</v>
      </c>
      <c r="Q14" s="39"/>
      <c r="R14" s="43" t="s">
        <v>8</v>
      </c>
      <c r="S14" s="18"/>
      <c r="T14" s="1">
        <v>75</v>
      </c>
      <c r="U14" s="1">
        <v>70</v>
      </c>
      <c r="V14" s="1">
        <v>74</v>
      </c>
      <c r="W14" s="1"/>
      <c r="X14" s="1">
        <v>86</v>
      </c>
      <c r="Y14" s="1">
        <v>79.857142857142861</v>
      </c>
      <c r="Z14" s="1"/>
      <c r="AA14" s="1"/>
      <c r="AB14" s="1"/>
      <c r="AC14" s="1"/>
      <c r="AD14" s="1"/>
      <c r="AE14" s="18"/>
      <c r="AF14" s="1">
        <v>75</v>
      </c>
      <c r="AG14" s="1">
        <v>74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8"/>
      <c r="FI14" s="46"/>
      <c r="FJ14" s="44"/>
      <c r="FK14" s="44"/>
    </row>
    <row r="15" spans="1:167" x14ac:dyDescent="0.25">
      <c r="A15" s="19">
        <v>5</v>
      </c>
      <c r="B15" s="19">
        <v>71417</v>
      </c>
      <c r="C15" s="19" t="s">
        <v>121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Memiliki kemampuan menganalisis gaya dan medan magnet, namun perlu meningkatkan kemampuan menganalisis arus AC.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>Sangat terampil melakukan percobaan Hukum Ohm.</v>
      </c>
      <c r="Q15" s="39"/>
      <c r="R15" s="43" t="s">
        <v>8</v>
      </c>
      <c r="S15" s="18"/>
      <c r="T15" s="1">
        <v>75</v>
      </c>
      <c r="U15" s="1">
        <v>86</v>
      </c>
      <c r="V15" s="1">
        <v>70</v>
      </c>
      <c r="W15" s="1"/>
      <c r="X15" s="1">
        <v>90</v>
      </c>
      <c r="Y15" s="1">
        <v>89.285714285714278</v>
      </c>
      <c r="Z15" s="1"/>
      <c r="AA15" s="1"/>
      <c r="AB15" s="1"/>
      <c r="AC15" s="1"/>
      <c r="AD15" s="1"/>
      <c r="AE15" s="18"/>
      <c r="AF15" s="1">
        <v>88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229</v>
      </c>
      <c r="FI15" s="49" t="s">
        <v>233</v>
      </c>
      <c r="FJ15" s="44">
        <v>25582</v>
      </c>
      <c r="FK15" s="44">
        <v>25592</v>
      </c>
    </row>
    <row r="16" spans="1:167" x14ac:dyDescent="0.25">
      <c r="A16" s="19">
        <v>6</v>
      </c>
      <c r="B16" s="19">
        <v>71432</v>
      </c>
      <c r="C16" s="19" t="s">
        <v>122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3</v>
      </c>
      <c r="J16" s="28" t="str">
        <f t="shared" si="4"/>
        <v>Memiliki kemampuan menganalisis gaya dan medan magnet, namun perlu meningkatkan kemampuan menganalisis arus AC.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1</v>
      </c>
      <c r="P16" s="28" t="str">
        <f t="shared" si="9"/>
        <v>Sangat terampil melakukan percobaan Hukum Ohm.</v>
      </c>
      <c r="Q16" s="39"/>
      <c r="R16" s="43" t="s">
        <v>8</v>
      </c>
      <c r="S16" s="18"/>
      <c r="T16" s="1">
        <v>88</v>
      </c>
      <c r="U16" s="1">
        <v>90</v>
      </c>
      <c r="V16" s="1">
        <v>88</v>
      </c>
      <c r="W16" s="1"/>
      <c r="X16" s="1">
        <v>88</v>
      </c>
      <c r="Y16" s="1">
        <v>81.571428571428569</v>
      </c>
      <c r="Z16" s="1"/>
      <c r="AA16" s="1"/>
      <c r="AB16" s="1"/>
      <c r="AC16" s="1"/>
      <c r="AD16" s="1"/>
      <c r="AE16" s="18"/>
      <c r="AF16" s="1">
        <v>88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8"/>
      <c r="FI16" s="46"/>
      <c r="FJ16" s="44"/>
      <c r="FK16" s="44"/>
    </row>
    <row r="17" spans="1:167" x14ac:dyDescent="0.25">
      <c r="A17" s="19">
        <v>7</v>
      </c>
      <c r="B17" s="19">
        <v>71447</v>
      </c>
      <c r="C17" s="19" t="s">
        <v>123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menganalisis prinsip kerja arus searah, namun perlu meningkatkan kemampuan menganalisis gaya dan medan listrik.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1</v>
      </c>
      <c r="P17" s="28" t="str">
        <f t="shared" si="9"/>
        <v>Sangat terampil melakukan percobaan Hukum Ohm.</v>
      </c>
      <c r="Q17" s="39"/>
      <c r="R17" s="43" t="s">
        <v>8</v>
      </c>
      <c r="S17" s="18"/>
      <c r="T17" s="1">
        <v>75</v>
      </c>
      <c r="U17" s="1">
        <v>75</v>
      </c>
      <c r="V17" s="1">
        <v>82</v>
      </c>
      <c r="W17" s="1"/>
      <c r="X17" s="1">
        <v>90</v>
      </c>
      <c r="Y17" s="1">
        <v>86.714285714285708</v>
      </c>
      <c r="Z17" s="1"/>
      <c r="AA17" s="1"/>
      <c r="AB17" s="1"/>
      <c r="AC17" s="1"/>
      <c r="AD17" s="1"/>
      <c r="AE17" s="18"/>
      <c r="AF17" s="1">
        <v>76</v>
      </c>
      <c r="AG17" s="1">
        <v>80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7" t="s">
        <v>230</v>
      </c>
      <c r="FI17" s="46"/>
      <c r="FJ17" s="44">
        <v>25583</v>
      </c>
      <c r="FK17" s="44">
        <v>25593</v>
      </c>
    </row>
    <row r="18" spans="1:167" x14ac:dyDescent="0.25">
      <c r="A18" s="19">
        <v>8</v>
      </c>
      <c r="B18" s="19">
        <v>71462</v>
      </c>
      <c r="C18" s="19" t="s">
        <v>124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prinsip kerja arus searah, namun perlu meningkatkan kemampuan menganalisis gaya dan medan listrik.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melakukan percobaan Hukum Ohm.</v>
      </c>
      <c r="Q18" s="39"/>
      <c r="R18" s="43" t="s">
        <v>8</v>
      </c>
      <c r="S18" s="18"/>
      <c r="T18" s="1">
        <v>87</v>
      </c>
      <c r="U18" s="1">
        <v>85</v>
      </c>
      <c r="V18" s="1">
        <v>90</v>
      </c>
      <c r="W18" s="1"/>
      <c r="X18" s="1">
        <v>95</v>
      </c>
      <c r="Y18" s="1">
        <v>94.428571428571431</v>
      </c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8"/>
      <c r="FI18" s="46"/>
      <c r="FJ18" s="44"/>
      <c r="FK18" s="44"/>
    </row>
    <row r="19" spans="1:167" x14ac:dyDescent="0.25">
      <c r="A19" s="19">
        <v>9</v>
      </c>
      <c r="B19" s="19">
        <v>71477</v>
      </c>
      <c r="C19" s="19" t="s">
        <v>125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prinsip kerja arus searah, namun perlu meningkatkan kemampuan menganalisis gaya dan medan listrik.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2</v>
      </c>
      <c r="P19" s="28" t="str">
        <f t="shared" si="9"/>
        <v>Sangat terampil melakukan percobaan Hukum Faraday.</v>
      </c>
      <c r="Q19" s="39"/>
      <c r="R19" s="43" t="s">
        <v>8</v>
      </c>
      <c r="S19" s="18"/>
      <c r="T19" s="1">
        <v>88</v>
      </c>
      <c r="U19" s="1">
        <v>83</v>
      </c>
      <c r="V19" s="1">
        <v>82</v>
      </c>
      <c r="W19" s="1"/>
      <c r="X19" s="1">
        <v>88</v>
      </c>
      <c r="Y19" s="1">
        <v>91.857142857142861</v>
      </c>
      <c r="Z19" s="1"/>
      <c r="AA19" s="1"/>
      <c r="AB19" s="1"/>
      <c r="AC19" s="1"/>
      <c r="AD19" s="1"/>
      <c r="AE19" s="18"/>
      <c r="AF19" s="1">
        <v>88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25584</v>
      </c>
      <c r="FK19" s="44">
        <v>25594</v>
      </c>
    </row>
    <row r="20" spans="1:167" x14ac:dyDescent="0.25">
      <c r="A20" s="19">
        <v>10</v>
      </c>
      <c r="B20" s="19">
        <v>71492</v>
      </c>
      <c r="C20" s="19" t="s">
        <v>126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3</v>
      </c>
      <c r="J20" s="28" t="str">
        <f t="shared" si="4"/>
        <v>Memiliki kemampuan menganalisis gaya dan medan magnet, namun perlu meningkatkan kemampuan menganalisis arus AC.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melakukan percobaan Hukum Faraday.</v>
      </c>
      <c r="Q20" s="39"/>
      <c r="R20" s="43" t="s">
        <v>8</v>
      </c>
      <c r="S20" s="18"/>
      <c r="T20" s="1">
        <v>90</v>
      </c>
      <c r="U20" s="1">
        <v>93</v>
      </c>
      <c r="V20" s="1">
        <v>90</v>
      </c>
      <c r="W20" s="1"/>
      <c r="X20" s="1">
        <v>93</v>
      </c>
      <c r="Y20" s="1">
        <v>86.714285714285708</v>
      </c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71507</v>
      </c>
      <c r="C21" s="19" t="s">
        <v>127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3</v>
      </c>
      <c r="J21" s="28" t="str">
        <f t="shared" si="4"/>
        <v>Memiliki kemampuan menganalisis gaya dan medan magnet, namun perlu meningkatkan kemampuan menganalisis arus AC.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Sangat terampil melakukan percobaan Hukum Ohm.</v>
      </c>
      <c r="Q21" s="39"/>
      <c r="R21" s="43" t="s">
        <v>8</v>
      </c>
      <c r="S21" s="18"/>
      <c r="T21" s="1">
        <v>80</v>
      </c>
      <c r="U21" s="1">
        <v>82</v>
      </c>
      <c r="V21" s="1">
        <v>82</v>
      </c>
      <c r="W21" s="1"/>
      <c r="X21" s="1">
        <v>72</v>
      </c>
      <c r="Y21" s="1">
        <v>79</v>
      </c>
      <c r="Z21" s="1"/>
      <c r="AA21" s="1"/>
      <c r="AB21" s="1"/>
      <c r="AC21" s="1"/>
      <c r="AD21" s="1"/>
      <c r="AE21" s="18"/>
      <c r="AF21" s="1">
        <v>77</v>
      </c>
      <c r="AG21" s="1">
        <v>83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25585</v>
      </c>
      <c r="FK21" s="44">
        <v>25595</v>
      </c>
    </row>
    <row r="22" spans="1:167" x14ac:dyDescent="0.25">
      <c r="A22" s="19">
        <v>12</v>
      </c>
      <c r="B22" s="19">
        <v>71522</v>
      </c>
      <c r="C22" s="19" t="s">
        <v>128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prinsip kerja arus searah, namun perlu meningkatkan kemampuan menganalisis gaya dan medan listrik.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2</v>
      </c>
      <c r="P22" s="28" t="str">
        <f t="shared" si="9"/>
        <v>Sangat terampil melakukan percobaan Hukum Faraday.</v>
      </c>
      <c r="Q22" s="39"/>
      <c r="R22" s="43" t="s">
        <v>8</v>
      </c>
      <c r="S22" s="18"/>
      <c r="T22" s="1">
        <v>80</v>
      </c>
      <c r="U22" s="1">
        <v>89</v>
      </c>
      <c r="V22" s="1">
        <v>95</v>
      </c>
      <c r="W22" s="1"/>
      <c r="X22" s="1">
        <v>95</v>
      </c>
      <c r="Y22" s="1">
        <v>95</v>
      </c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71537</v>
      </c>
      <c r="C23" s="19" t="s">
        <v>129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menganalisis gaya dan medan listrik, namun perlu meningkatkan kemampuan menganalisis gaya dan medan magnet.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melakukan percobaan Hukum Ohm.</v>
      </c>
      <c r="Q23" s="39"/>
      <c r="R23" s="43" t="s">
        <v>8</v>
      </c>
      <c r="S23" s="18"/>
      <c r="T23" s="1">
        <v>80</v>
      </c>
      <c r="U23" s="1">
        <v>88</v>
      </c>
      <c r="V23" s="1">
        <v>90</v>
      </c>
      <c r="W23" s="1"/>
      <c r="X23" s="1">
        <v>88</v>
      </c>
      <c r="Y23" s="1">
        <v>90</v>
      </c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25586</v>
      </c>
      <c r="FK23" s="44">
        <v>25596</v>
      </c>
    </row>
    <row r="24" spans="1:167" x14ac:dyDescent="0.25">
      <c r="A24" s="19">
        <v>14</v>
      </c>
      <c r="B24" s="19">
        <v>71552</v>
      </c>
      <c r="C24" s="19" t="s">
        <v>130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menganalisis gaya dan medan listrik, namun perlu meningkatkan kemampuan menganalisis gaya dan medan magnet.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Sangat terampil melakukan percobaan Hukum Ohm.</v>
      </c>
      <c r="Q24" s="39"/>
      <c r="R24" s="43" t="s">
        <v>8</v>
      </c>
      <c r="S24" s="18"/>
      <c r="T24" s="1">
        <v>85</v>
      </c>
      <c r="U24" s="1">
        <v>82</v>
      </c>
      <c r="V24" s="1">
        <v>81</v>
      </c>
      <c r="W24" s="1"/>
      <c r="X24" s="1">
        <v>94</v>
      </c>
      <c r="Y24" s="1">
        <v>84.142857142857139</v>
      </c>
      <c r="Z24" s="1"/>
      <c r="AA24" s="1"/>
      <c r="AB24" s="1"/>
      <c r="AC24" s="1"/>
      <c r="AD24" s="1"/>
      <c r="AE24" s="18"/>
      <c r="AF24" s="1">
        <v>88</v>
      </c>
      <c r="AG24" s="1">
        <v>84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71567</v>
      </c>
      <c r="C25" s="19" t="s">
        <v>131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2</v>
      </c>
      <c r="J25" s="28" t="str">
        <f t="shared" si="4"/>
        <v>Memiliki kemampuan menganalisis gaya dan medan listrik, namun perlu meningkatkan kemampuan menganalisis gaya dan medan magnet.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2</v>
      </c>
      <c r="P25" s="28" t="str">
        <f t="shared" si="9"/>
        <v>Sangat terampil melakukan percobaan Hukum Faraday.</v>
      </c>
      <c r="Q25" s="39"/>
      <c r="R25" s="43" t="s">
        <v>8</v>
      </c>
      <c r="S25" s="18"/>
      <c r="T25" s="1">
        <v>85</v>
      </c>
      <c r="U25" s="1">
        <v>87</v>
      </c>
      <c r="V25" s="1">
        <v>95</v>
      </c>
      <c r="W25" s="1"/>
      <c r="X25" s="1">
        <v>95</v>
      </c>
      <c r="Y25" s="1">
        <v>89.285714285714278</v>
      </c>
      <c r="Z25" s="1"/>
      <c r="AA25" s="1"/>
      <c r="AB25" s="1"/>
      <c r="AC25" s="1"/>
      <c r="AD25" s="1"/>
      <c r="AE25" s="18"/>
      <c r="AF25" s="1">
        <v>90</v>
      </c>
      <c r="AG25" s="1">
        <v>86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5">
        <v>7</v>
      </c>
      <c r="FH25" s="46"/>
      <c r="FI25" s="46"/>
      <c r="FJ25" s="44">
        <v>25587</v>
      </c>
      <c r="FK25" s="44">
        <v>25597</v>
      </c>
    </row>
    <row r="26" spans="1:167" x14ac:dyDescent="0.25">
      <c r="A26" s="19">
        <v>16</v>
      </c>
      <c r="B26" s="19">
        <v>71582</v>
      </c>
      <c r="C26" s="19" t="s">
        <v>132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kemampuan menganalisis prinsip kerja arus searah, namun perlu meningkatkan kemampuan menganalisis gaya dan medan listrik.</v>
      </c>
      <c r="K26" s="28">
        <f t="shared" si="5"/>
        <v>78.333333333333329</v>
      </c>
      <c r="L26" s="28" t="str">
        <f t="shared" si="6"/>
        <v>B</v>
      </c>
      <c r="M26" s="28">
        <f t="shared" si="7"/>
        <v>78.333333333333329</v>
      </c>
      <c r="N26" s="28" t="str">
        <f t="shared" si="8"/>
        <v>B</v>
      </c>
      <c r="O26" s="36">
        <v>2</v>
      </c>
      <c r="P26" s="28" t="str">
        <f t="shared" si="9"/>
        <v>Sangat terampil melakukan percobaan Hukum Faraday.</v>
      </c>
      <c r="Q26" s="39"/>
      <c r="R26" s="43" t="s">
        <v>8</v>
      </c>
      <c r="S26" s="18"/>
      <c r="T26" s="1">
        <v>70</v>
      </c>
      <c r="U26" s="1">
        <v>84</v>
      </c>
      <c r="V26" s="1">
        <v>79</v>
      </c>
      <c r="W26" s="1"/>
      <c r="X26" s="1">
        <v>65</v>
      </c>
      <c r="Y26" s="1">
        <v>88.428571428571431</v>
      </c>
      <c r="Z26" s="1"/>
      <c r="AA26" s="1"/>
      <c r="AB26" s="1"/>
      <c r="AC26" s="1"/>
      <c r="AD26" s="1"/>
      <c r="AE26" s="18"/>
      <c r="AF26" s="1">
        <v>77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71597</v>
      </c>
      <c r="C27" s="19" t="s">
        <v>133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>Memiliki kemampuan menganalisis prinsip kerja arus searah, namun perlu meningkatkan kemampuan menganalisis gaya dan medan listrik.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v>2</v>
      </c>
      <c r="P27" s="28" t="str">
        <f t="shared" si="9"/>
        <v>Sangat terampil melakukan percobaan Hukum Faraday.</v>
      </c>
      <c r="Q27" s="39"/>
      <c r="R27" s="43" t="s">
        <v>8</v>
      </c>
      <c r="S27" s="18"/>
      <c r="T27" s="1">
        <v>75</v>
      </c>
      <c r="U27" s="1">
        <v>77</v>
      </c>
      <c r="V27" s="1">
        <v>79</v>
      </c>
      <c r="W27" s="1"/>
      <c r="X27" s="1">
        <v>81</v>
      </c>
      <c r="Y27" s="1">
        <v>73</v>
      </c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25588</v>
      </c>
      <c r="FK27" s="44">
        <v>25598</v>
      </c>
    </row>
    <row r="28" spans="1:167" x14ac:dyDescent="0.25">
      <c r="A28" s="19">
        <v>18</v>
      </c>
      <c r="B28" s="19">
        <v>71612</v>
      </c>
      <c r="C28" s="19" t="s">
        <v>134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2</v>
      </c>
      <c r="J28" s="28" t="str">
        <f t="shared" si="4"/>
        <v>Memiliki kemampuan menganalisis gaya dan medan listrik, namun perlu meningkatkan kemampuan menganalisis gaya dan medan magnet.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melakukan percobaan Hukum Ohm.</v>
      </c>
      <c r="Q28" s="39"/>
      <c r="R28" s="43" t="s">
        <v>8</v>
      </c>
      <c r="S28" s="18"/>
      <c r="T28" s="1">
        <v>95</v>
      </c>
      <c r="U28" s="1">
        <v>84</v>
      </c>
      <c r="V28" s="1">
        <v>95</v>
      </c>
      <c r="W28" s="1"/>
      <c r="X28" s="1">
        <v>95</v>
      </c>
      <c r="Y28" s="1">
        <v>91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71627</v>
      </c>
      <c r="C29" s="19" t="s">
        <v>135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prinsip kerja arus searah, namun perlu meningkatkan kemampuan menganalisis gaya dan medan listrik.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melakukan percobaan Hukum Ohm.</v>
      </c>
      <c r="Q29" s="39"/>
      <c r="R29" s="43" t="s">
        <v>8</v>
      </c>
      <c r="S29" s="18"/>
      <c r="T29" s="1">
        <v>88</v>
      </c>
      <c r="U29" s="1">
        <v>90</v>
      </c>
      <c r="V29" s="1">
        <v>90</v>
      </c>
      <c r="W29" s="1"/>
      <c r="X29" s="1">
        <v>93</v>
      </c>
      <c r="Y29" s="1">
        <v>91.857142857142861</v>
      </c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25589</v>
      </c>
      <c r="FK29" s="44">
        <v>25599</v>
      </c>
    </row>
    <row r="30" spans="1:167" x14ac:dyDescent="0.25">
      <c r="A30" s="19">
        <v>20</v>
      </c>
      <c r="B30" s="19">
        <v>71642</v>
      </c>
      <c r="C30" s="19" t="s">
        <v>136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prinsip kerja arus searah, namun perlu meningkatkan kemampuan menganalisis gaya dan medan listrik.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Sangat terampil melakukan percobaan Hukum Ohm.</v>
      </c>
      <c r="Q30" s="39"/>
      <c r="R30" s="43" t="s">
        <v>8</v>
      </c>
      <c r="S30" s="18"/>
      <c r="T30" s="1">
        <v>88</v>
      </c>
      <c r="U30" s="1">
        <v>85</v>
      </c>
      <c r="V30" s="1">
        <v>80</v>
      </c>
      <c r="W30" s="1"/>
      <c r="X30" s="1">
        <v>86</v>
      </c>
      <c r="Y30" s="1">
        <v>89.285714285714278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71657</v>
      </c>
      <c r="C31" s="19" t="s">
        <v>137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1</v>
      </c>
      <c r="J31" s="28" t="str">
        <f t="shared" si="4"/>
        <v>Memiliki kemampuan menganalisis prinsip kerja arus searah, namun perlu meningkatkan kemampuan menganalisis gaya dan medan listrik.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Sangat terampil melakukan percobaan Hukum Faraday.</v>
      </c>
      <c r="Q31" s="39"/>
      <c r="R31" s="43" t="s">
        <v>8</v>
      </c>
      <c r="S31" s="18"/>
      <c r="T31" s="1">
        <v>70</v>
      </c>
      <c r="U31" s="1">
        <v>74</v>
      </c>
      <c r="V31" s="1">
        <v>72</v>
      </c>
      <c r="W31" s="1"/>
      <c r="X31" s="1">
        <v>93</v>
      </c>
      <c r="Y31" s="1">
        <v>81.571428571428569</v>
      </c>
      <c r="Z31" s="1"/>
      <c r="AA31" s="1"/>
      <c r="AB31" s="1"/>
      <c r="AC31" s="1"/>
      <c r="AD31" s="1"/>
      <c r="AE31" s="18"/>
      <c r="AF31" s="1">
        <v>74</v>
      </c>
      <c r="AG31" s="1">
        <v>75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25590</v>
      </c>
      <c r="FK31" s="44">
        <v>25600</v>
      </c>
    </row>
    <row r="32" spans="1:167" x14ac:dyDescent="0.25">
      <c r="A32" s="19">
        <v>22</v>
      </c>
      <c r="B32" s="19">
        <v>71672</v>
      </c>
      <c r="C32" s="19" t="s">
        <v>138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gaya dan medan listrik, namun perlu meningkatkan kemampuan menganalisis gaya dan medan magnet.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Sangat terampil melakukan percobaan Hukum Faraday.</v>
      </c>
      <c r="Q32" s="39"/>
      <c r="R32" s="43" t="s">
        <v>8</v>
      </c>
      <c r="S32" s="18"/>
      <c r="T32" s="1">
        <v>75</v>
      </c>
      <c r="U32" s="1">
        <v>73</v>
      </c>
      <c r="V32" s="1">
        <v>74</v>
      </c>
      <c r="W32" s="1"/>
      <c r="X32" s="1">
        <v>86</v>
      </c>
      <c r="Y32" s="1">
        <v>74.714285714285708</v>
      </c>
      <c r="Z32" s="1"/>
      <c r="AA32" s="1"/>
      <c r="AB32" s="1"/>
      <c r="AC32" s="1"/>
      <c r="AD32" s="1"/>
      <c r="AE32" s="18"/>
      <c r="AF32" s="1">
        <v>80</v>
      </c>
      <c r="AG32" s="1">
        <v>74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71687</v>
      </c>
      <c r="C33" s="19" t="s">
        <v>139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3</v>
      </c>
      <c r="J33" s="28" t="str">
        <f t="shared" si="4"/>
        <v>Memiliki kemampuan menganalisis gaya dan medan magnet, namun perlu meningkatkan kemampuan menganalisis arus AC.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melakukan percobaan Hukum Faraday.</v>
      </c>
      <c r="Q33" s="39"/>
      <c r="R33" s="43" t="s">
        <v>8</v>
      </c>
      <c r="S33" s="18"/>
      <c r="T33" s="1">
        <v>93</v>
      </c>
      <c r="U33" s="1">
        <v>91</v>
      </c>
      <c r="V33" s="1">
        <v>95</v>
      </c>
      <c r="W33" s="1"/>
      <c r="X33" s="1">
        <v>88</v>
      </c>
      <c r="Y33" s="1">
        <v>90</v>
      </c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71702</v>
      </c>
      <c r="C34" s="19" t="s">
        <v>140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prinsip kerja arus searah, namun perlu meningkatkan kemampuan menganalisis gaya dan medan listrik.</v>
      </c>
      <c r="K34" s="28">
        <f t="shared" si="5"/>
        <v>85.666666666666671</v>
      </c>
      <c r="L34" s="28" t="str">
        <f t="shared" si="6"/>
        <v>A</v>
      </c>
      <c r="M34" s="28">
        <f t="shared" si="7"/>
        <v>85.666666666666671</v>
      </c>
      <c r="N34" s="28" t="str">
        <f t="shared" si="8"/>
        <v>A</v>
      </c>
      <c r="O34" s="36">
        <v>2</v>
      </c>
      <c r="P34" s="28" t="str">
        <f t="shared" si="9"/>
        <v>Sangat terampil melakukan percobaan Hukum Faraday.</v>
      </c>
      <c r="Q34" s="39"/>
      <c r="R34" s="43" t="s">
        <v>8</v>
      </c>
      <c r="S34" s="18"/>
      <c r="T34" s="1">
        <v>90</v>
      </c>
      <c r="U34" s="1">
        <v>88</v>
      </c>
      <c r="V34" s="1">
        <v>88</v>
      </c>
      <c r="W34" s="1"/>
      <c r="X34" s="1">
        <v>95</v>
      </c>
      <c r="Y34" s="1">
        <v>74.714285714285708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71717</v>
      </c>
      <c r="C35" s="19" t="s">
        <v>141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prinsip kerja arus searah, namun perlu meningkatkan kemampuan menganalisis gaya dan medan listrik.</v>
      </c>
      <c r="K35" s="28">
        <f t="shared" si="5"/>
        <v>79.666666666666671</v>
      </c>
      <c r="L35" s="28" t="str">
        <f t="shared" si="6"/>
        <v>B</v>
      </c>
      <c r="M35" s="28">
        <f t="shared" si="7"/>
        <v>79.666666666666671</v>
      </c>
      <c r="N35" s="28" t="str">
        <f t="shared" si="8"/>
        <v>B</v>
      </c>
      <c r="O35" s="36">
        <v>2</v>
      </c>
      <c r="P35" s="28" t="str">
        <f t="shared" si="9"/>
        <v>Sangat terampil melakukan percobaan Hukum Faraday.</v>
      </c>
      <c r="Q35" s="39"/>
      <c r="R35" s="43" t="s">
        <v>8</v>
      </c>
      <c r="S35" s="18"/>
      <c r="T35" s="1">
        <v>80</v>
      </c>
      <c r="U35" s="1">
        <v>85</v>
      </c>
      <c r="V35" s="1">
        <v>83</v>
      </c>
      <c r="W35" s="1"/>
      <c r="X35" s="1">
        <v>73</v>
      </c>
      <c r="Y35" s="1">
        <v>84.142857142857139</v>
      </c>
      <c r="Z35" s="1"/>
      <c r="AA35" s="1"/>
      <c r="AB35" s="1"/>
      <c r="AC35" s="1"/>
      <c r="AD35" s="1"/>
      <c r="AE35" s="18"/>
      <c r="AF35" s="1">
        <v>77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71732</v>
      </c>
      <c r="C36" s="19" t="s">
        <v>142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3</v>
      </c>
      <c r="J36" s="28" t="str">
        <f t="shared" si="4"/>
        <v>Memiliki kemampuan menganalisis gaya dan medan magnet, namun perlu meningkatkan kemampuan menganalisis arus AC.</v>
      </c>
      <c r="K36" s="28">
        <f t="shared" si="5"/>
        <v>80.666666666666671</v>
      </c>
      <c r="L36" s="28" t="str">
        <f t="shared" si="6"/>
        <v>B</v>
      </c>
      <c r="M36" s="28">
        <f t="shared" si="7"/>
        <v>80.666666666666671</v>
      </c>
      <c r="N36" s="28" t="str">
        <f t="shared" si="8"/>
        <v>B</v>
      </c>
      <c r="O36" s="36">
        <v>2</v>
      </c>
      <c r="P36" s="28" t="str">
        <f t="shared" si="9"/>
        <v>Sangat terampil melakukan percobaan Hukum Faraday.</v>
      </c>
      <c r="Q36" s="39"/>
      <c r="R36" s="43" t="s">
        <v>8</v>
      </c>
      <c r="S36" s="18"/>
      <c r="T36" s="1">
        <v>75</v>
      </c>
      <c r="U36" s="1">
        <v>84</v>
      </c>
      <c r="V36" s="1">
        <v>74</v>
      </c>
      <c r="W36" s="1"/>
      <c r="X36" s="1">
        <v>74</v>
      </c>
      <c r="Y36" s="1">
        <v>81.571428571428569</v>
      </c>
      <c r="Z36" s="1"/>
      <c r="AA36" s="1"/>
      <c r="AB36" s="1"/>
      <c r="AC36" s="1"/>
      <c r="AD36" s="1"/>
      <c r="AE36" s="18"/>
      <c r="AF36" s="1">
        <v>88</v>
      </c>
      <c r="AG36" s="1">
        <v>74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71747</v>
      </c>
      <c r="C37" s="19" t="s">
        <v>143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prinsip kerja arus searah, namun perlu meningkatkan kemampuan menganalisis gaya dan medan listrik.</v>
      </c>
      <c r="K37" s="28">
        <f t="shared" si="5"/>
        <v>79.333333333333329</v>
      </c>
      <c r="L37" s="28" t="str">
        <f t="shared" si="6"/>
        <v>B</v>
      </c>
      <c r="M37" s="28">
        <f t="shared" si="7"/>
        <v>79.333333333333329</v>
      </c>
      <c r="N37" s="28" t="str">
        <f t="shared" si="8"/>
        <v>B</v>
      </c>
      <c r="O37" s="36">
        <v>1</v>
      </c>
      <c r="P37" s="28" t="str">
        <f t="shared" si="9"/>
        <v>Sangat terampil melakukan percobaan Hukum Ohm.</v>
      </c>
      <c r="Q37" s="39"/>
      <c r="R37" s="43" t="s">
        <v>8</v>
      </c>
      <c r="S37" s="18"/>
      <c r="T37" s="1">
        <v>75</v>
      </c>
      <c r="U37" s="1">
        <v>72</v>
      </c>
      <c r="V37" s="1">
        <v>77</v>
      </c>
      <c r="W37" s="1"/>
      <c r="X37" s="1">
        <v>94</v>
      </c>
      <c r="Y37" s="1">
        <v>82.428571428571431</v>
      </c>
      <c r="Z37" s="1"/>
      <c r="AA37" s="1"/>
      <c r="AB37" s="1"/>
      <c r="AC37" s="1"/>
      <c r="AD37" s="1"/>
      <c r="AE37" s="18"/>
      <c r="AF37" s="1">
        <v>80</v>
      </c>
      <c r="AG37" s="1">
        <v>74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71762</v>
      </c>
      <c r="C38" s="19" t="s">
        <v>144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menganalisis gaya dan medan listrik, namun perlu meningkatkan kemampuan menganalisis gaya dan medan magnet.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>Sangat terampil melakukan percobaan Hukum Faraday.</v>
      </c>
      <c r="Q38" s="39"/>
      <c r="R38" s="43" t="s">
        <v>8</v>
      </c>
      <c r="S38" s="18"/>
      <c r="T38" s="1">
        <v>77</v>
      </c>
      <c r="U38" s="1">
        <v>74</v>
      </c>
      <c r="V38" s="1">
        <v>77</v>
      </c>
      <c r="W38" s="1"/>
      <c r="X38" s="1">
        <v>77</v>
      </c>
      <c r="Y38" s="1">
        <v>89.285714285714278</v>
      </c>
      <c r="Z38" s="1"/>
      <c r="AA38" s="1"/>
      <c r="AB38" s="1"/>
      <c r="AC38" s="1"/>
      <c r="AD38" s="1"/>
      <c r="AE38" s="18"/>
      <c r="AF38" s="1">
        <v>80</v>
      </c>
      <c r="AG38" s="1">
        <v>75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71777</v>
      </c>
      <c r="C39" s="19" t="s">
        <v>145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kemampuan menganalisis prinsip kerja arus searah, namun perlu meningkatkan kemampuan menganalisis gaya dan medan listrik.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1</v>
      </c>
      <c r="P39" s="28" t="str">
        <f t="shared" si="9"/>
        <v>Sangat terampil melakukan percobaan Hukum Ohm.</v>
      </c>
      <c r="Q39" s="39"/>
      <c r="R39" s="43" t="s">
        <v>8</v>
      </c>
      <c r="S39" s="18"/>
      <c r="T39" s="1">
        <v>75</v>
      </c>
      <c r="U39" s="1">
        <v>78</v>
      </c>
      <c r="V39" s="1">
        <v>88</v>
      </c>
      <c r="W39" s="1"/>
      <c r="X39" s="1">
        <v>87</v>
      </c>
      <c r="Y39" s="1">
        <v>76.428571428571431</v>
      </c>
      <c r="Z39" s="1"/>
      <c r="AA39" s="1"/>
      <c r="AB39" s="1"/>
      <c r="AC39" s="1"/>
      <c r="AD39" s="1"/>
      <c r="AE39" s="18"/>
      <c r="AF39" s="1">
        <v>77</v>
      </c>
      <c r="AG39" s="1">
        <v>80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71792</v>
      </c>
      <c r="C40" s="19" t="s">
        <v>146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prinsip kerja arus searah, namun perlu meningkatkan kemampuan menganalisis gaya dan medan listrik.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1</v>
      </c>
      <c r="P40" s="28" t="str">
        <f t="shared" si="9"/>
        <v>Sangat terampil melakukan percobaan Hukum Ohm.</v>
      </c>
      <c r="Q40" s="39"/>
      <c r="R40" s="43" t="s">
        <v>8</v>
      </c>
      <c r="S40" s="18"/>
      <c r="T40" s="1">
        <v>94</v>
      </c>
      <c r="U40" s="1">
        <v>94</v>
      </c>
      <c r="V40" s="1">
        <v>90</v>
      </c>
      <c r="W40" s="1"/>
      <c r="X40" s="1">
        <v>95</v>
      </c>
      <c r="Y40" s="1">
        <v>81.571428571428569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71807</v>
      </c>
      <c r="C41" s="19" t="s">
        <v>147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menganalisis prinsip kerja arus searah, namun perlu meningkatkan kemampuan menganalisis gaya dan medan listrik.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melakukan percobaan Hukum Faraday.</v>
      </c>
      <c r="Q41" s="39"/>
      <c r="R41" s="43" t="s">
        <v>8</v>
      </c>
      <c r="S41" s="18"/>
      <c r="T41" s="1">
        <v>75</v>
      </c>
      <c r="U41" s="1">
        <v>82</v>
      </c>
      <c r="V41" s="1">
        <v>81</v>
      </c>
      <c r="W41" s="1"/>
      <c r="X41" s="1">
        <v>95</v>
      </c>
      <c r="Y41" s="1">
        <v>79</v>
      </c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71822</v>
      </c>
      <c r="C42" s="19" t="s">
        <v>148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prinsip kerja arus searah, namun perlu meningkatkan kemampuan menganalisis gaya dan medan listrik.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2</v>
      </c>
      <c r="P42" s="28" t="str">
        <f t="shared" si="9"/>
        <v>Sangat terampil melakukan percobaan Hukum Faraday.</v>
      </c>
      <c r="Q42" s="39"/>
      <c r="R42" s="43" t="s">
        <v>8</v>
      </c>
      <c r="S42" s="18"/>
      <c r="T42" s="1">
        <v>84</v>
      </c>
      <c r="U42" s="1">
        <v>88</v>
      </c>
      <c r="V42" s="1">
        <v>86</v>
      </c>
      <c r="W42" s="1"/>
      <c r="X42" s="1">
        <v>90</v>
      </c>
      <c r="Y42" s="1">
        <v>85.857142857142861</v>
      </c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71837</v>
      </c>
      <c r="C43" s="19" t="s">
        <v>149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prinsip kerja arus searah, namun perlu meningkatkan kemampuan menganalisis gaya dan medan listrik.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2</v>
      </c>
      <c r="P43" s="28" t="str">
        <f t="shared" si="9"/>
        <v>Sangat terampil melakukan percobaan Hukum Faraday.</v>
      </c>
      <c r="Q43" s="39"/>
      <c r="R43" s="43" t="s">
        <v>8</v>
      </c>
      <c r="S43" s="18"/>
      <c r="T43" s="1">
        <v>88</v>
      </c>
      <c r="U43" s="1">
        <v>83</v>
      </c>
      <c r="V43" s="1">
        <v>88</v>
      </c>
      <c r="W43" s="1"/>
      <c r="X43" s="1">
        <v>93</v>
      </c>
      <c r="Y43" s="1">
        <v>82.428571428571431</v>
      </c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71852</v>
      </c>
      <c r="C44" s="19" t="s">
        <v>150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prinsip kerja arus searah, namun perlu meningkatkan kemampuan menganalisis gaya dan medan listrik.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>Sangat terampil melakukan percobaan Hukum Ohm.</v>
      </c>
      <c r="Q44" s="39"/>
      <c r="R44" s="43" t="s">
        <v>8</v>
      </c>
      <c r="S44" s="18"/>
      <c r="T44" s="1">
        <v>90</v>
      </c>
      <c r="U44" s="1">
        <v>87</v>
      </c>
      <c r="V44" s="1">
        <v>90</v>
      </c>
      <c r="W44" s="1"/>
      <c r="X44" s="1">
        <v>95</v>
      </c>
      <c r="Y44" s="1">
        <v>81.571428571428569</v>
      </c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71867</v>
      </c>
      <c r="C45" s="19" t="s">
        <v>151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gaya dan medan listrik, namun perlu meningkatkan kemampuan menganalisis gaya dan medan magnet.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melakukan percobaan Hukum Ohm.</v>
      </c>
      <c r="Q45" s="39"/>
      <c r="R45" s="43" t="s">
        <v>8</v>
      </c>
      <c r="S45" s="18"/>
      <c r="T45" s="1">
        <v>87</v>
      </c>
      <c r="U45" s="1">
        <v>80</v>
      </c>
      <c r="V45" s="1">
        <v>83</v>
      </c>
      <c r="W45" s="1"/>
      <c r="X45" s="1">
        <v>90</v>
      </c>
      <c r="Y45" s="1">
        <v>83.285714285714292</v>
      </c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71882</v>
      </c>
      <c r="C46" s="19" t="s">
        <v>152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3</v>
      </c>
      <c r="J46" s="28" t="str">
        <f t="shared" si="4"/>
        <v>Memiliki kemampuan menganalisis gaya dan medan magnet, namun perlu meningkatkan kemampuan menganalisis arus AC.</v>
      </c>
      <c r="K46" s="28">
        <f t="shared" si="5"/>
        <v>76.666666666666671</v>
      </c>
      <c r="L46" s="28" t="str">
        <f t="shared" si="6"/>
        <v>B</v>
      </c>
      <c r="M46" s="28">
        <f t="shared" si="7"/>
        <v>76.666666666666671</v>
      </c>
      <c r="N46" s="28" t="str">
        <f t="shared" si="8"/>
        <v>B</v>
      </c>
      <c r="O46" s="36">
        <v>1</v>
      </c>
      <c r="P46" s="28" t="str">
        <f t="shared" si="9"/>
        <v>Sangat terampil melakukan percobaan Hukum Ohm.</v>
      </c>
      <c r="Q46" s="39"/>
      <c r="R46" s="43" t="s">
        <v>8</v>
      </c>
      <c r="S46" s="18"/>
      <c r="T46" s="1">
        <v>75</v>
      </c>
      <c r="U46" s="1">
        <v>80</v>
      </c>
      <c r="V46" s="1">
        <v>70</v>
      </c>
      <c r="W46" s="1"/>
      <c r="X46" s="1">
        <v>83</v>
      </c>
      <c r="Y46" s="1">
        <v>73</v>
      </c>
      <c r="Z46" s="1"/>
      <c r="AA46" s="1"/>
      <c r="AB46" s="1"/>
      <c r="AC46" s="1"/>
      <c r="AD46" s="1"/>
      <c r="AE46" s="18"/>
      <c r="AF46" s="1">
        <v>72</v>
      </c>
      <c r="AG46" s="1">
        <v>70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26" sqref="R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4.5703125" hidden="1" customWidth="1"/>
    <col min="5" max="5" width="7" customWidth="1"/>
    <col min="6" max="6" width="5.5703125" customWidth="1"/>
    <col min="7" max="7" width="6.42578125" customWidth="1"/>
    <col min="8" max="8" width="5" customWidth="1"/>
    <col min="9" max="9" width="4.42578125" hidden="1" customWidth="1"/>
    <col min="10" max="10" width="2.5703125" customWidth="1"/>
    <col min="11" max="11" width="4.85546875" customWidth="1"/>
    <col min="12" max="12" width="4" customWidth="1"/>
    <col min="13" max="14" width="7.7109375" customWidth="1"/>
    <col min="15" max="15" width="5.5703125" customWidth="1"/>
    <col min="16" max="16" width="7.5703125" hidden="1" customWidth="1"/>
    <col min="17" max="17" width="10.28515625" customWidth="1"/>
    <col min="18" max="18" width="8.42578125" customWidth="1"/>
    <col min="19" max="19" width="2.5703125" customWidth="1"/>
    <col min="20" max="20" width="4" customWidth="1"/>
    <col min="21" max="22" width="4.28515625" customWidth="1"/>
    <col min="23" max="23" width="1.28515625" customWidth="1"/>
    <col min="24" max="24" width="6.140625" customWidth="1"/>
    <col min="25" max="25" width="7.140625" customWidth="1"/>
    <col min="26" max="26" width="1.140625" customWidth="1"/>
    <col min="27" max="27" width="1.28515625" customWidth="1"/>
    <col min="28" max="28" width="2" customWidth="1"/>
    <col min="29" max="29" width="2.140625" customWidth="1"/>
    <col min="30" max="30" width="7.140625" hidden="1" customWidth="1"/>
    <col min="31" max="31" width="3.855468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71897</v>
      </c>
      <c r="C11" s="19" t="s">
        <v>154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gaya dan medan listrik, namun perlu meningkatkan kemampuan menganalisis gaya dan medan magnet.</v>
      </c>
      <c r="K11" s="28">
        <f t="shared" ref="K11:K50" si="5">IF((COUNTA(AF11:AO11)&gt;0),AVERAGE(AF11:AO11),"")</f>
        <v>92.333333333333329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43" t="s">
        <v>8</v>
      </c>
      <c r="S11" s="18"/>
      <c r="T11" s="1">
        <v>93</v>
      </c>
      <c r="U11" s="1">
        <v>95</v>
      </c>
      <c r="V11" s="1">
        <v>90</v>
      </c>
      <c r="W11" s="1"/>
      <c r="X11" s="1">
        <v>94</v>
      </c>
      <c r="Y11" s="1">
        <v>96</v>
      </c>
      <c r="Z11" s="1"/>
      <c r="AA11" s="1"/>
      <c r="AB11" s="1"/>
      <c r="AC11" s="1"/>
      <c r="AD11" s="1"/>
      <c r="AE11" s="18"/>
      <c r="AF11" s="1">
        <v>93</v>
      </c>
      <c r="AG11" s="1">
        <v>88</v>
      </c>
      <c r="AH11" s="1">
        <v>96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71912</v>
      </c>
      <c r="C12" s="19" t="s">
        <v>155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menganalisis prinsip kerja arus searah, namun perlu meningkatkan kemampuan menganalisis gaya dan medan listrik.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1</v>
      </c>
      <c r="P12" s="28" t="str">
        <f t="shared" si="9"/>
        <v>Sangat terampil melakukan percobaan Hukum Ohm.</v>
      </c>
      <c r="Q12" s="39"/>
      <c r="R12" s="43" t="s">
        <v>8</v>
      </c>
      <c r="S12" s="18"/>
      <c r="T12" s="1">
        <v>76</v>
      </c>
      <c r="U12" s="1">
        <v>80</v>
      </c>
      <c r="V12" s="1">
        <v>84</v>
      </c>
      <c r="W12" s="1"/>
      <c r="X12" s="1">
        <v>75</v>
      </c>
      <c r="Y12" s="1">
        <v>91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71927</v>
      </c>
      <c r="C13" s="19" t="s">
        <v>156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menganalisis prinsip kerja arus searah, namun perlu meningkatkan kemampuan menganalisis gaya dan medan listrik.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1</v>
      </c>
      <c r="P13" s="28" t="str">
        <f t="shared" si="9"/>
        <v>Sangat terampil melakukan percobaan Hukum Ohm.</v>
      </c>
      <c r="Q13" s="39"/>
      <c r="R13" s="43" t="s">
        <v>8</v>
      </c>
      <c r="S13" s="18"/>
      <c r="T13" s="1">
        <v>76</v>
      </c>
      <c r="U13" s="1">
        <v>80</v>
      </c>
      <c r="V13" s="1">
        <v>79</v>
      </c>
      <c r="W13" s="1"/>
      <c r="X13" s="1">
        <v>75</v>
      </c>
      <c r="Y13" s="1">
        <v>91</v>
      </c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228</v>
      </c>
      <c r="FI13" s="49" t="s">
        <v>232</v>
      </c>
      <c r="FJ13" s="44">
        <v>25601</v>
      </c>
      <c r="FK13" s="44">
        <v>25611</v>
      </c>
    </row>
    <row r="14" spans="1:167" x14ac:dyDescent="0.25">
      <c r="A14" s="19">
        <v>4</v>
      </c>
      <c r="B14" s="19">
        <v>71942</v>
      </c>
      <c r="C14" s="19" t="s">
        <v>157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melakukan percobaan Hukum Faraday.</v>
      </c>
      <c r="Q14" s="39"/>
      <c r="R14" s="43" t="s">
        <v>8</v>
      </c>
      <c r="S14" s="18"/>
      <c r="T14" s="1">
        <v>90</v>
      </c>
      <c r="U14" s="1">
        <v>95</v>
      </c>
      <c r="V14" s="1">
        <v>90</v>
      </c>
      <c r="W14" s="1"/>
      <c r="X14" s="1">
        <v>95</v>
      </c>
      <c r="Y14" s="1">
        <v>91</v>
      </c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8"/>
      <c r="FI14" s="46"/>
      <c r="FJ14" s="44"/>
      <c r="FK14" s="44"/>
    </row>
    <row r="15" spans="1:167" x14ac:dyDescent="0.25">
      <c r="A15" s="19">
        <v>5</v>
      </c>
      <c r="B15" s="19">
        <v>71957</v>
      </c>
      <c r="C15" s="19" t="s">
        <v>158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prinsip kerja arus searah, namun perlu meningkatkan kemampuan menganalisis gaya dan medan listrik.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2</v>
      </c>
      <c r="P15" s="28" t="str">
        <f t="shared" si="9"/>
        <v>Sangat terampil melakukan percobaan Hukum Faraday.</v>
      </c>
      <c r="Q15" s="39"/>
      <c r="R15" s="43" t="s">
        <v>8</v>
      </c>
      <c r="S15" s="18"/>
      <c r="T15" s="1">
        <v>90</v>
      </c>
      <c r="U15" s="1">
        <v>83</v>
      </c>
      <c r="V15" s="1">
        <v>86</v>
      </c>
      <c r="W15" s="1"/>
      <c r="X15" s="1">
        <v>84</v>
      </c>
      <c r="Y15" s="1">
        <v>93</v>
      </c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229</v>
      </c>
      <c r="FI15" s="49" t="s">
        <v>233</v>
      </c>
      <c r="FJ15" s="44">
        <v>25602</v>
      </c>
      <c r="FK15" s="44">
        <v>25612</v>
      </c>
    </row>
    <row r="16" spans="1:167" x14ac:dyDescent="0.25">
      <c r="A16" s="19">
        <v>6</v>
      </c>
      <c r="B16" s="19">
        <v>72407</v>
      </c>
      <c r="C16" s="19" t="s">
        <v>159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menganalisis prinsip kerja arus searah, namun perlu meningkatkan kemampuan menganalisis gaya dan medan listrik.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melakukan percobaan Hukum Faraday.</v>
      </c>
      <c r="Q16" s="39"/>
      <c r="R16" s="43" t="s">
        <v>8</v>
      </c>
      <c r="S16" s="18"/>
      <c r="T16" s="1">
        <v>73</v>
      </c>
      <c r="U16" s="1">
        <v>80</v>
      </c>
      <c r="V16" s="1">
        <v>85</v>
      </c>
      <c r="W16" s="1"/>
      <c r="X16" s="1">
        <v>75</v>
      </c>
      <c r="Y16" s="1">
        <v>98.5</v>
      </c>
      <c r="Z16" s="1"/>
      <c r="AA16" s="1"/>
      <c r="AB16" s="1"/>
      <c r="AC16" s="1"/>
      <c r="AD16" s="1"/>
      <c r="AE16" s="18"/>
      <c r="AF16" s="1">
        <v>77</v>
      </c>
      <c r="AG16" s="1">
        <v>79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8"/>
      <c r="FI16" s="46"/>
      <c r="FJ16" s="44"/>
      <c r="FK16" s="44"/>
    </row>
    <row r="17" spans="1:167" x14ac:dyDescent="0.25">
      <c r="A17" s="19">
        <v>7</v>
      </c>
      <c r="B17" s="19">
        <v>71972</v>
      </c>
      <c r="C17" s="19" t="s">
        <v>160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menganalisis prinsip kerja arus searah, namun perlu meningkatkan kemampuan menganalisis gaya dan medan listrik.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melakukan percobaan Hukum Faraday.</v>
      </c>
      <c r="Q17" s="39"/>
      <c r="R17" s="43" t="s">
        <v>8</v>
      </c>
      <c r="S17" s="18"/>
      <c r="T17" s="1">
        <v>88</v>
      </c>
      <c r="U17" s="1">
        <v>74</v>
      </c>
      <c r="V17" s="1">
        <v>84</v>
      </c>
      <c r="W17" s="1"/>
      <c r="X17" s="1">
        <v>75</v>
      </c>
      <c r="Y17" s="1">
        <v>83.5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7" t="s">
        <v>230</v>
      </c>
      <c r="FI17" s="46"/>
      <c r="FJ17" s="44">
        <v>25603</v>
      </c>
      <c r="FK17" s="44">
        <v>25613</v>
      </c>
    </row>
    <row r="18" spans="1:167" x14ac:dyDescent="0.25">
      <c r="A18" s="19">
        <v>8</v>
      </c>
      <c r="B18" s="19">
        <v>71987</v>
      </c>
      <c r="C18" s="19" t="s">
        <v>161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72.666666666666671</v>
      </c>
      <c r="L18" s="28" t="str">
        <f t="shared" si="6"/>
        <v>C</v>
      </c>
      <c r="M18" s="28">
        <f t="shared" si="7"/>
        <v>72.666666666666671</v>
      </c>
      <c r="N18" s="28" t="str">
        <f t="shared" si="8"/>
        <v>C</v>
      </c>
      <c r="O18" s="36">
        <v>1</v>
      </c>
      <c r="P18" s="28" t="str">
        <f t="shared" si="9"/>
        <v>Sangat terampil melakukan percobaan Hukum Ohm.</v>
      </c>
      <c r="Q18" s="39"/>
      <c r="R18" s="43" t="s">
        <v>9</v>
      </c>
      <c r="S18" s="18"/>
      <c r="T18" s="1">
        <v>70</v>
      </c>
      <c r="U18" s="1">
        <v>76</v>
      </c>
      <c r="V18" s="1">
        <v>74</v>
      </c>
      <c r="W18" s="1"/>
      <c r="X18" s="1">
        <v>76</v>
      </c>
      <c r="Y18" s="1">
        <v>80.5</v>
      </c>
      <c r="Z18" s="1"/>
      <c r="AA18" s="1"/>
      <c r="AB18" s="1"/>
      <c r="AC18" s="1"/>
      <c r="AD18" s="1"/>
      <c r="AE18" s="18"/>
      <c r="AF18" s="1">
        <v>70</v>
      </c>
      <c r="AG18" s="1">
        <v>72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8"/>
      <c r="FI18" s="46"/>
      <c r="FJ18" s="44"/>
      <c r="FK18" s="44"/>
    </row>
    <row r="19" spans="1:167" x14ac:dyDescent="0.25">
      <c r="A19" s="19">
        <v>9</v>
      </c>
      <c r="B19" s="19">
        <v>72002</v>
      </c>
      <c r="C19" s="19" t="s">
        <v>162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>Memiliki kemampuan menganalisis gaya dan medan listrik, namun perlu meningkatkan kemampuan menganalisis gaya dan medan magnet.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melakukan percobaan Hukum Ohm.</v>
      </c>
      <c r="Q19" s="39"/>
      <c r="R19" s="43" t="s">
        <v>8</v>
      </c>
      <c r="S19" s="18"/>
      <c r="T19" s="1">
        <v>88</v>
      </c>
      <c r="U19" s="1">
        <v>80</v>
      </c>
      <c r="V19" s="1">
        <v>84</v>
      </c>
      <c r="W19" s="1"/>
      <c r="X19" s="1">
        <v>91</v>
      </c>
      <c r="Y19" s="1">
        <v>89.5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25604</v>
      </c>
      <c r="FK19" s="44">
        <v>25614</v>
      </c>
    </row>
    <row r="20" spans="1:167" x14ac:dyDescent="0.25">
      <c r="A20" s="19">
        <v>10</v>
      </c>
      <c r="B20" s="19">
        <v>72017</v>
      </c>
      <c r="C20" s="19" t="s">
        <v>163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menganalisis prinsip kerja arus searah, namun perlu meningkatkan kemampuan menganalisis gaya dan medan listrik.</v>
      </c>
      <c r="K20" s="28">
        <f t="shared" si="5"/>
        <v>76.666666666666671</v>
      </c>
      <c r="L20" s="28" t="str">
        <f t="shared" si="6"/>
        <v>B</v>
      </c>
      <c r="M20" s="28">
        <f t="shared" si="7"/>
        <v>76.666666666666671</v>
      </c>
      <c r="N20" s="28" t="str">
        <f t="shared" si="8"/>
        <v>B</v>
      </c>
      <c r="O20" s="36">
        <v>2</v>
      </c>
      <c r="P20" s="28" t="str">
        <f t="shared" si="9"/>
        <v>Sangat terampil melakukan percobaan Hukum Faraday.</v>
      </c>
      <c r="Q20" s="39"/>
      <c r="R20" s="43" t="s">
        <v>8</v>
      </c>
      <c r="S20" s="18"/>
      <c r="T20" s="1">
        <v>73</v>
      </c>
      <c r="U20" s="1">
        <v>78</v>
      </c>
      <c r="V20" s="1">
        <v>84</v>
      </c>
      <c r="W20" s="1"/>
      <c r="X20" s="1">
        <v>75</v>
      </c>
      <c r="Y20" s="1">
        <v>82</v>
      </c>
      <c r="Z20" s="1"/>
      <c r="AA20" s="1"/>
      <c r="AB20" s="1"/>
      <c r="AC20" s="1"/>
      <c r="AD20" s="1"/>
      <c r="AE20" s="18"/>
      <c r="AF20" s="1">
        <v>73</v>
      </c>
      <c r="AG20" s="1">
        <v>77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72032</v>
      </c>
      <c r="C21" s="19" t="s">
        <v>164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prinsip kerja arus searah, namun perlu meningkatkan kemampuan menganalisis gaya dan medan listrik.</v>
      </c>
      <c r="K21" s="28">
        <f t="shared" si="5"/>
        <v>80.666666666666671</v>
      </c>
      <c r="L21" s="28" t="str">
        <f t="shared" si="6"/>
        <v>B</v>
      </c>
      <c r="M21" s="28">
        <f t="shared" si="7"/>
        <v>80.666666666666671</v>
      </c>
      <c r="N21" s="28" t="str">
        <f t="shared" si="8"/>
        <v>B</v>
      </c>
      <c r="O21" s="36">
        <v>1</v>
      </c>
      <c r="P21" s="28" t="str">
        <f t="shared" si="9"/>
        <v>Sangat terampil melakukan percobaan Hukum Ohm.</v>
      </c>
      <c r="Q21" s="39"/>
      <c r="R21" s="43" t="s">
        <v>8</v>
      </c>
      <c r="S21" s="18"/>
      <c r="T21" s="1">
        <v>73</v>
      </c>
      <c r="U21" s="1">
        <v>78</v>
      </c>
      <c r="V21" s="1">
        <v>81</v>
      </c>
      <c r="W21" s="1"/>
      <c r="X21" s="1">
        <v>84</v>
      </c>
      <c r="Y21" s="1">
        <v>88</v>
      </c>
      <c r="Z21" s="1"/>
      <c r="AA21" s="1"/>
      <c r="AB21" s="1"/>
      <c r="AC21" s="1"/>
      <c r="AD21" s="1"/>
      <c r="AE21" s="18"/>
      <c r="AF21" s="1">
        <v>77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25605</v>
      </c>
      <c r="FK21" s="44">
        <v>25615</v>
      </c>
    </row>
    <row r="22" spans="1:167" x14ac:dyDescent="0.25">
      <c r="A22" s="19">
        <v>12</v>
      </c>
      <c r="B22" s="19">
        <v>72047</v>
      </c>
      <c r="C22" s="19" t="s">
        <v>165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menganalisis gaya dan medan listrik, namun perlu meningkatkan kemampuan menganalisis gaya dan medan magnet.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terampil melakukan percobaan Hukum Ohm.</v>
      </c>
      <c r="Q22" s="39"/>
      <c r="R22" s="43" t="s">
        <v>8</v>
      </c>
      <c r="S22" s="18"/>
      <c r="T22" s="1">
        <v>90</v>
      </c>
      <c r="U22" s="1">
        <v>88</v>
      </c>
      <c r="V22" s="1">
        <v>90</v>
      </c>
      <c r="W22" s="1"/>
      <c r="X22" s="1">
        <v>86</v>
      </c>
      <c r="Y22" s="1">
        <v>94</v>
      </c>
      <c r="Z22" s="1"/>
      <c r="AA22" s="1"/>
      <c r="AB22" s="1"/>
      <c r="AC22" s="1"/>
      <c r="AD22" s="1"/>
      <c r="AE22" s="18"/>
      <c r="AF22" s="1">
        <v>88</v>
      </c>
      <c r="AG22" s="1">
        <v>82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72062</v>
      </c>
      <c r="C23" s="19" t="s">
        <v>166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gaya dan medan listrik, namun perlu meningkatkan kemampuan menganalisis gaya dan medan magnet.</v>
      </c>
      <c r="K23" s="28">
        <f t="shared" si="5"/>
        <v>82.333333333333329</v>
      </c>
      <c r="L23" s="28" t="str">
        <f t="shared" si="6"/>
        <v>B</v>
      </c>
      <c r="M23" s="28">
        <f t="shared" si="7"/>
        <v>82.333333333333329</v>
      </c>
      <c r="N23" s="28" t="str">
        <f t="shared" si="8"/>
        <v>B</v>
      </c>
      <c r="O23" s="36">
        <v>2</v>
      </c>
      <c r="P23" s="28" t="str">
        <f t="shared" si="9"/>
        <v>Sangat terampil melakukan percobaan Hukum Faraday.</v>
      </c>
      <c r="Q23" s="39"/>
      <c r="R23" s="43" t="s">
        <v>8</v>
      </c>
      <c r="S23" s="18"/>
      <c r="T23" s="1">
        <v>83</v>
      </c>
      <c r="U23" s="1">
        <v>72</v>
      </c>
      <c r="V23" s="1">
        <v>81</v>
      </c>
      <c r="W23" s="1"/>
      <c r="X23" s="1">
        <v>82</v>
      </c>
      <c r="Y23" s="1">
        <v>86.5</v>
      </c>
      <c r="Z23" s="1"/>
      <c r="AA23" s="1"/>
      <c r="AB23" s="1"/>
      <c r="AC23" s="1"/>
      <c r="AD23" s="1"/>
      <c r="AE23" s="18"/>
      <c r="AF23" s="1">
        <v>90</v>
      </c>
      <c r="AG23" s="1">
        <v>77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25606</v>
      </c>
      <c r="FK23" s="44">
        <v>25616</v>
      </c>
    </row>
    <row r="24" spans="1:167" x14ac:dyDescent="0.25">
      <c r="A24" s="19">
        <v>14</v>
      </c>
      <c r="B24" s="19">
        <v>72077</v>
      </c>
      <c r="C24" s="19" t="s">
        <v>167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3</v>
      </c>
      <c r="J24" s="28" t="str">
        <f t="shared" si="4"/>
        <v>Memiliki kemampuan menganalisis gaya dan medan magnet, namun perlu meningkatkan kemampuan menganalisis arus AC.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Sangat terampil melakukan percobaan Hukum Faraday.</v>
      </c>
      <c r="Q24" s="39"/>
      <c r="R24" s="43" t="s">
        <v>8</v>
      </c>
      <c r="S24" s="18"/>
      <c r="T24" s="1">
        <v>75</v>
      </c>
      <c r="U24" s="1">
        <v>81</v>
      </c>
      <c r="V24" s="1">
        <v>72</v>
      </c>
      <c r="W24" s="1"/>
      <c r="X24" s="1">
        <v>75</v>
      </c>
      <c r="Y24" s="1">
        <v>88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72092</v>
      </c>
      <c r="C25" s="19" t="s">
        <v>168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menganalisis prinsip kerja arus searah, namun perlu meningkatkan kemampuan menganalisis gaya dan medan listrik.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melakukan percobaan Hukum Faraday.</v>
      </c>
      <c r="Q25" s="39"/>
      <c r="R25" s="43" t="s">
        <v>8</v>
      </c>
      <c r="S25" s="18"/>
      <c r="T25" s="1">
        <v>71</v>
      </c>
      <c r="U25" s="1">
        <v>78</v>
      </c>
      <c r="V25" s="1">
        <v>75</v>
      </c>
      <c r="W25" s="1"/>
      <c r="X25" s="1">
        <v>75</v>
      </c>
      <c r="Y25" s="1">
        <v>93</v>
      </c>
      <c r="Z25" s="1"/>
      <c r="AA25" s="1"/>
      <c r="AB25" s="1"/>
      <c r="AC25" s="1"/>
      <c r="AD25" s="1"/>
      <c r="AE25" s="18"/>
      <c r="AF25" s="1">
        <v>77</v>
      </c>
      <c r="AG25" s="1">
        <v>79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5">
        <v>7</v>
      </c>
      <c r="FH25" s="46"/>
      <c r="FI25" s="46"/>
      <c r="FJ25" s="44">
        <v>25607</v>
      </c>
      <c r="FK25" s="44">
        <v>25617</v>
      </c>
    </row>
    <row r="26" spans="1:167" x14ac:dyDescent="0.25">
      <c r="A26" s="19">
        <v>16</v>
      </c>
      <c r="B26" s="19">
        <v>72107</v>
      </c>
      <c r="C26" s="19" t="s">
        <v>169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menganalisis prinsip kerja arus searah, namun perlu meningkatkan kemampuan menganalisis gaya dan medan listrik.</v>
      </c>
      <c r="K26" s="28">
        <f t="shared" si="5"/>
        <v>79.333333333333329</v>
      </c>
      <c r="L26" s="28" t="str">
        <f t="shared" si="6"/>
        <v>B</v>
      </c>
      <c r="M26" s="28">
        <f t="shared" si="7"/>
        <v>79.333333333333329</v>
      </c>
      <c r="N26" s="28" t="str">
        <f t="shared" si="8"/>
        <v>B</v>
      </c>
      <c r="O26" s="36">
        <v>2</v>
      </c>
      <c r="P26" s="28" t="str">
        <f t="shared" si="9"/>
        <v>Sangat terampil melakukan percobaan Hukum Faraday.</v>
      </c>
      <c r="Q26" s="39"/>
      <c r="R26" s="43" t="s">
        <v>8</v>
      </c>
      <c r="S26" s="18"/>
      <c r="T26" s="1">
        <v>73</v>
      </c>
      <c r="U26" s="1">
        <v>78</v>
      </c>
      <c r="V26" s="1">
        <v>84</v>
      </c>
      <c r="W26" s="1"/>
      <c r="X26" s="1">
        <v>84</v>
      </c>
      <c r="Y26" s="1">
        <v>80.5</v>
      </c>
      <c r="Z26" s="1"/>
      <c r="AA26" s="1"/>
      <c r="AB26" s="1"/>
      <c r="AC26" s="1"/>
      <c r="AD26" s="1"/>
      <c r="AE26" s="18"/>
      <c r="AF26" s="1">
        <v>74</v>
      </c>
      <c r="AG26" s="1">
        <v>76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72122</v>
      </c>
      <c r="C27" s="19" t="s">
        <v>170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3</v>
      </c>
      <c r="J27" s="28" t="str">
        <f t="shared" si="4"/>
        <v>Memiliki kemampuan menganalisis gaya dan medan magnet, namun perlu meningkatkan kemampuan menganalisis arus AC.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Sangat terampil melakukan percobaan Hukum Ohm.</v>
      </c>
      <c r="Q27" s="39"/>
      <c r="R27" s="43" t="s">
        <v>8</v>
      </c>
      <c r="S27" s="18"/>
      <c r="T27" s="1">
        <v>87</v>
      </c>
      <c r="U27" s="1">
        <v>84</v>
      </c>
      <c r="V27" s="1">
        <v>88</v>
      </c>
      <c r="W27" s="1"/>
      <c r="X27" s="1">
        <v>82</v>
      </c>
      <c r="Y27" s="1">
        <v>88</v>
      </c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25608</v>
      </c>
      <c r="FK27" s="44">
        <v>25618</v>
      </c>
    </row>
    <row r="28" spans="1:167" x14ac:dyDescent="0.25">
      <c r="A28" s="19">
        <v>18</v>
      </c>
      <c r="B28" s="19">
        <v>80027</v>
      </c>
      <c r="C28" s="19" t="s">
        <v>171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menganalisis gaya dan medan listrik, namun perlu meningkatkan kemampuan menganalisis gaya dan medan magnet.</v>
      </c>
      <c r="K28" s="28">
        <f t="shared" si="5"/>
        <v>76.666666666666671</v>
      </c>
      <c r="L28" s="28" t="str">
        <f t="shared" si="6"/>
        <v>B</v>
      </c>
      <c r="M28" s="28">
        <f t="shared" si="7"/>
        <v>76.666666666666671</v>
      </c>
      <c r="N28" s="28" t="str">
        <f t="shared" si="8"/>
        <v>B</v>
      </c>
      <c r="O28" s="36">
        <v>1</v>
      </c>
      <c r="P28" s="28" t="str">
        <f t="shared" si="9"/>
        <v>Sangat terampil melakukan percobaan Hukum Ohm.</v>
      </c>
      <c r="Q28" s="39"/>
      <c r="R28" s="43" t="s">
        <v>8</v>
      </c>
      <c r="S28" s="18"/>
      <c r="T28" s="1">
        <v>78</v>
      </c>
      <c r="U28" s="1">
        <v>75</v>
      </c>
      <c r="V28" s="1">
        <v>80</v>
      </c>
      <c r="W28" s="1"/>
      <c r="X28" s="1">
        <v>75</v>
      </c>
      <c r="Y28" s="1">
        <v>86.5</v>
      </c>
      <c r="Z28" s="1"/>
      <c r="AA28" s="1"/>
      <c r="AB28" s="1"/>
      <c r="AC28" s="1"/>
      <c r="AD28" s="1"/>
      <c r="AE28" s="18"/>
      <c r="AF28" s="1">
        <v>75</v>
      </c>
      <c r="AG28" s="1">
        <v>75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72137</v>
      </c>
      <c r="C29" s="19" t="s">
        <v>172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1</v>
      </c>
      <c r="P29" s="28" t="str">
        <f t="shared" si="9"/>
        <v>Sangat terampil melakukan percobaan Hukum Ohm.</v>
      </c>
      <c r="Q29" s="39"/>
      <c r="R29" s="43" t="s">
        <v>8</v>
      </c>
      <c r="S29" s="18"/>
      <c r="T29" s="1">
        <v>80</v>
      </c>
      <c r="U29" s="1">
        <v>80</v>
      </c>
      <c r="V29" s="1">
        <v>60</v>
      </c>
      <c r="W29" s="1"/>
      <c r="X29" s="1">
        <v>75</v>
      </c>
      <c r="Y29" s="1">
        <v>83.5</v>
      </c>
      <c r="Z29" s="1"/>
      <c r="AA29" s="1"/>
      <c r="AB29" s="1"/>
      <c r="AC29" s="1"/>
      <c r="AD29" s="1"/>
      <c r="AE29" s="18"/>
      <c r="AF29" s="1">
        <v>75</v>
      </c>
      <c r="AG29" s="1">
        <v>73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25609</v>
      </c>
      <c r="FK29" s="44">
        <v>25619</v>
      </c>
    </row>
    <row r="30" spans="1:167" x14ac:dyDescent="0.25">
      <c r="A30" s="19">
        <v>20</v>
      </c>
      <c r="B30" s="19">
        <v>72152</v>
      </c>
      <c r="C30" s="19" t="s">
        <v>173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gaya dan medan listrik, namun perlu meningkatkan kemampuan menganalisis gaya dan medan magnet.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1</v>
      </c>
      <c r="P30" s="28" t="str">
        <f t="shared" si="9"/>
        <v>Sangat terampil melakukan percobaan Hukum Ohm.</v>
      </c>
      <c r="Q30" s="39"/>
      <c r="R30" s="43" t="s">
        <v>8</v>
      </c>
      <c r="S30" s="18"/>
      <c r="T30" s="1">
        <v>76</v>
      </c>
      <c r="U30" s="1">
        <v>80</v>
      </c>
      <c r="V30" s="1">
        <v>79</v>
      </c>
      <c r="W30" s="1"/>
      <c r="X30" s="1">
        <v>75</v>
      </c>
      <c r="Y30" s="1">
        <v>86.5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72167</v>
      </c>
      <c r="C31" s="19" t="s">
        <v>174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3</v>
      </c>
      <c r="J31" s="28" t="str">
        <f t="shared" si="4"/>
        <v>Memiliki kemampuan menganalisis gaya dan medan magnet, namun perlu meningkatkan kemampuan menganalisis arus AC.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2</v>
      </c>
      <c r="P31" s="28" t="str">
        <f t="shared" si="9"/>
        <v>Sangat terampil melakukan percobaan Hukum Faraday.</v>
      </c>
      <c r="Q31" s="39"/>
      <c r="R31" s="43" t="s">
        <v>8</v>
      </c>
      <c r="S31" s="18"/>
      <c r="T31" s="1">
        <v>90</v>
      </c>
      <c r="U31" s="1">
        <v>90</v>
      </c>
      <c r="V31" s="1">
        <v>90</v>
      </c>
      <c r="W31" s="1"/>
      <c r="X31" s="1">
        <v>91</v>
      </c>
      <c r="Y31" s="1">
        <v>92.5</v>
      </c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25610</v>
      </c>
      <c r="FK31" s="44">
        <v>25620</v>
      </c>
    </row>
    <row r="32" spans="1:167" x14ac:dyDescent="0.25">
      <c r="A32" s="19">
        <v>22</v>
      </c>
      <c r="B32" s="19">
        <v>72182</v>
      </c>
      <c r="C32" s="19" t="s">
        <v>175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prinsip kerja arus searah, namun perlu meningkatkan kemampuan menganalisis gaya dan medan listrik.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melakukan percobaan Hukum Ohm.</v>
      </c>
      <c r="Q32" s="39"/>
      <c r="R32" s="43" t="s">
        <v>8</v>
      </c>
      <c r="S32" s="18"/>
      <c r="T32" s="1">
        <v>92</v>
      </c>
      <c r="U32" s="1">
        <v>90</v>
      </c>
      <c r="V32" s="1">
        <v>94</v>
      </c>
      <c r="W32" s="1"/>
      <c r="X32" s="1">
        <v>94</v>
      </c>
      <c r="Y32" s="1">
        <v>85</v>
      </c>
      <c r="Z32" s="1"/>
      <c r="AA32" s="1"/>
      <c r="AB32" s="1"/>
      <c r="AC32" s="1"/>
      <c r="AD32" s="1"/>
      <c r="AE32" s="18"/>
      <c r="AF32" s="1">
        <v>88</v>
      </c>
      <c r="AG32" s="1">
        <v>86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72197</v>
      </c>
      <c r="C33" s="19" t="s">
        <v>176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gaya dan medan listrik, namun perlu meningkatkan kemampuan menganalisis gaya dan medan magnet.</v>
      </c>
      <c r="K33" s="28">
        <f t="shared" si="5"/>
        <v>78.333333333333329</v>
      </c>
      <c r="L33" s="28" t="str">
        <f t="shared" si="6"/>
        <v>B</v>
      </c>
      <c r="M33" s="28">
        <f t="shared" si="7"/>
        <v>78.333333333333329</v>
      </c>
      <c r="N33" s="28" t="str">
        <f t="shared" si="8"/>
        <v>B</v>
      </c>
      <c r="O33" s="36">
        <v>2</v>
      </c>
      <c r="P33" s="28" t="str">
        <f t="shared" si="9"/>
        <v>Sangat terampil melakukan percobaan Hukum Faraday.</v>
      </c>
      <c r="Q33" s="39"/>
      <c r="R33" s="43" t="s">
        <v>8</v>
      </c>
      <c r="S33" s="18"/>
      <c r="T33" s="1">
        <v>73</v>
      </c>
      <c r="U33" s="1">
        <v>74</v>
      </c>
      <c r="V33" s="1">
        <v>77</v>
      </c>
      <c r="W33" s="1"/>
      <c r="X33" s="1">
        <v>79</v>
      </c>
      <c r="Y33" s="1">
        <v>89.5</v>
      </c>
      <c r="Z33" s="1"/>
      <c r="AA33" s="1"/>
      <c r="AB33" s="1"/>
      <c r="AC33" s="1"/>
      <c r="AD33" s="1"/>
      <c r="AE33" s="18"/>
      <c r="AF33" s="1">
        <v>80</v>
      </c>
      <c r="AG33" s="1">
        <v>75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72212</v>
      </c>
      <c r="C34" s="19" t="s">
        <v>177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1</v>
      </c>
      <c r="J34" s="28" t="str">
        <f t="shared" si="4"/>
        <v>Memiliki kemampuan menganalisis prinsip kerja arus searah, namun perlu meningkatkan kemampuan menganalisis gaya dan medan listrik.</v>
      </c>
      <c r="K34" s="28">
        <f t="shared" si="5"/>
        <v>75.333333333333329</v>
      </c>
      <c r="L34" s="28" t="str">
        <f t="shared" si="6"/>
        <v>B</v>
      </c>
      <c r="M34" s="28">
        <f t="shared" si="7"/>
        <v>75.333333333333329</v>
      </c>
      <c r="N34" s="28" t="str">
        <f t="shared" si="8"/>
        <v>B</v>
      </c>
      <c r="O34" s="36">
        <v>1</v>
      </c>
      <c r="P34" s="28" t="str">
        <f t="shared" si="9"/>
        <v>Sangat terampil melakukan percobaan Hukum Ohm.</v>
      </c>
      <c r="Q34" s="39"/>
      <c r="R34" s="43" t="s">
        <v>8</v>
      </c>
      <c r="S34" s="18"/>
      <c r="T34" s="1">
        <v>75</v>
      </c>
      <c r="U34" s="1">
        <v>75</v>
      </c>
      <c r="V34" s="1">
        <v>68</v>
      </c>
      <c r="W34" s="1"/>
      <c r="X34" s="1">
        <v>75</v>
      </c>
      <c r="Y34" s="1">
        <v>82</v>
      </c>
      <c r="Z34" s="1"/>
      <c r="AA34" s="1"/>
      <c r="AB34" s="1"/>
      <c r="AC34" s="1"/>
      <c r="AD34" s="1"/>
      <c r="AE34" s="18"/>
      <c r="AF34" s="1">
        <v>73</v>
      </c>
      <c r="AG34" s="1">
        <v>73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72227</v>
      </c>
      <c r="C35" s="19" t="s">
        <v>178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>Memiliki kemampuan menganalisis prinsip kerja arus searah, namun perlu meningkatkan kemampuan menganalisis gaya dan medan listrik.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v>2</v>
      </c>
      <c r="P35" s="28" t="str">
        <f t="shared" si="9"/>
        <v>Sangat terampil melakukan percobaan Hukum Faraday.</v>
      </c>
      <c r="Q35" s="39"/>
      <c r="R35" s="43" t="s">
        <v>8</v>
      </c>
      <c r="S35" s="18"/>
      <c r="T35" s="1">
        <v>76</v>
      </c>
      <c r="U35" s="1">
        <v>78</v>
      </c>
      <c r="V35" s="1">
        <v>81</v>
      </c>
      <c r="W35" s="1"/>
      <c r="X35" s="1">
        <v>75</v>
      </c>
      <c r="Y35" s="1">
        <v>80.5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72242</v>
      </c>
      <c r="C36" s="19" t="s">
        <v>179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prinsip kerja arus searah, namun perlu meningkatkan kemampuan menganalisis gaya dan medan listrik.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melakukan percobaan Hukum Faraday.</v>
      </c>
      <c r="Q36" s="39"/>
      <c r="R36" s="43" t="s">
        <v>8</v>
      </c>
      <c r="S36" s="18"/>
      <c r="T36" s="1">
        <v>90</v>
      </c>
      <c r="U36" s="1">
        <v>82</v>
      </c>
      <c r="V36" s="1">
        <v>90</v>
      </c>
      <c r="W36" s="1"/>
      <c r="X36" s="1">
        <v>88</v>
      </c>
      <c r="Y36" s="1">
        <v>74.5</v>
      </c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72257</v>
      </c>
      <c r="C37" s="19" t="s">
        <v>180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gaya dan medan listrik, namun perlu meningkatkan kemampuan menganalisis gaya dan medan magnet.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1</v>
      </c>
      <c r="P37" s="28" t="str">
        <f t="shared" si="9"/>
        <v>Sangat terampil melakukan percobaan Hukum Ohm.</v>
      </c>
      <c r="Q37" s="39"/>
      <c r="R37" s="43" t="s">
        <v>8</v>
      </c>
      <c r="S37" s="18"/>
      <c r="T37" s="1">
        <v>75</v>
      </c>
      <c r="U37" s="1">
        <v>74</v>
      </c>
      <c r="V37" s="1">
        <v>70</v>
      </c>
      <c r="W37" s="1"/>
      <c r="X37" s="1">
        <v>75</v>
      </c>
      <c r="Y37" s="1">
        <v>83.5</v>
      </c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72272</v>
      </c>
      <c r="C38" s="19" t="s">
        <v>181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3</v>
      </c>
      <c r="J38" s="28" t="str">
        <f t="shared" si="4"/>
        <v>Memiliki kemampuan menganalisis gaya dan medan magnet, namun perlu meningkatkan kemampuan menganalisis arus AC.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melakukan percobaan Hukum Ohm.</v>
      </c>
      <c r="Q38" s="39"/>
      <c r="R38" s="43" t="s">
        <v>8</v>
      </c>
      <c r="S38" s="18"/>
      <c r="T38" s="1">
        <v>88</v>
      </c>
      <c r="U38" s="1">
        <v>90</v>
      </c>
      <c r="V38" s="1">
        <v>88</v>
      </c>
      <c r="W38" s="1"/>
      <c r="X38" s="1">
        <v>84</v>
      </c>
      <c r="Y38" s="1">
        <v>86.5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72422</v>
      </c>
      <c r="C39" s="19" t="s">
        <v>182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menganalisis prinsip kerja arus searah, namun perlu meningkatkan kemampuan menganalisis gaya dan medan listrik.</v>
      </c>
      <c r="K39" s="28">
        <f t="shared" si="5"/>
        <v>79.666666666666671</v>
      </c>
      <c r="L39" s="28" t="str">
        <f t="shared" si="6"/>
        <v>B</v>
      </c>
      <c r="M39" s="28">
        <f t="shared" si="7"/>
        <v>79.666666666666671</v>
      </c>
      <c r="N39" s="28" t="str">
        <f t="shared" si="8"/>
        <v>B</v>
      </c>
      <c r="O39" s="36">
        <v>1</v>
      </c>
      <c r="P39" s="28" t="str">
        <f t="shared" si="9"/>
        <v>Sangat terampil melakukan percobaan Hukum Ohm.</v>
      </c>
      <c r="Q39" s="39"/>
      <c r="R39" s="43" t="s">
        <v>8</v>
      </c>
      <c r="S39" s="18"/>
      <c r="T39" s="1">
        <v>76</v>
      </c>
      <c r="U39" s="1">
        <v>72</v>
      </c>
      <c r="V39" s="1">
        <v>82</v>
      </c>
      <c r="W39" s="1"/>
      <c r="X39" s="1">
        <v>77</v>
      </c>
      <c r="Y39" s="1">
        <v>92</v>
      </c>
      <c r="Z39" s="1"/>
      <c r="AA39" s="1"/>
      <c r="AB39" s="1"/>
      <c r="AC39" s="1"/>
      <c r="AD39" s="1"/>
      <c r="AE39" s="18"/>
      <c r="AF39" s="1">
        <v>77</v>
      </c>
      <c r="AG39" s="1">
        <v>75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72287</v>
      </c>
      <c r="C40" s="19" t="s">
        <v>183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prinsip kerja arus searah, namun perlu meningkatkan kemampuan menganalisis gaya dan medan listrik.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2</v>
      </c>
      <c r="P40" s="28" t="str">
        <f t="shared" si="9"/>
        <v>Sangat terampil melakukan percobaan Hukum Faraday.</v>
      </c>
      <c r="Q40" s="39"/>
      <c r="R40" s="43" t="s">
        <v>8</v>
      </c>
      <c r="S40" s="18"/>
      <c r="T40" s="1">
        <v>88</v>
      </c>
      <c r="U40" s="1">
        <v>90</v>
      </c>
      <c r="V40" s="1">
        <v>90</v>
      </c>
      <c r="W40" s="1"/>
      <c r="X40" s="1">
        <v>91</v>
      </c>
      <c r="Y40" s="1">
        <v>95.5</v>
      </c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72302</v>
      </c>
      <c r="C41" s="19" t="s">
        <v>184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prinsip kerja arus searah, namun perlu meningkatkan kemampuan menganalisis gaya dan medan listrik.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melakukan percobaan Hukum Faraday.</v>
      </c>
      <c r="Q41" s="39"/>
      <c r="R41" s="43" t="s">
        <v>8</v>
      </c>
      <c r="S41" s="18"/>
      <c r="T41" s="1">
        <v>88</v>
      </c>
      <c r="U41" s="1">
        <v>85</v>
      </c>
      <c r="V41" s="1">
        <v>86</v>
      </c>
      <c r="W41" s="1"/>
      <c r="X41" s="1">
        <v>90</v>
      </c>
      <c r="Y41" s="1">
        <v>82</v>
      </c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72317</v>
      </c>
      <c r="C42" s="19" t="s">
        <v>185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menganalisis prinsip kerja arus searah, namun perlu meningkatkan kemampuan menganalisis gaya dan medan listrik.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melakukan percobaan Hukum Faraday.</v>
      </c>
      <c r="Q42" s="39"/>
      <c r="R42" s="43" t="s">
        <v>8</v>
      </c>
      <c r="S42" s="18"/>
      <c r="T42" s="1">
        <v>88</v>
      </c>
      <c r="U42" s="1">
        <v>85</v>
      </c>
      <c r="V42" s="1">
        <v>80</v>
      </c>
      <c r="W42" s="1"/>
      <c r="X42" s="1">
        <v>75</v>
      </c>
      <c r="Y42" s="1">
        <v>70</v>
      </c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72332</v>
      </c>
      <c r="C43" s="19" t="s">
        <v>186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3</v>
      </c>
      <c r="J43" s="28" t="str">
        <f t="shared" si="4"/>
        <v>Memiliki kemampuan menganalisis gaya dan medan magnet, namun perlu meningkatkan kemampuan menganalisis arus AC.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1</v>
      </c>
      <c r="P43" s="28" t="str">
        <f t="shared" si="9"/>
        <v>Sangat terampil melakukan percobaan Hukum Ohm.</v>
      </c>
      <c r="Q43" s="39"/>
      <c r="R43" s="43" t="s">
        <v>8</v>
      </c>
      <c r="S43" s="18"/>
      <c r="T43" s="1">
        <v>75</v>
      </c>
      <c r="U43" s="1">
        <v>80</v>
      </c>
      <c r="V43" s="1">
        <v>77</v>
      </c>
      <c r="W43" s="1"/>
      <c r="X43" s="1">
        <v>91</v>
      </c>
      <c r="Y43" s="1">
        <v>80.5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72347</v>
      </c>
      <c r="C44" s="19" t="s">
        <v>187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3</v>
      </c>
      <c r="J44" s="28" t="str">
        <f t="shared" si="4"/>
        <v>Memiliki kemampuan menganalisis gaya dan medan magnet, namun perlu meningkatkan kemampuan menganalisis arus AC.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melakukan percobaan Hukum Ohm.</v>
      </c>
      <c r="Q44" s="39"/>
      <c r="R44" s="43" t="s">
        <v>8</v>
      </c>
      <c r="S44" s="18"/>
      <c r="T44" s="1">
        <v>85</v>
      </c>
      <c r="U44" s="1">
        <v>90</v>
      </c>
      <c r="V44" s="1">
        <v>88</v>
      </c>
      <c r="W44" s="1"/>
      <c r="X44" s="1">
        <v>88</v>
      </c>
      <c r="Y44" s="1">
        <v>85</v>
      </c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72362</v>
      </c>
      <c r="C45" s="19" t="s">
        <v>188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prinsip kerja arus searah, namun perlu meningkatkan kemampuan menganalisis gaya dan medan listrik.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1</v>
      </c>
      <c r="P45" s="28" t="str">
        <f t="shared" si="9"/>
        <v>Sangat terampil melakukan percobaan Hukum Ohm.</v>
      </c>
      <c r="Q45" s="39"/>
      <c r="R45" s="43" t="s">
        <v>8</v>
      </c>
      <c r="S45" s="18"/>
      <c r="T45" s="1">
        <v>85</v>
      </c>
      <c r="U45" s="1">
        <v>90</v>
      </c>
      <c r="V45" s="1">
        <v>88</v>
      </c>
      <c r="W45" s="1"/>
      <c r="X45" s="1">
        <v>82</v>
      </c>
      <c r="Y45" s="1">
        <v>94</v>
      </c>
      <c r="Z45" s="1"/>
      <c r="AA45" s="1"/>
      <c r="AB45" s="1"/>
      <c r="AC45" s="1"/>
      <c r="AD45" s="1"/>
      <c r="AE45" s="18"/>
      <c r="AF45" s="1">
        <v>77</v>
      </c>
      <c r="AG45" s="1">
        <v>84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72377</v>
      </c>
      <c r="C46" s="19" t="s">
        <v>189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prinsip kerja arus searah, namun perlu meningkatkan kemampuan menganalisis gaya dan medan listrik.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melakukan percobaan Hukum Ohm.</v>
      </c>
      <c r="Q46" s="39"/>
      <c r="R46" s="43" t="s">
        <v>8</v>
      </c>
      <c r="S46" s="18"/>
      <c r="T46" s="1">
        <v>88</v>
      </c>
      <c r="U46" s="1">
        <v>87</v>
      </c>
      <c r="V46" s="1">
        <v>90</v>
      </c>
      <c r="W46" s="1"/>
      <c r="X46" s="1">
        <v>87</v>
      </c>
      <c r="Y46" s="1">
        <v>80.5</v>
      </c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72392</v>
      </c>
      <c r="C47" s="19" t="s">
        <v>190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1</v>
      </c>
      <c r="J47" s="28" t="str">
        <f t="shared" si="4"/>
        <v>Memiliki kemampuan menganalisis prinsip kerja arus searah, namun perlu meningkatkan kemampuan menganalisis gaya dan medan listrik.</v>
      </c>
      <c r="K47" s="28">
        <f t="shared" si="5"/>
        <v>81</v>
      </c>
      <c r="L47" s="28" t="str">
        <f t="shared" si="6"/>
        <v>B</v>
      </c>
      <c r="M47" s="28">
        <f t="shared" si="7"/>
        <v>81</v>
      </c>
      <c r="N47" s="28" t="str">
        <f t="shared" si="8"/>
        <v>B</v>
      </c>
      <c r="O47" s="36">
        <v>2</v>
      </c>
      <c r="P47" s="28" t="str">
        <f t="shared" si="9"/>
        <v>Sangat terampil melakukan percobaan Hukum Faraday.</v>
      </c>
      <c r="Q47" s="39"/>
      <c r="R47" s="43" t="s">
        <v>8</v>
      </c>
      <c r="S47" s="18"/>
      <c r="T47" s="1">
        <v>80</v>
      </c>
      <c r="U47" s="1">
        <v>80</v>
      </c>
      <c r="V47" s="1">
        <v>85</v>
      </c>
      <c r="W47" s="1"/>
      <c r="X47" s="1">
        <v>80</v>
      </c>
      <c r="Y47" s="1">
        <v>74.5</v>
      </c>
      <c r="Z47" s="1"/>
      <c r="AA47" s="1"/>
      <c r="AB47" s="1"/>
      <c r="AC47" s="1"/>
      <c r="AD47" s="1"/>
      <c r="AE47" s="18"/>
      <c r="AF47" s="1">
        <v>78</v>
      </c>
      <c r="AG47" s="1">
        <v>78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82.891891891891888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85546875" customWidth="1"/>
    <col min="5" max="5" width="1.42578125" customWidth="1"/>
    <col min="6" max="6" width="1.85546875" customWidth="1"/>
    <col min="7" max="7" width="7.7109375" customWidth="1"/>
    <col min="8" max="8" width="5.7109375" customWidth="1"/>
    <col min="9" max="9" width="3.85546875" customWidth="1"/>
    <col min="10" max="10" width="5.7109375" customWidth="1"/>
    <col min="11" max="11" width="1.140625" customWidth="1"/>
    <col min="12" max="12" width="2.140625" customWidth="1"/>
    <col min="13" max="14" width="7.7109375" customWidth="1"/>
    <col min="15" max="15" width="5.5703125" hidden="1" customWidth="1"/>
    <col min="16" max="16" width="4.28515625" hidden="1" customWidth="1"/>
    <col min="17" max="17" width="10" customWidth="1"/>
    <col min="18" max="18" width="12.85546875" customWidth="1"/>
    <col min="19" max="19" width="2.140625" customWidth="1"/>
    <col min="20" max="25" width="7.140625" customWidth="1"/>
    <col min="26" max="26" width="1.5703125" customWidth="1"/>
    <col min="27" max="27" width="1.85546875" customWidth="1"/>
    <col min="28" max="28" width="0.5703125" customWidth="1"/>
    <col min="29" max="29" width="1.42578125" customWidth="1"/>
    <col min="30" max="30" width="7.140625" hidden="1" customWidth="1"/>
    <col min="31" max="31" width="1.5703125" customWidth="1"/>
    <col min="32" max="33" width="5.85546875" customWidth="1"/>
    <col min="34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72437</v>
      </c>
      <c r="C11" s="19" t="s">
        <v>192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gaya dan medan listrik, namun perlu meningkatkan kemampuan menganalisis gaya dan medan magnet.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Faraday.</v>
      </c>
      <c r="Q11" s="39"/>
      <c r="R11" s="43" t="s">
        <v>8</v>
      </c>
      <c r="S11" s="18"/>
      <c r="T11" s="1">
        <v>88</v>
      </c>
      <c r="U11" s="1">
        <v>90</v>
      </c>
      <c r="V11" s="1">
        <v>95</v>
      </c>
      <c r="W11" s="1"/>
      <c r="X11" s="1">
        <v>90</v>
      </c>
      <c r="Y11" s="1">
        <v>95</v>
      </c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72452</v>
      </c>
      <c r="C12" s="19" t="s">
        <v>193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gaya dan medan listrik, namun perlu meningkatkan kemampuan menganalisis gaya dan medan magnet.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Sangat terampil melakukan percobaan Hukum Faraday.</v>
      </c>
      <c r="Q12" s="39"/>
      <c r="R12" s="43" t="s">
        <v>8</v>
      </c>
      <c r="S12" s="18"/>
      <c r="T12" s="1">
        <v>78</v>
      </c>
      <c r="U12" s="1">
        <v>73</v>
      </c>
      <c r="V12" s="1">
        <v>92</v>
      </c>
      <c r="W12" s="1"/>
      <c r="X12" s="1">
        <v>82</v>
      </c>
      <c r="Y12" s="1">
        <v>84.28125</v>
      </c>
      <c r="Z12" s="1"/>
      <c r="AA12" s="1"/>
      <c r="AB12" s="1"/>
      <c r="AC12" s="1"/>
      <c r="AD12" s="1"/>
      <c r="AE12" s="18"/>
      <c r="AF12" s="1">
        <v>75</v>
      </c>
      <c r="AG12" s="1">
        <v>76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72467</v>
      </c>
      <c r="C13" s="19" t="s">
        <v>194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gaya dan medan listrik, namun perlu meningkatkan kemampuan menganalisis gaya dan medan magnet.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1</v>
      </c>
      <c r="P13" s="28" t="str">
        <f t="shared" si="9"/>
        <v>Sangat terampil melakukan percobaan Hukum Ohm.</v>
      </c>
      <c r="Q13" s="39"/>
      <c r="R13" s="43" t="s">
        <v>8</v>
      </c>
      <c r="S13" s="18"/>
      <c r="T13" s="1">
        <v>78</v>
      </c>
      <c r="U13" s="1">
        <v>70</v>
      </c>
      <c r="V13" s="1">
        <v>76</v>
      </c>
      <c r="W13" s="1"/>
      <c r="X13" s="1">
        <v>78</v>
      </c>
      <c r="Y13" s="1">
        <v>78.09375</v>
      </c>
      <c r="Z13" s="1"/>
      <c r="AA13" s="1"/>
      <c r="AB13" s="1"/>
      <c r="AC13" s="1"/>
      <c r="AD13" s="1"/>
      <c r="AE13" s="18"/>
      <c r="AF13" s="1">
        <v>75</v>
      </c>
      <c r="AG13" s="1">
        <v>70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228</v>
      </c>
      <c r="FI13" s="49" t="s">
        <v>232</v>
      </c>
      <c r="FJ13" s="44">
        <v>25621</v>
      </c>
      <c r="FK13" s="44">
        <v>25631</v>
      </c>
    </row>
    <row r="14" spans="1:167" x14ac:dyDescent="0.25">
      <c r="A14" s="19">
        <v>4</v>
      </c>
      <c r="B14" s="19">
        <v>72482</v>
      </c>
      <c r="C14" s="19" t="s">
        <v>195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kemampuan menganalisis prinsip kerja arus searah, namun perlu meningkatkan kemampuan menganalisis gaya dan medan listrik.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Sangat terampil melakukan percobaan Hukum Faraday.</v>
      </c>
      <c r="Q14" s="39"/>
      <c r="R14" s="43" t="s">
        <v>8</v>
      </c>
      <c r="S14" s="18"/>
      <c r="T14" s="1">
        <v>77</v>
      </c>
      <c r="U14" s="1">
        <v>83</v>
      </c>
      <c r="V14" s="1">
        <v>85</v>
      </c>
      <c r="W14" s="1"/>
      <c r="X14" s="1">
        <v>75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8"/>
      <c r="FI14" s="46"/>
      <c r="FJ14" s="44"/>
      <c r="FK14" s="44"/>
    </row>
    <row r="15" spans="1:167" x14ac:dyDescent="0.25">
      <c r="A15" s="19">
        <v>5</v>
      </c>
      <c r="B15" s="19">
        <v>72497</v>
      </c>
      <c r="C15" s="19" t="s">
        <v>196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prinsip kerja arus searah, namun perlu meningkatkan kemampuan menganalisis gaya dan medan listrik.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1</v>
      </c>
      <c r="P15" s="28" t="str">
        <f t="shared" si="9"/>
        <v>Sangat terampil melakukan percobaan Hukum Ohm.</v>
      </c>
      <c r="Q15" s="39"/>
      <c r="R15" s="43" t="s">
        <v>8</v>
      </c>
      <c r="S15" s="18"/>
      <c r="T15" s="1">
        <v>85</v>
      </c>
      <c r="U15" s="1">
        <v>90</v>
      </c>
      <c r="V15" s="1">
        <v>93</v>
      </c>
      <c r="W15" s="1"/>
      <c r="X15" s="1">
        <v>75</v>
      </c>
      <c r="Y15" s="1">
        <v>82.21875</v>
      </c>
      <c r="Z15" s="1"/>
      <c r="AA15" s="1"/>
      <c r="AB15" s="1"/>
      <c r="AC15" s="1"/>
      <c r="AD15" s="1"/>
      <c r="AE15" s="18"/>
      <c r="AF15" s="1">
        <v>85</v>
      </c>
      <c r="AG15" s="1">
        <v>79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229</v>
      </c>
      <c r="FI15" s="49" t="s">
        <v>233</v>
      </c>
      <c r="FJ15" s="44">
        <v>25622</v>
      </c>
      <c r="FK15" s="44">
        <v>25632</v>
      </c>
    </row>
    <row r="16" spans="1:167" x14ac:dyDescent="0.25">
      <c r="A16" s="19">
        <v>6</v>
      </c>
      <c r="B16" s="19">
        <v>72512</v>
      </c>
      <c r="C16" s="19" t="s">
        <v>197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menganalisis gaya dan medan listrik, namun perlu meningkatkan kemampuan menganalisis gaya dan medan magnet.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2</v>
      </c>
      <c r="P16" s="28" t="str">
        <f t="shared" si="9"/>
        <v>Sangat terampil melakukan percobaan Hukum Faraday.</v>
      </c>
      <c r="Q16" s="39"/>
      <c r="R16" s="43" t="s">
        <v>8</v>
      </c>
      <c r="S16" s="18"/>
      <c r="T16" s="1">
        <v>90</v>
      </c>
      <c r="U16" s="1">
        <v>90</v>
      </c>
      <c r="V16" s="1">
        <v>95</v>
      </c>
      <c r="W16" s="1"/>
      <c r="X16" s="1">
        <v>92</v>
      </c>
      <c r="Y16" s="1">
        <v>87.375</v>
      </c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8"/>
      <c r="FI16" s="46"/>
      <c r="FJ16" s="44"/>
      <c r="FK16" s="44"/>
    </row>
    <row r="17" spans="1:167" x14ac:dyDescent="0.25">
      <c r="A17" s="19">
        <v>7</v>
      </c>
      <c r="B17" s="19">
        <v>72527</v>
      </c>
      <c r="C17" s="19" t="s">
        <v>198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gaya dan medan listrik, namun perlu meningkatkan kemampuan menganalisis gaya dan medan magnet.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2</v>
      </c>
      <c r="P17" s="28" t="str">
        <f t="shared" si="9"/>
        <v>Sangat terampil melakukan percobaan Hukum Faraday.</v>
      </c>
      <c r="Q17" s="39"/>
      <c r="R17" s="43" t="s">
        <v>8</v>
      </c>
      <c r="S17" s="18"/>
      <c r="T17" s="1">
        <v>75</v>
      </c>
      <c r="U17" s="1">
        <v>73</v>
      </c>
      <c r="V17" s="1">
        <v>82</v>
      </c>
      <c r="W17" s="1"/>
      <c r="X17" s="1">
        <v>75</v>
      </c>
      <c r="Y17" s="1">
        <v>83.25</v>
      </c>
      <c r="Z17" s="1"/>
      <c r="AA17" s="1"/>
      <c r="AB17" s="1"/>
      <c r="AC17" s="1"/>
      <c r="AD17" s="1"/>
      <c r="AE17" s="18"/>
      <c r="AF17" s="1">
        <v>75</v>
      </c>
      <c r="AG17" s="1">
        <v>76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7" t="s">
        <v>230</v>
      </c>
      <c r="FI17" s="46"/>
      <c r="FJ17" s="44">
        <v>25623</v>
      </c>
      <c r="FK17" s="44">
        <v>25633</v>
      </c>
    </row>
    <row r="18" spans="1:167" x14ac:dyDescent="0.25">
      <c r="A18" s="19">
        <v>8</v>
      </c>
      <c r="B18" s="19">
        <v>72542</v>
      </c>
      <c r="C18" s="19" t="s">
        <v>199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1</v>
      </c>
      <c r="J18" s="28" t="str">
        <f t="shared" si="4"/>
        <v>Memiliki kemampuan menganalisis prinsip kerja arus searah, namun perlu meningkatkan kemampuan menganalisis gaya dan medan listrik.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1</v>
      </c>
      <c r="P18" s="28" t="str">
        <f t="shared" si="9"/>
        <v>Sangat terampil melakukan percobaan Hukum Ohm.</v>
      </c>
      <c r="Q18" s="39"/>
      <c r="R18" s="43" t="s">
        <v>8</v>
      </c>
      <c r="S18" s="18"/>
      <c r="T18" s="1">
        <v>70</v>
      </c>
      <c r="U18" s="1">
        <v>72</v>
      </c>
      <c r="V18" s="1">
        <v>80</v>
      </c>
      <c r="W18" s="1"/>
      <c r="X18" s="1">
        <v>78</v>
      </c>
      <c r="Y18" s="1">
        <v>81.1875</v>
      </c>
      <c r="Z18" s="1"/>
      <c r="AA18" s="1"/>
      <c r="AB18" s="1"/>
      <c r="AC18" s="1"/>
      <c r="AD18" s="1"/>
      <c r="AE18" s="18"/>
      <c r="AF18" s="1">
        <v>72</v>
      </c>
      <c r="AG18" s="1">
        <v>72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8"/>
      <c r="FI18" s="46"/>
      <c r="FJ18" s="44"/>
      <c r="FK18" s="44"/>
    </row>
    <row r="19" spans="1:167" x14ac:dyDescent="0.25">
      <c r="A19" s="19">
        <v>9</v>
      </c>
      <c r="B19" s="19">
        <v>72557</v>
      </c>
      <c r="C19" s="19" t="s">
        <v>200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gaya dan medan listrik, namun perlu meningkatkan kemampuan menganalisis gaya dan medan magnet.</v>
      </c>
      <c r="K19" s="28">
        <f t="shared" si="5"/>
        <v>79.666666666666671</v>
      </c>
      <c r="L19" s="28" t="str">
        <f t="shared" si="6"/>
        <v>B</v>
      </c>
      <c r="M19" s="28">
        <f t="shared" si="7"/>
        <v>79.666666666666671</v>
      </c>
      <c r="N19" s="28" t="str">
        <f t="shared" si="8"/>
        <v>B</v>
      </c>
      <c r="O19" s="36">
        <v>1</v>
      </c>
      <c r="P19" s="28" t="str">
        <f t="shared" si="9"/>
        <v>Sangat terampil melakukan percobaan Hukum Ohm.</v>
      </c>
      <c r="Q19" s="39"/>
      <c r="R19" s="43" t="s">
        <v>8</v>
      </c>
      <c r="S19" s="18"/>
      <c r="T19" s="1">
        <v>77</v>
      </c>
      <c r="U19" s="1">
        <v>73</v>
      </c>
      <c r="V19" s="1">
        <v>85</v>
      </c>
      <c r="W19" s="1"/>
      <c r="X19" s="1">
        <v>86</v>
      </c>
      <c r="Y19" s="1">
        <v>83.25</v>
      </c>
      <c r="Z19" s="1"/>
      <c r="AA19" s="1"/>
      <c r="AB19" s="1"/>
      <c r="AC19" s="1"/>
      <c r="AD19" s="1"/>
      <c r="AE19" s="18"/>
      <c r="AF19" s="1">
        <v>75</v>
      </c>
      <c r="AG19" s="1">
        <v>77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25624</v>
      </c>
      <c r="FK19" s="44">
        <v>25634</v>
      </c>
    </row>
    <row r="20" spans="1:167" x14ac:dyDescent="0.25">
      <c r="A20" s="19">
        <v>10</v>
      </c>
      <c r="B20" s="19">
        <v>74687</v>
      </c>
      <c r="C20" s="19" t="s">
        <v>201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3</v>
      </c>
      <c r="J20" s="28" t="str">
        <f t="shared" si="4"/>
        <v>Memiliki kemampuan menganalisis gaya dan medan magnet, namun perlu meningkatkan kemampuan menganalisis arus AC.</v>
      </c>
      <c r="K20" s="28">
        <f t="shared" si="5"/>
        <v>80.333333333333329</v>
      </c>
      <c r="L20" s="28" t="str">
        <f t="shared" si="6"/>
        <v>B</v>
      </c>
      <c r="M20" s="28">
        <f t="shared" si="7"/>
        <v>80.333333333333329</v>
      </c>
      <c r="N20" s="28" t="str">
        <f t="shared" si="8"/>
        <v>B</v>
      </c>
      <c r="O20" s="36">
        <v>1</v>
      </c>
      <c r="P20" s="28" t="str">
        <f t="shared" si="9"/>
        <v>Sangat terampil melakukan percobaan Hukum Ohm.</v>
      </c>
      <c r="Q20" s="39"/>
      <c r="R20" s="43" t="s">
        <v>8</v>
      </c>
      <c r="S20" s="18"/>
      <c r="T20" s="1">
        <v>88</v>
      </c>
      <c r="U20" s="1">
        <v>84</v>
      </c>
      <c r="V20" s="1">
        <v>84</v>
      </c>
      <c r="W20" s="1"/>
      <c r="X20" s="1">
        <v>77</v>
      </c>
      <c r="Y20" s="1">
        <v>76.03125</v>
      </c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72572</v>
      </c>
      <c r="C21" s="19" t="s">
        <v>202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menganalisis gaya dan medan magnet, namun perlu meningkatkan kemampuan menganalisis arus AC.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melakukan percobaan Hukum Faraday.</v>
      </c>
      <c r="Q21" s="39"/>
      <c r="R21" s="43" t="s">
        <v>8</v>
      </c>
      <c r="S21" s="18"/>
      <c r="T21" s="1">
        <v>94</v>
      </c>
      <c r="U21" s="1">
        <v>93</v>
      </c>
      <c r="V21" s="1">
        <v>90</v>
      </c>
      <c r="W21" s="1"/>
      <c r="X21" s="1">
        <v>90</v>
      </c>
      <c r="Y21" s="1">
        <v>94.59375</v>
      </c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25625</v>
      </c>
      <c r="FK21" s="44">
        <v>25635</v>
      </c>
    </row>
    <row r="22" spans="1:167" x14ac:dyDescent="0.25">
      <c r="A22" s="19">
        <v>12</v>
      </c>
      <c r="B22" s="19">
        <v>72587</v>
      </c>
      <c r="C22" s="19" t="s">
        <v>203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menganalisis prinsip kerja arus searah, namun perlu meningkatkan kemampuan menganalisis gaya dan medan listrik.</v>
      </c>
      <c r="K22" s="28">
        <f t="shared" si="5"/>
        <v>91.666666666666671</v>
      </c>
      <c r="L22" s="28" t="str">
        <f t="shared" si="6"/>
        <v>A</v>
      </c>
      <c r="M22" s="28">
        <f t="shared" si="7"/>
        <v>91.666666666666671</v>
      </c>
      <c r="N22" s="28" t="str">
        <f t="shared" si="8"/>
        <v>A</v>
      </c>
      <c r="O22" s="36">
        <v>1</v>
      </c>
      <c r="P22" s="28" t="str">
        <f t="shared" si="9"/>
        <v>Sangat terampil melakukan percobaan Hukum Ohm.</v>
      </c>
      <c r="Q22" s="39"/>
      <c r="R22" s="43" t="s">
        <v>8</v>
      </c>
      <c r="S22" s="18"/>
      <c r="T22" s="1">
        <v>90</v>
      </c>
      <c r="U22" s="1">
        <v>94</v>
      </c>
      <c r="V22" s="1">
        <v>92</v>
      </c>
      <c r="W22" s="1"/>
      <c r="X22" s="1">
        <v>95</v>
      </c>
      <c r="Y22" s="1">
        <v>97</v>
      </c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72602</v>
      </c>
      <c r="C23" s="19" t="s">
        <v>204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menganalisis gaya dan medan listrik, namun perlu meningkatkan kemampuan menganalisis gaya dan medan magnet.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1</v>
      </c>
      <c r="P23" s="28" t="str">
        <f t="shared" si="9"/>
        <v>Sangat terampil melakukan percobaan Hukum Ohm.</v>
      </c>
      <c r="Q23" s="39"/>
      <c r="R23" s="43" t="s">
        <v>8</v>
      </c>
      <c r="S23" s="18"/>
      <c r="T23" s="1">
        <v>70</v>
      </c>
      <c r="U23" s="1">
        <v>77</v>
      </c>
      <c r="V23" s="1">
        <v>80</v>
      </c>
      <c r="W23" s="1"/>
      <c r="X23" s="1">
        <v>78</v>
      </c>
      <c r="Y23" s="1">
        <v>82.21875</v>
      </c>
      <c r="Z23" s="1"/>
      <c r="AA23" s="1"/>
      <c r="AB23" s="1"/>
      <c r="AC23" s="1"/>
      <c r="AD23" s="1"/>
      <c r="AE23" s="18"/>
      <c r="AF23" s="1">
        <v>75</v>
      </c>
      <c r="AG23" s="1">
        <v>73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25626</v>
      </c>
      <c r="FK23" s="44">
        <v>25636</v>
      </c>
    </row>
    <row r="24" spans="1:167" x14ac:dyDescent="0.25">
      <c r="A24" s="19">
        <v>14</v>
      </c>
      <c r="B24" s="19">
        <v>72617</v>
      </c>
      <c r="C24" s="19" t="s">
        <v>205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menganalisis prinsip kerja arus searah, namun perlu meningkatkan kemampuan menganalisis gaya dan medan listrik.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melakukan percobaan Hukum Faraday.</v>
      </c>
      <c r="Q24" s="39"/>
      <c r="R24" s="43" t="s">
        <v>8</v>
      </c>
      <c r="S24" s="18"/>
      <c r="T24" s="1">
        <v>73</v>
      </c>
      <c r="U24" s="1">
        <v>75</v>
      </c>
      <c r="V24" s="1">
        <v>88</v>
      </c>
      <c r="W24" s="1"/>
      <c r="X24" s="1">
        <v>85</v>
      </c>
      <c r="Y24" s="1">
        <v>87.375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72632</v>
      </c>
      <c r="C25" s="19" t="s">
        <v>206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gaya dan medan listrik, namun perlu meningkatkan kemampuan menganalisis gaya dan medan magnet.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2</v>
      </c>
      <c r="P25" s="28" t="str">
        <f t="shared" si="9"/>
        <v>Sangat terampil melakukan percobaan Hukum Faraday.</v>
      </c>
      <c r="Q25" s="39"/>
      <c r="R25" s="43" t="s">
        <v>8</v>
      </c>
      <c r="S25" s="18"/>
      <c r="T25" s="1">
        <v>85</v>
      </c>
      <c r="U25" s="1">
        <v>84</v>
      </c>
      <c r="V25" s="1">
        <v>86</v>
      </c>
      <c r="W25" s="1"/>
      <c r="X25" s="1">
        <v>85</v>
      </c>
      <c r="Y25" s="1">
        <v>88.40625</v>
      </c>
      <c r="Z25" s="1"/>
      <c r="AA25" s="1"/>
      <c r="AB25" s="1"/>
      <c r="AC25" s="1"/>
      <c r="AD25" s="1"/>
      <c r="AE25" s="18"/>
      <c r="AF25" s="1">
        <v>87</v>
      </c>
      <c r="AG25" s="1">
        <v>82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5">
        <v>7</v>
      </c>
      <c r="FH25" s="46"/>
      <c r="FI25" s="46"/>
      <c r="FJ25" s="44">
        <v>25627</v>
      </c>
      <c r="FK25" s="44">
        <v>25637</v>
      </c>
    </row>
    <row r="26" spans="1:167" x14ac:dyDescent="0.25">
      <c r="A26" s="19">
        <v>16</v>
      </c>
      <c r="B26" s="19">
        <v>72647</v>
      </c>
      <c r="C26" s="19" t="s">
        <v>207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3</v>
      </c>
      <c r="J26" s="28" t="str">
        <f t="shared" si="4"/>
        <v>Memiliki kemampuan menganalisis gaya dan medan magnet, namun perlu meningkatkan kemampuan menganalisis arus AC.</v>
      </c>
      <c r="K26" s="28">
        <f t="shared" si="5"/>
        <v>77.666666666666671</v>
      </c>
      <c r="L26" s="28" t="str">
        <f t="shared" si="6"/>
        <v>B</v>
      </c>
      <c r="M26" s="28">
        <f t="shared" si="7"/>
        <v>77.666666666666671</v>
      </c>
      <c r="N26" s="28" t="str">
        <f t="shared" si="8"/>
        <v>B</v>
      </c>
      <c r="O26" s="36">
        <v>2</v>
      </c>
      <c r="P26" s="28" t="str">
        <f t="shared" si="9"/>
        <v>Sangat terampil melakukan percobaan Hukum Faraday.</v>
      </c>
      <c r="Q26" s="39"/>
      <c r="R26" s="43" t="s">
        <v>8</v>
      </c>
      <c r="S26" s="18"/>
      <c r="T26" s="1">
        <v>87</v>
      </c>
      <c r="U26" s="1">
        <v>90</v>
      </c>
      <c r="V26" s="1">
        <v>78</v>
      </c>
      <c r="W26" s="1"/>
      <c r="X26" s="1">
        <v>52</v>
      </c>
      <c r="Y26" s="1">
        <v>78.09375</v>
      </c>
      <c r="Z26" s="1"/>
      <c r="AA26" s="1"/>
      <c r="AB26" s="1"/>
      <c r="AC26" s="1"/>
      <c r="AD26" s="1"/>
      <c r="AE26" s="18"/>
      <c r="AF26" s="1">
        <v>75</v>
      </c>
      <c r="AG26" s="1">
        <v>72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72662</v>
      </c>
      <c r="C27" s="19" t="s">
        <v>208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2</v>
      </c>
      <c r="J27" s="28" t="str">
        <f t="shared" si="4"/>
        <v>Memiliki kemampuan menganalisis gaya dan medan listrik, namun perlu meningkatkan kemampuan menganalisis gaya dan medan magnet.</v>
      </c>
      <c r="K27" s="28">
        <f t="shared" si="5"/>
        <v>91.333333333333329</v>
      </c>
      <c r="L27" s="28" t="str">
        <f t="shared" si="6"/>
        <v>A</v>
      </c>
      <c r="M27" s="28">
        <f t="shared" si="7"/>
        <v>91.333333333333329</v>
      </c>
      <c r="N27" s="28" t="str">
        <f t="shared" si="8"/>
        <v>A</v>
      </c>
      <c r="O27" s="36">
        <v>2</v>
      </c>
      <c r="P27" s="28" t="str">
        <f t="shared" si="9"/>
        <v>Sangat terampil melakukan percobaan Hukum Faraday.</v>
      </c>
      <c r="Q27" s="39"/>
      <c r="R27" s="43" t="s">
        <v>8</v>
      </c>
      <c r="S27" s="18"/>
      <c r="T27" s="1">
        <v>93</v>
      </c>
      <c r="U27" s="1">
        <v>94</v>
      </c>
      <c r="V27" s="1">
        <v>95</v>
      </c>
      <c r="W27" s="1"/>
      <c r="X27" s="1">
        <v>90</v>
      </c>
      <c r="Y27" s="1">
        <v>97</v>
      </c>
      <c r="Z27" s="1"/>
      <c r="AA27" s="1"/>
      <c r="AB27" s="1"/>
      <c r="AC27" s="1"/>
      <c r="AD27" s="1"/>
      <c r="AE27" s="18"/>
      <c r="AF27" s="1">
        <v>90</v>
      </c>
      <c r="AG27" s="1">
        <v>94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25628</v>
      </c>
      <c r="FK27" s="44">
        <v>25638</v>
      </c>
    </row>
    <row r="28" spans="1:167" x14ac:dyDescent="0.25">
      <c r="A28" s="19">
        <v>18</v>
      </c>
      <c r="B28" s="19">
        <v>72677</v>
      </c>
      <c r="C28" s="19" t="s">
        <v>209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prinsip kerja arus searah, namun perlu meningkatkan kemampuan menganalisis gaya dan medan listrik.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2</v>
      </c>
      <c r="P28" s="28" t="str">
        <f t="shared" si="9"/>
        <v>Sangat terampil melakukan percobaan Hukum Faraday.</v>
      </c>
      <c r="Q28" s="39"/>
      <c r="R28" s="43" t="s">
        <v>8</v>
      </c>
      <c r="S28" s="18"/>
      <c r="T28" s="1">
        <v>90</v>
      </c>
      <c r="U28" s="1">
        <v>90</v>
      </c>
      <c r="V28" s="1">
        <v>93</v>
      </c>
      <c r="W28" s="1"/>
      <c r="X28" s="1">
        <v>90</v>
      </c>
      <c r="Y28" s="1">
        <v>81.1875</v>
      </c>
      <c r="Z28" s="1"/>
      <c r="AA28" s="1"/>
      <c r="AB28" s="1"/>
      <c r="AC28" s="1"/>
      <c r="AD28" s="1"/>
      <c r="AE28" s="18"/>
      <c r="AF28" s="1">
        <v>92</v>
      </c>
      <c r="AG28" s="1">
        <v>86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72692</v>
      </c>
      <c r="C29" s="19" t="s">
        <v>210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melakukan percobaan Hukum Ohm.</v>
      </c>
      <c r="Q29" s="39"/>
      <c r="R29" s="43" t="s">
        <v>8</v>
      </c>
      <c r="S29" s="18"/>
      <c r="T29" s="1">
        <v>80</v>
      </c>
      <c r="U29" s="1">
        <v>87</v>
      </c>
      <c r="V29" s="1">
        <v>91</v>
      </c>
      <c r="W29" s="1"/>
      <c r="X29" s="1">
        <v>88</v>
      </c>
      <c r="Y29" s="1">
        <v>82.21875</v>
      </c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25629</v>
      </c>
      <c r="FK29" s="44">
        <v>25639</v>
      </c>
    </row>
    <row r="30" spans="1:167" x14ac:dyDescent="0.25">
      <c r="A30" s="19">
        <v>20</v>
      </c>
      <c r="B30" s="19">
        <v>72707</v>
      </c>
      <c r="C30" s="19" t="s">
        <v>211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prinsip kerja arus searah, namun perlu meningkatkan kemampuan menganalisis gaya dan medan listrik.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2</v>
      </c>
      <c r="P30" s="28" t="str">
        <f t="shared" si="9"/>
        <v>Sangat terampil melakukan percobaan Hukum Faraday.</v>
      </c>
      <c r="Q30" s="39"/>
      <c r="R30" s="43" t="s">
        <v>8</v>
      </c>
      <c r="S30" s="18"/>
      <c r="T30" s="1">
        <v>86</v>
      </c>
      <c r="U30" s="1">
        <v>90</v>
      </c>
      <c r="V30" s="1">
        <v>90</v>
      </c>
      <c r="W30" s="1"/>
      <c r="X30" s="1">
        <v>90</v>
      </c>
      <c r="Y30" s="1">
        <v>94.59375</v>
      </c>
      <c r="Z30" s="1"/>
      <c r="AA30" s="1"/>
      <c r="AB30" s="1"/>
      <c r="AC30" s="1"/>
      <c r="AD30" s="1"/>
      <c r="AE30" s="18"/>
      <c r="AF30" s="1">
        <v>90</v>
      </c>
      <c r="AG30" s="1">
        <v>84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72722</v>
      </c>
      <c r="C31" s="19" t="s">
        <v>212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2</v>
      </c>
      <c r="J31" s="28" t="str">
        <f t="shared" si="4"/>
        <v>Memiliki kemampuan menganalisis gaya dan medan listrik, namun perlu meningkatkan kemampuan menganalisis gaya dan medan magnet.</v>
      </c>
      <c r="K31" s="28">
        <f t="shared" si="5"/>
        <v>91.333333333333329</v>
      </c>
      <c r="L31" s="28" t="str">
        <f t="shared" si="6"/>
        <v>A</v>
      </c>
      <c r="M31" s="28">
        <f t="shared" si="7"/>
        <v>91.333333333333329</v>
      </c>
      <c r="N31" s="28" t="str">
        <f t="shared" si="8"/>
        <v>A</v>
      </c>
      <c r="O31" s="36">
        <v>2</v>
      </c>
      <c r="P31" s="28" t="str">
        <f t="shared" si="9"/>
        <v>Sangat terampil melakukan percobaan Hukum Faraday.</v>
      </c>
      <c r="Q31" s="39"/>
      <c r="R31" s="43" t="s">
        <v>8</v>
      </c>
      <c r="S31" s="18"/>
      <c r="T31" s="1">
        <v>94</v>
      </c>
      <c r="U31" s="1">
        <v>92</v>
      </c>
      <c r="V31" s="1">
        <v>95</v>
      </c>
      <c r="W31" s="1"/>
      <c r="X31" s="1">
        <v>95</v>
      </c>
      <c r="Y31" s="1">
        <v>91.5</v>
      </c>
      <c r="Z31" s="1"/>
      <c r="AA31" s="1"/>
      <c r="AB31" s="1"/>
      <c r="AC31" s="1"/>
      <c r="AD31" s="1"/>
      <c r="AE31" s="18"/>
      <c r="AF31" s="1">
        <v>90</v>
      </c>
      <c r="AG31" s="1">
        <v>94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25630</v>
      </c>
      <c r="FK31" s="44">
        <v>25640</v>
      </c>
    </row>
    <row r="32" spans="1:167" x14ac:dyDescent="0.25">
      <c r="A32" s="19">
        <v>22</v>
      </c>
      <c r="B32" s="19">
        <v>72737</v>
      </c>
      <c r="C32" s="19" t="s">
        <v>213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menganalisis prinsip kerja arus searah, namun perlu meningkatkan kemampuan menganalisis gaya dan medan listrik.</v>
      </c>
      <c r="K32" s="28">
        <f t="shared" si="5"/>
        <v>93.333333333333329</v>
      </c>
      <c r="L32" s="28" t="str">
        <f t="shared" si="6"/>
        <v>A</v>
      </c>
      <c r="M32" s="28">
        <f t="shared" si="7"/>
        <v>93.333333333333329</v>
      </c>
      <c r="N32" s="28" t="str">
        <f t="shared" si="8"/>
        <v>A</v>
      </c>
      <c r="O32" s="36">
        <v>1</v>
      </c>
      <c r="P32" s="28" t="str">
        <f t="shared" si="9"/>
        <v>Sangat terampil melakukan percobaan Hukum Ohm.</v>
      </c>
      <c r="Q32" s="39"/>
      <c r="R32" s="43" t="s">
        <v>8</v>
      </c>
      <c r="S32" s="18"/>
      <c r="T32" s="1">
        <v>90</v>
      </c>
      <c r="U32" s="1">
        <v>94</v>
      </c>
      <c r="V32" s="1">
        <v>100</v>
      </c>
      <c r="W32" s="1"/>
      <c r="X32" s="1">
        <v>95</v>
      </c>
      <c r="Y32" s="1">
        <v>96.65625</v>
      </c>
      <c r="Z32" s="1"/>
      <c r="AA32" s="1"/>
      <c r="AB32" s="1"/>
      <c r="AC32" s="1"/>
      <c r="AD32" s="1"/>
      <c r="AE32" s="18"/>
      <c r="AF32" s="1">
        <v>95</v>
      </c>
      <c r="AG32" s="1">
        <v>92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72752</v>
      </c>
      <c r="C33" s="19" t="s">
        <v>214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3</v>
      </c>
      <c r="J33" s="28" t="str">
        <f t="shared" si="4"/>
        <v>Memiliki kemampuan menganalisis gaya dan medan magnet, namun perlu meningkatkan kemampuan menganalisis arus AC.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2</v>
      </c>
      <c r="P33" s="28" t="str">
        <f t="shared" si="9"/>
        <v>Sangat terampil melakukan percobaan Hukum Faraday.</v>
      </c>
      <c r="Q33" s="39"/>
      <c r="R33" s="43" t="s">
        <v>8</v>
      </c>
      <c r="S33" s="18"/>
      <c r="T33" s="1">
        <v>90</v>
      </c>
      <c r="U33" s="1">
        <v>88</v>
      </c>
      <c r="V33" s="1">
        <v>85</v>
      </c>
      <c r="W33" s="1"/>
      <c r="X33" s="1">
        <v>90</v>
      </c>
      <c r="Y33" s="1">
        <v>96.65625</v>
      </c>
      <c r="Z33" s="1"/>
      <c r="AA33" s="1"/>
      <c r="AB33" s="1"/>
      <c r="AC33" s="1"/>
      <c r="AD33" s="1"/>
      <c r="AE33" s="18"/>
      <c r="AF33" s="1">
        <v>83</v>
      </c>
      <c r="AG33" s="1">
        <v>93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72767</v>
      </c>
      <c r="C34" s="19" t="s">
        <v>215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3</v>
      </c>
      <c r="J34" s="28" t="str">
        <f t="shared" si="4"/>
        <v>Memiliki kemampuan menganalisis gaya dan medan magnet, namun perlu meningkatkan kemampuan menganalisis arus AC.</v>
      </c>
      <c r="K34" s="28">
        <f t="shared" si="5"/>
        <v>77.666666666666671</v>
      </c>
      <c r="L34" s="28" t="str">
        <f t="shared" si="6"/>
        <v>B</v>
      </c>
      <c r="M34" s="28">
        <f t="shared" si="7"/>
        <v>77.666666666666671</v>
      </c>
      <c r="N34" s="28" t="str">
        <f t="shared" si="8"/>
        <v>B</v>
      </c>
      <c r="O34" s="36">
        <v>1</v>
      </c>
      <c r="P34" s="28" t="str">
        <f t="shared" si="9"/>
        <v>Sangat terampil melakukan percobaan Hukum Ohm.</v>
      </c>
      <c r="Q34" s="39"/>
      <c r="R34" s="43" t="s">
        <v>8</v>
      </c>
      <c r="S34" s="18"/>
      <c r="T34" s="1">
        <v>80</v>
      </c>
      <c r="U34" s="1">
        <v>73</v>
      </c>
      <c r="V34" s="1">
        <v>70</v>
      </c>
      <c r="W34" s="1"/>
      <c r="X34" s="1">
        <v>78</v>
      </c>
      <c r="Y34" s="1">
        <v>87.375</v>
      </c>
      <c r="Z34" s="1"/>
      <c r="AA34" s="1"/>
      <c r="AB34" s="1"/>
      <c r="AC34" s="1"/>
      <c r="AD34" s="1"/>
      <c r="AE34" s="18"/>
      <c r="AF34" s="1">
        <v>75</v>
      </c>
      <c r="AG34" s="1">
        <v>70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72782</v>
      </c>
      <c r="C35" s="19" t="s">
        <v>216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3</v>
      </c>
      <c r="J35" s="28" t="str">
        <f t="shared" si="4"/>
        <v>Memiliki kemampuan menganalisis gaya dan medan magnet, namun perlu meningkatkan kemampuan menganalisis arus AC.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2</v>
      </c>
      <c r="P35" s="28" t="str">
        <f t="shared" si="9"/>
        <v>Sangat terampil melakukan percobaan Hukum Faraday.</v>
      </c>
      <c r="Q35" s="39"/>
      <c r="R35" s="43" t="s">
        <v>8</v>
      </c>
      <c r="S35" s="18"/>
      <c r="T35" s="1">
        <v>95</v>
      </c>
      <c r="U35" s="1">
        <v>90</v>
      </c>
      <c r="V35" s="1">
        <v>90</v>
      </c>
      <c r="W35" s="1"/>
      <c r="X35" s="1">
        <v>90</v>
      </c>
      <c r="Y35" s="1">
        <v>84.28125</v>
      </c>
      <c r="Z35" s="1"/>
      <c r="AA35" s="1"/>
      <c r="AB35" s="1"/>
      <c r="AC35" s="1"/>
      <c r="AD35" s="1"/>
      <c r="AE35" s="18"/>
      <c r="AF35" s="1">
        <v>86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72797</v>
      </c>
      <c r="C36" s="19" t="s">
        <v>217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prinsip kerja arus searah, namun perlu meningkatkan kemampuan menganalisis gaya dan medan listrik.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2</v>
      </c>
      <c r="P36" s="28" t="str">
        <f t="shared" si="9"/>
        <v>Sangat terampil melakukan percobaan Hukum Faraday.</v>
      </c>
      <c r="Q36" s="39"/>
      <c r="R36" s="43" t="s">
        <v>8</v>
      </c>
      <c r="S36" s="18"/>
      <c r="T36" s="1">
        <v>88</v>
      </c>
      <c r="U36" s="1">
        <v>88</v>
      </c>
      <c r="V36" s="1">
        <v>87</v>
      </c>
      <c r="W36" s="1"/>
      <c r="X36" s="1">
        <v>85</v>
      </c>
      <c r="Y36" s="1">
        <v>83.25</v>
      </c>
      <c r="Z36" s="1"/>
      <c r="AA36" s="1"/>
      <c r="AB36" s="1"/>
      <c r="AC36" s="1"/>
      <c r="AD36" s="1"/>
      <c r="AE36" s="18"/>
      <c r="AF36" s="1">
        <v>88</v>
      </c>
      <c r="AG36" s="1">
        <v>78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72812</v>
      </c>
      <c r="C37" s="19" t="s">
        <v>218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>Memiliki kemampuan menganalisis gaya dan medan listrik, namun perlu meningkatkan kemampuan menganalisis gaya dan medan magnet.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2</v>
      </c>
      <c r="P37" s="28" t="str">
        <f t="shared" si="9"/>
        <v>Sangat terampil melakukan percobaan Hukum Faraday.</v>
      </c>
      <c r="Q37" s="39"/>
      <c r="R37" s="43" t="s">
        <v>8</v>
      </c>
      <c r="S37" s="18"/>
      <c r="T37" s="1">
        <v>90</v>
      </c>
      <c r="U37" s="1">
        <v>90</v>
      </c>
      <c r="V37" s="1">
        <v>90</v>
      </c>
      <c r="W37" s="1"/>
      <c r="X37" s="1">
        <v>93</v>
      </c>
      <c r="Y37" s="1">
        <v>96</v>
      </c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72827</v>
      </c>
      <c r="C38" s="19" t="s">
        <v>219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menganalisis gaya dan medan listrik, namun perlu meningkatkan kemampuan menganalisis gaya dan medan magnet.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2</v>
      </c>
      <c r="P38" s="28" t="str">
        <f t="shared" si="9"/>
        <v>Sangat terampil melakukan percobaan Hukum Faraday.</v>
      </c>
      <c r="Q38" s="39"/>
      <c r="R38" s="43" t="s">
        <v>8</v>
      </c>
      <c r="S38" s="18"/>
      <c r="T38" s="1">
        <v>90</v>
      </c>
      <c r="U38" s="1">
        <v>89</v>
      </c>
      <c r="V38" s="1">
        <v>88</v>
      </c>
      <c r="W38" s="1"/>
      <c r="X38" s="1">
        <v>88</v>
      </c>
      <c r="Y38" s="1">
        <v>94.59375</v>
      </c>
      <c r="Z38" s="1"/>
      <c r="AA38" s="1"/>
      <c r="AB38" s="1"/>
      <c r="AC38" s="1"/>
      <c r="AD38" s="1"/>
      <c r="AE38" s="18"/>
      <c r="AF38" s="1">
        <v>90</v>
      </c>
      <c r="AG38" s="1">
        <v>86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72842</v>
      </c>
      <c r="C39" s="19" t="s">
        <v>220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3</v>
      </c>
      <c r="J39" s="28" t="str">
        <f t="shared" si="4"/>
        <v>Memiliki kemampuan menganalisis gaya dan medan magnet, namun perlu meningkatkan kemampuan menganalisis arus AC.</v>
      </c>
      <c r="K39" s="28">
        <f t="shared" si="5"/>
        <v>90.333333333333329</v>
      </c>
      <c r="L39" s="28" t="str">
        <f t="shared" si="6"/>
        <v>A</v>
      </c>
      <c r="M39" s="28">
        <f t="shared" si="7"/>
        <v>90.333333333333329</v>
      </c>
      <c r="N39" s="28" t="str">
        <f t="shared" si="8"/>
        <v>A</v>
      </c>
      <c r="O39" s="36">
        <v>2</v>
      </c>
      <c r="P39" s="28" t="str">
        <f t="shared" si="9"/>
        <v>Sangat terampil melakukan percobaan Hukum Faraday.</v>
      </c>
      <c r="Q39" s="39"/>
      <c r="R39" s="43" t="s">
        <v>8</v>
      </c>
      <c r="S39" s="18"/>
      <c r="T39" s="1">
        <v>90</v>
      </c>
      <c r="U39" s="1">
        <v>90</v>
      </c>
      <c r="V39" s="1">
        <v>85</v>
      </c>
      <c r="W39" s="1"/>
      <c r="X39" s="1">
        <v>90</v>
      </c>
      <c r="Y39" s="1">
        <v>95.625</v>
      </c>
      <c r="Z39" s="1"/>
      <c r="AA39" s="1"/>
      <c r="AB39" s="1"/>
      <c r="AC39" s="1"/>
      <c r="AD39" s="1"/>
      <c r="AE39" s="18"/>
      <c r="AF39" s="1">
        <v>87</v>
      </c>
      <c r="AG39" s="1">
        <v>90</v>
      </c>
      <c r="AH39" s="1">
        <v>94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72857</v>
      </c>
      <c r="C40" s="19" t="s">
        <v>221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gaya dan medan listrik, namun perlu meningkatkan kemampuan menganalisis gaya dan medan magnet.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Sangat terampil melakukan percobaan Hukum Faraday.</v>
      </c>
      <c r="Q40" s="39"/>
      <c r="R40" s="43" t="s">
        <v>8</v>
      </c>
      <c r="S40" s="18"/>
      <c r="T40" s="1">
        <v>79</v>
      </c>
      <c r="U40" s="1">
        <v>77</v>
      </c>
      <c r="V40" s="1">
        <v>82</v>
      </c>
      <c r="W40" s="1"/>
      <c r="X40" s="1">
        <v>85</v>
      </c>
      <c r="Y40" s="1">
        <v>92.53125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72872</v>
      </c>
      <c r="C41" s="19" t="s">
        <v>222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3</v>
      </c>
      <c r="J41" s="28" t="str">
        <f t="shared" si="4"/>
        <v>Memiliki kemampuan menganalisis gaya dan medan magnet, namun perlu meningkatkan kemampuan menganalisis arus AC.</v>
      </c>
      <c r="K41" s="28">
        <f t="shared" si="5"/>
        <v>76.666666666666671</v>
      </c>
      <c r="L41" s="28" t="str">
        <f t="shared" si="6"/>
        <v>B</v>
      </c>
      <c r="M41" s="28">
        <f t="shared" si="7"/>
        <v>76.666666666666671</v>
      </c>
      <c r="N41" s="28" t="str">
        <f t="shared" si="8"/>
        <v>B</v>
      </c>
      <c r="O41" s="36">
        <v>2</v>
      </c>
      <c r="P41" s="28" t="str">
        <f t="shared" si="9"/>
        <v>Sangat terampil melakukan percobaan Hukum Faraday.</v>
      </c>
      <c r="Q41" s="39"/>
      <c r="R41" s="43" t="s">
        <v>8</v>
      </c>
      <c r="S41" s="18"/>
      <c r="T41" s="1">
        <v>83</v>
      </c>
      <c r="U41" s="1">
        <v>80</v>
      </c>
      <c r="V41" s="1">
        <v>80</v>
      </c>
      <c r="W41" s="1"/>
      <c r="X41" s="1">
        <v>52</v>
      </c>
      <c r="Y41" s="1">
        <v>83.25</v>
      </c>
      <c r="Z41" s="1"/>
      <c r="AA41" s="1"/>
      <c r="AB41" s="1"/>
      <c r="AC41" s="1"/>
      <c r="AD41" s="1"/>
      <c r="AE41" s="18"/>
      <c r="AF41" s="1">
        <v>75</v>
      </c>
      <c r="AG41" s="1">
        <v>75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72887</v>
      </c>
      <c r="C42" s="19" t="s">
        <v>223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gaya dan medan listrik, namun perlu meningkatkan kemampuan menganalisis gaya dan medan magnet.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Sangat terampil melakukan percobaan Hukum Ohm.</v>
      </c>
      <c r="Q42" s="39"/>
      <c r="R42" s="43" t="s">
        <v>8</v>
      </c>
      <c r="S42" s="18"/>
      <c r="T42" s="1">
        <v>72</v>
      </c>
      <c r="U42" s="1">
        <v>79</v>
      </c>
      <c r="V42" s="1">
        <v>90</v>
      </c>
      <c r="W42" s="1"/>
      <c r="X42" s="1">
        <v>78</v>
      </c>
      <c r="Y42" s="1">
        <v>83.25</v>
      </c>
      <c r="Z42" s="1"/>
      <c r="AA42" s="1"/>
      <c r="AB42" s="1"/>
      <c r="AC42" s="1"/>
      <c r="AD42" s="1"/>
      <c r="AE42" s="18"/>
      <c r="AF42" s="1">
        <v>82</v>
      </c>
      <c r="AG42" s="1">
        <v>78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72902</v>
      </c>
      <c r="C43" s="19" t="s">
        <v>224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menganalisis gaya dan medan listrik, namun perlu meningkatkan kemampuan menganalisis gaya dan medan magnet.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melakukan percobaan Hukum Faraday.</v>
      </c>
      <c r="Q43" s="39"/>
      <c r="R43" s="43" t="s">
        <v>8</v>
      </c>
      <c r="S43" s="18"/>
      <c r="T43" s="1">
        <v>88</v>
      </c>
      <c r="U43" s="1">
        <v>86</v>
      </c>
      <c r="V43" s="1">
        <v>88</v>
      </c>
      <c r="W43" s="1"/>
      <c r="X43" s="1">
        <v>85</v>
      </c>
      <c r="Y43" s="1">
        <v>83.25</v>
      </c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72917</v>
      </c>
      <c r="C44" s="19" t="s">
        <v>225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3</v>
      </c>
      <c r="J44" s="28" t="str">
        <f t="shared" si="4"/>
        <v>Memiliki kemampuan menganalisis gaya dan medan magnet, namun perlu meningkatkan kemampuan menganalisis arus AC.</v>
      </c>
      <c r="K44" s="28">
        <f t="shared" si="5"/>
        <v>79.666666666666671</v>
      </c>
      <c r="L44" s="28" t="str">
        <f t="shared" si="6"/>
        <v>B</v>
      </c>
      <c r="M44" s="28">
        <f t="shared" si="7"/>
        <v>79.666666666666671</v>
      </c>
      <c r="N44" s="28" t="str">
        <f t="shared" si="8"/>
        <v>B</v>
      </c>
      <c r="O44" s="36">
        <v>2</v>
      </c>
      <c r="P44" s="28" t="str">
        <f t="shared" si="9"/>
        <v>Sangat terampil melakukan percobaan Hukum Faraday.</v>
      </c>
      <c r="Q44" s="39"/>
      <c r="R44" s="43" t="s">
        <v>8</v>
      </c>
      <c r="S44" s="18"/>
      <c r="T44" s="1">
        <v>77</v>
      </c>
      <c r="U44" s="1">
        <v>82</v>
      </c>
      <c r="V44" s="1">
        <v>70</v>
      </c>
      <c r="W44" s="1"/>
      <c r="X44" s="1">
        <v>79</v>
      </c>
      <c r="Y44" s="1">
        <v>89.4375</v>
      </c>
      <c r="Z44" s="1"/>
      <c r="AA44" s="1"/>
      <c r="AB44" s="1"/>
      <c r="AC44" s="1"/>
      <c r="AD44" s="1"/>
      <c r="AE44" s="18"/>
      <c r="AF44" s="1">
        <v>75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74642</v>
      </c>
      <c r="C45" s="19" t="s">
        <v>226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menganalisis prinsip kerja arus searah, namun perlu meningkatkan kemampuan menganalisis gaya dan medan listrik.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terampil melakukan percobaan Hukum Faraday.</v>
      </c>
      <c r="Q45" s="39"/>
      <c r="R45" s="43" t="s">
        <v>8</v>
      </c>
      <c r="S45" s="18"/>
      <c r="T45" s="1">
        <v>75</v>
      </c>
      <c r="U45" s="1">
        <v>81</v>
      </c>
      <c r="V45" s="1">
        <v>78</v>
      </c>
      <c r="W45" s="1"/>
      <c r="X45" s="1">
        <v>80</v>
      </c>
      <c r="Y45" s="1">
        <v>88.40625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72932</v>
      </c>
      <c r="C46" s="19" t="s">
        <v>227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gaya dan medan listrik, namun perlu meningkatkan kemampuan menganalisis gaya dan medan magnet.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1</v>
      </c>
      <c r="P46" s="28" t="str">
        <f t="shared" si="9"/>
        <v>Sangat terampil melakukan percobaan Hukum Ohm.</v>
      </c>
      <c r="Q46" s="39"/>
      <c r="R46" s="43" t="s">
        <v>8</v>
      </c>
      <c r="S46" s="18"/>
      <c r="T46" s="1">
        <v>79</v>
      </c>
      <c r="U46" s="1">
        <v>73</v>
      </c>
      <c r="V46" s="1">
        <v>89</v>
      </c>
      <c r="W46" s="1"/>
      <c r="X46" s="1">
        <v>80</v>
      </c>
      <c r="Y46" s="1">
        <v>86.34375</v>
      </c>
      <c r="Z46" s="1"/>
      <c r="AA46" s="1"/>
      <c r="AB46" s="1"/>
      <c r="AC46" s="1"/>
      <c r="AD46" s="1"/>
      <c r="AE46" s="18"/>
      <c r="AF46" s="1">
        <v>80</v>
      </c>
      <c r="AG46" s="1">
        <v>76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42" t="s">
        <v>231</v>
      </c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2018-12-10T06:00:00Z</dcterms:modified>
  <cp:category/>
</cp:coreProperties>
</file>