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N 9 SEMARANG\NILAI PAS SEMESTER GANJIL TAHUN 2018-2019\"/>
    </mc:Choice>
  </mc:AlternateContent>
  <bookViews>
    <workbookView xWindow="0" yWindow="0" windowWidth="20490" windowHeight="7755" activeTab="1"/>
  </bookViews>
  <sheets>
    <sheet name="XII-MIPA 6" sheetId="1" r:id="rId1"/>
    <sheet name="XII-MIPA 7" sheetId="2" r:id="rId2"/>
  </sheets>
  <calcPr calcId="152511"/>
</workbook>
</file>

<file path=xl/calcChain.xml><?xml version="1.0" encoding="utf-8"?>
<calcChain xmlns="http://schemas.openxmlformats.org/spreadsheetml/2006/main">
  <c r="K55" i="2" l="1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1" l="1"/>
  <c r="K52" i="1"/>
  <c r="K53" i="2"/>
  <c r="H11" i="2"/>
  <c r="K54" i="2"/>
  <c r="K54" i="1"/>
  <c r="K52" i="2"/>
</calcChain>
</file>

<file path=xl/sharedStrings.xml><?xml version="1.0" encoding="utf-8"?>
<sst xmlns="http://schemas.openxmlformats.org/spreadsheetml/2006/main" count="380" uniqueCount="163">
  <si>
    <t>DAFTAR NILAI SISWA SMAN 9 SEMARANG SEMESTER GASAL TAHUN PELAJARAN 2018/2019</t>
  </si>
  <si>
    <t>Guru :</t>
  </si>
  <si>
    <t>Fairuz Amin S.Pd.</t>
  </si>
  <si>
    <t>Kelas XII-MIPA 6</t>
  </si>
  <si>
    <t>Mapel :</t>
  </si>
  <si>
    <t>Matematika [ Kelompok C (Peminatan) ]</t>
  </si>
  <si>
    <t>didownload 10/12/2018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</si>
  <si>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</si>
  <si>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</si>
  <si>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</si>
  <si>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</si>
  <si>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</si>
  <si>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</si>
  <si>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</si>
  <si>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</si>
  <si>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</si>
  <si>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</si>
  <si>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</si>
  <si>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</si>
  <si>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</si>
  <si>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</si>
  <si>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</si>
  <si>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</si>
  <si>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</si>
  <si>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</si>
  <si>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</si>
  <si>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</si>
  <si>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</si>
  <si>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</si>
  <si>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</si>
  <si>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</si>
  <si>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</si>
  <si>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</si>
  <si>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</si>
  <si>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</si>
  <si>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</si>
  <si>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</si>
  <si>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</si>
  <si>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</si>
  <si>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</si>
  <si>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</si>
  <si>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</si>
  <si>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</si>
  <si>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</si>
  <si>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</si>
  <si>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</si>
  <si>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</si>
  <si>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</si>
  <si>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</si>
  <si>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</si>
  <si>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</si>
  <si>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</si>
  <si>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</si>
  <si>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</si>
  <si>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</si>
  <si>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AKBAR GILANG RAMADHAN</t>
  </si>
  <si>
    <t>Predikat &amp; Deskripsi Pengetahuan</t>
  </si>
  <si>
    <t>ACUAN MENGISI DESKRIPSI</t>
  </si>
  <si>
    <t>ANISA ANGGARI PUTRI DIANTI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</si>
  <si>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</si>
  <si>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</si>
  <si>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</si>
  <si>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</si>
  <si>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</si>
  <si>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</si>
  <si>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</si>
  <si>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</si>
  <si>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</si>
  <si>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</si>
  <si>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</si>
  <si>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</si>
  <si>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</si>
  <si>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</si>
  <si>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</si>
  <si>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</si>
  <si>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</si>
  <si>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</si>
  <si>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</si>
  <si>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</si>
  <si>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</si>
  <si>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Predikat &amp; Deskripsi Keterampilan</t>
  </si>
  <si>
    <t>ESTU SATRIAWAN ASHARI</t>
  </si>
  <si>
    <t>FANDHI ANGGA HARRY PRASETYA</t>
  </si>
  <si>
    <t>FARREL REYHAN DYANANTAMA</t>
  </si>
  <si>
    <t>FATAH NUR ABDUL AZIZ</t>
  </si>
  <si>
    <t>FENDRIYANTO YUDHA LAKSANA</t>
  </si>
  <si>
    <t>GITA KRISTIA SALSABILLA</t>
  </si>
  <si>
    <t>JIHAN AYU FAUZIAH</t>
  </si>
  <si>
    <t>KEVIN ADITYA WEDHASMARA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</si>
  <si>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</si>
  <si>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</si>
  <si>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</si>
  <si>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</si>
  <si>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</si>
  <si>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</si>
  <si>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</si>
  <si>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</si>
  <si>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</si>
  <si>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</si>
  <si>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</si>
  <si>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</si>
  <si>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</si>
  <si>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</si>
  <si>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</si>
  <si>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</si>
  <si>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</si>
  <si>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</si>
  <si>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</si>
  <si>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</si>
  <si>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</si>
  <si>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</si>
  <si>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</si>
  <si>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</si>
  <si>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</si>
  <si>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</si>
  <si>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99991</t>
  </si>
  <si>
    <t>Kelas XII-MIPA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</si>
  <si>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</si>
  <si>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</si>
  <si>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</si>
  <si>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</si>
  <si>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</si>
  <si>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</si>
  <si>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</si>
  <si>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</si>
  <si>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</si>
  <si>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</si>
  <si>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</si>
  <si>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</si>
  <si>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</si>
  <si>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</si>
  <si>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</si>
  <si>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</si>
  <si>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</si>
  <si>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</si>
  <si>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</si>
  <si>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</si>
  <si>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</si>
  <si>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</si>
  <si>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</si>
  <si>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</si>
  <si>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</si>
  <si>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</si>
  <si>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</si>
  <si>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</si>
  <si>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</si>
  <si>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</si>
  <si>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</si>
  <si>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</si>
  <si>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</si>
  <si>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</si>
  <si>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AZIZIAH MAULANI</t>
  </si>
  <si>
    <t>ZULFA RONA DHANIA</t>
  </si>
  <si>
    <t>Memiliki kemampuan dalam menganalisis limit fungsi trigonometri, limit di ketakhinggaan fungsi aljabar, turunan fungsi trigonometri sederhana, dan aplikasi turunan trigonometri</t>
  </si>
  <si>
    <t>Memiliki kemampuan dalam menganalisis limit fungsi trigonometri, limit di ketakhinggaan fungsi aljabar, turunan fungsi trigonometri sederhana, namun perlu peningkatan aplikasi turunan trigonometri</t>
  </si>
  <si>
    <t>Memiliki kemampuan dalam menganalisis limit fungsi trigonometri, limit di ketakhinggaan fungsi aljabar, namun perlu peningkatan turunan fungsi trigonometri sederhana dan aplikasi turunan trigonometri</t>
  </si>
  <si>
    <t>Perlu peningkatan pemahaman dalam menganalisis limit fungsi trigonometri, limit di ketakhinggaan fungsi aljabar, turunan fungsi trigonometri sederhana, dan aplikasi turunan trigonometri</t>
  </si>
  <si>
    <t>Sangat terampil dalam menentukan limit fungsi trigonometri</t>
  </si>
  <si>
    <t>Sangat terampil dalam menentukan limit di ketakhinggaan</t>
  </si>
  <si>
    <t>Sangat terampil dalam menggunakan prinsip turunan ke fungsi trigonometri sederhana</t>
  </si>
  <si>
    <t>Sangat terampil menyelesaikan masalah yang berkaitan dengan aplikasi turunan</t>
  </si>
  <si>
    <t>Sangat terampil dalam menyelesaikan masalah berkaitan dengan limit di ketakhinggaan</t>
  </si>
  <si>
    <t>Sangat terampil dalam menyelesaikan masalah berkaitan dengan limit fungsi trigonometri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</si>
</sst>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E7" sqref="E7:R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1.28515625" customWidth="1"/>
    <col min="17" max="17" width="0.28515625" hidden="1" customWidth="1"/>
    <col min="18" max="18" width="10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71899</v>
      </c>
      <c r="C11" s="19" t="s">
        <v>55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limit fungsi trigonometri, limit di ketakhinggaan fungsi aljabar, turunan fungsi trigonometri sederhana, dan aplikasi turunan trigonometri</v>
      </c>
      <c r="K11" s="28">
        <f t="shared" ref="K11:K50" si="5">IF((COUNTA(AF11:AO11)&gt;0),AVERAGE(AF11:AO11),"")</f>
        <v>90.166666666666671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90.166666666666671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menyelesaikan masalah berkaitan dengan limit fungsi trigonometri</v>
      </c>
      <c r="Q11" s="39"/>
      <c r="R11" s="39" t="s">
        <v>8</v>
      </c>
      <c r="S11" s="18"/>
      <c r="T11" s="1">
        <v>89</v>
      </c>
      <c r="U11" s="1">
        <v>90</v>
      </c>
      <c r="V11" s="1">
        <v>90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88.666666666666671</v>
      </c>
      <c r="AH11" s="1">
        <v>91</v>
      </c>
      <c r="AI11" s="1">
        <v>91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71914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menganalisis limit fungsi trigonometri, limit di ketakhinggaan fungsi aljabar, turunan fungsi trigonometri sederhana, dan aplikasi turunan trigonometri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3</v>
      </c>
      <c r="P12" s="28" t="str">
        <f t="shared" si="9"/>
        <v>Sangat terampil dalam menentukan limit di ketakhinggaan</v>
      </c>
      <c r="Q12" s="39"/>
      <c r="R12" s="39" t="s">
        <v>8</v>
      </c>
      <c r="S12" s="18"/>
      <c r="T12" s="1">
        <v>88</v>
      </c>
      <c r="U12" s="1">
        <v>87</v>
      </c>
      <c r="V12" s="1">
        <v>87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v>89</v>
      </c>
      <c r="AG12" s="1">
        <v>88</v>
      </c>
      <c r="AH12" s="1">
        <v>88</v>
      </c>
      <c r="AI12" s="1">
        <v>87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71929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13" s="28">
        <f t="shared" si="5"/>
        <v>81.125</v>
      </c>
      <c r="L13" s="28" t="str">
        <f t="shared" si="6"/>
        <v>B</v>
      </c>
      <c r="M13" s="28">
        <f t="shared" si="7"/>
        <v>81.125</v>
      </c>
      <c r="N13" s="28" t="str">
        <f t="shared" si="8"/>
        <v>B</v>
      </c>
      <c r="O13" s="36">
        <v>3</v>
      </c>
      <c r="P13" s="28" t="str">
        <f t="shared" si="9"/>
        <v>Sangat terampil dalam menentukan limit di ketakhinggaan</v>
      </c>
      <c r="Q13" s="39"/>
      <c r="R13" s="39" t="s">
        <v>8</v>
      </c>
      <c r="S13" s="18"/>
      <c r="T13" s="1">
        <v>78</v>
      </c>
      <c r="U13" s="1">
        <v>83.333333333333329</v>
      </c>
      <c r="V13" s="1">
        <v>79.666666666666671</v>
      </c>
      <c r="W13" s="1">
        <v>79.5</v>
      </c>
      <c r="X13" s="1"/>
      <c r="Y13" s="1"/>
      <c r="Z13" s="1"/>
      <c r="AA13" s="1"/>
      <c r="AB13" s="1"/>
      <c r="AC13" s="1"/>
      <c r="AD13" s="1"/>
      <c r="AE13" s="18"/>
      <c r="AF13" s="1">
        <v>79</v>
      </c>
      <c r="AG13" s="1">
        <v>84.333333333333329</v>
      </c>
      <c r="AH13" s="1">
        <v>80.666666666666671</v>
      </c>
      <c r="AI13" s="1">
        <v>80.5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153</v>
      </c>
      <c r="FI13" s="76" t="s">
        <v>157</v>
      </c>
      <c r="FJ13" s="77">
        <v>23001</v>
      </c>
      <c r="FK13" s="77">
        <v>23011</v>
      </c>
    </row>
    <row r="14" spans="1:167" x14ac:dyDescent="0.25">
      <c r="A14" s="19">
        <v>4</v>
      </c>
      <c r="B14" s="19">
        <v>71944</v>
      </c>
      <c r="C14" s="19" t="s">
        <v>68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dalam menganalisis limit fungsi trigonometri, limit di ketakhinggaan fungsi aljabar, turunan fungsi trigonometri sederhana, dan aplikasi turunan trigonometri</v>
      </c>
      <c r="K14" s="28">
        <f t="shared" si="5"/>
        <v>88.75</v>
      </c>
      <c r="L14" s="28" t="str">
        <f t="shared" si="6"/>
        <v>A</v>
      </c>
      <c r="M14" s="28">
        <f t="shared" si="7"/>
        <v>88.75</v>
      </c>
      <c r="N14" s="28" t="str">
        <f t="shared" si="8"/>
        <v>A</v>
      </c>
      <c r="O14" s="36">
        <v>3</v>
      </c>
      <c r="P14" s="28" t="str">
        <f t="shared" si="9"/>
        <v>Sangat terampil dalam menentukan limit di ketakhinggaan</v>
      </c>
      <c r="Q14" s="39"/>
      <c r="R14" s="39" t="s">
        <v>8</v>
      </c>
      <c r="S14" s="18"/>
      <c r="T14" s="1">
        <v>86</v>
      </c>
      <c r="U14" s="1">
        <v>87</v>
      </c>
      <c r="V14" s="1">
        <v>85.333333333333329</v>
      </c>
      <c r="W14" s="1">
        <v>85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90</v>
      </c>
      <c r="AH14" s="1">
        <v>88</v>
      </c>
      <c r="AI14" s="1">
        <v>89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71959</v>
      </c>
      <c r="C15" s="19" t="s">
        <v>69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dalam menganalisis limit fungsi trigonometri, limit di ketakhinggaan fungsi aljabar, turunan fungsi trigonometri sederhana, dan aplikasi turunan trigonometri</v>
      </c>
      <c r="K15" s="28">
        <f t="shared" si="5"/>
        <v>89.708333333333329</v>
      </c>
      <c r="L15" s="28" t="str">
        <f t="shared" si="6"/>
        <v>A</v>
      </c>
      <c r="M15" s="28">
        <f t="shared" si="7"/>
        <v>89.708333333333329</v>
      </c>
      <c r="N15" s="28" t="str">
        <f t="shared" si="8"/>
        <v>A</v>
      </c>
      <c r="O15" s="36">
        <v>2</v>
      </c>
      <c r="P15" s="28" t="str">
        <f t="shared" si="9"/>
        <v>Sangat terampil dalam menyelesaikan masalah berkaitan dengan limit fungsi trigonometri</v>
      </c>
      <c r="Q15" s="39"/>
      <c r="R15" s="39" t="s">
        <v>8</v>
      </c>
      <c r="S15" s="18"/>
      <c r="T15" s="1">
        <v>89.333333333333329</v>
      </c>
      <c r="U15" s="1">
        <v>89</v>
      </c>
      <c r="V15" s="1">
        <v>88.333333333333329</v>
      </c>
      <c r="W15" s="1">
        <v>88.5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89.333333333333329</v>
      </c>
      <c r="AI15" s="1">
        <v>89.5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154</v>
      </c>
      <c r="FI15" s="76" t="s">
        <v>162</v>
      </c>
      <c r="FJ15" s="77">
        <v>23002</v>
      </c>
      <c r="FK15" s="77">
        <v>23012</v>
      </c>
    </row>
    <row r="16" spans="1:167" x14ac:dyDescent="0.25">
      <c r="A16" s="19">
        <v>6</v>
      </c>
      <c r="B16" s="19">
        <v>72409</v>
      </c>
      <c r="C16" s="19" t="s">
        <v>70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menganalisis limit fungsi trigonometri, limit di ketakhinggaan fungsi aljabar, turunan fungsi trigonometri sederhana, dan aplikasi turunan trigonometri</v>
      </c>
      <c r="K16" s="28">
        <f t="shared" si="5"/>
        <v>85.541666666666671</v>
      </c>
      <c r="L16" s="28" t="str">
        <f t="shared" si="6"/>
        <v>A</v>
      </c>
      <c r="M16" s="28">
        <f t="shared" si="7"/>
        <v>85.541666666666671</v>
      </c>
      <c r="N16" s="28" t="str">
        <f t="shared" si="8"/>
        <v>A</v>
      </c>
      <c r="O16" s="36">
        <v>1</v>
      </c>
      <c r="P16" s="28" t="str">
        <f t="shared" si="9"/>
        <v>Sangat terampil dalam menentukan limit fungsi trigonometri</v>
      </c>
      <c r="Q16" s="39"/>
      <c r="R16" s="39" t="s">
        <v>9</v>
      </c>
      <c r="S16" s="18"/>
      <c r="T16" s="1">
        <v>85.666666666666671</v>
      </c>
      <c r="U16" s="1">
        <v>85.666666666666671</v>
      </c>
      <c r="V16" s="1">
        <v>82.333333333333329</v>
      </c>
      <c r="W16" s="1">
        <v>84.5</v>
      </c>
      <c r="X16" s="1"/>
      <c r="Y16" s="1"/>
      <c r="Z16" s="1"/>
      <c r="AA16" s="1"/>
      <c r="AB16" s="1"/>
      <c r="AC16" s="1"/>
      <c r="AD16" s="1"/>
      <c r="AE16" s="18"/>
      <c r="AF16" s="1">
        <v>86.666666666666671</v>
      </c>
      <c r="AG16" s="1">
        <v>86.666666666666671</v>
      </c>
      <c r="AH16" s="1">
        <v>83.333333333333329</v>
      </c>
      <c r="AI16" s="1">
        <v>85.5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71974</v>
      </c>
      <c r="C17" s="19" t="s">
        <v>71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17" s="28">
        <f t="shared" si="5"/>
        <v>81.833333333333329</v>
      </c>
      <c r="L17" s="28" t="str">
        <f t="shared" si="6"/>
        <v>B</v>
      </c>
      <c r="M17" s="28">
        <f t="shared" si="7"/>
        <v>81.833333333333329</v>
      </c>
      <c r="N17" s="28" t="str">
        <f t="shared" si="8"/>
        <v>B</v>
      </c>
      <c r="O17" s="36">
        <v>3</v>
      </c>
      <c r="P17" s="28" t="str">
        <f t="shared" si="9"/>
        <v>Sangat terampil dalam menentukan limit di ketakhinggaan</v>
      </c>
      <c r="Q17" s="39"/>
      <c r="R17" s="39" t="s">
        <v>9</v>
      </c>
      <c r="S17" s="18"/>
      <c r="T17" s="1">
        <v>83</v>
      </c>
      <c r="U17" s="1">
        <v>82</v>
      </c>
      <c r="V17" s="1">
        <v>80.333333333333329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83</v>
      </c>
      <c r="AH17" s="1">
        <v>81.333333333333329</v>
      </c>
      <c r="AI17" s="1">
        <v>79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155</v>
      </c>
      <c r="FI17" s="76" t="s">
        <v>158</v>
      </c>
      <c r="FJ17" s="77">
        <v>23003</v>
      </c>
      <c r="FK17" s="77">
        <v>23013</v>
      </c>
    </row>
    <row r="18" spans="1:167" x14ac:dyDescent="0.25">
      <c r="A18" s="19">
        <v>8</v>
      </c>
      <c r="B18" s="19">
        <v>71989</v>
      </c>
      <c r="C18" s="19" t="s">
        <v>72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18" s="28">
        <f t="shared" si="5"/>
        <v>76.5</v>
      </c>
      <c r="L18" s="28" t="str">
        <f t="shared" si="6"/>
        <v>B</v>
      </c>
      <c r="M18" s="28">
        <f t="shared" si="7"/>
        <v>76.5</v>
      </c>
      <c r="N18" s="28" t="str">
        <f t="shared" si="8"/>
        <v>B</v>
      </c>
      <c r="O18" s="36">
        <v>6</v>
      </c>
      <c r="P18" s="28" t="str">
        <f t="shared" si="9"/>
        <v>Sangat terampil menyelesaikan masalah yang berkaitan dengan aplikasi turunan</v>
      </c>
      <c r="Q18" s="39"/>
      <c r="R18" s="39" t="s">
        <v>9</v>
      </c>
      <c r="S18" s="18"/>
      <c r="T18" s="1">
        <v>74</v>
      </c>
      <c r="U18" s="1">
        <v>77.333333333333329</v>
      </c>
      <c r="V18" s="1">
        <v>74.666666666666671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v>75</v>
      </c>
      <c r="AG18" s="1">
        <v>78.333333333333329</v>
      </c>
      <c r="AH18" s="1">
        <v>75.666666666666671</v>
      </c>
      <c r="AI18" s="1">
        <v>77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72004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menganalisis limit fungsi trigonometri, limit di ketakhinggaan fungsi aljabar, turunan fungsi trigonometri sederhana, dan aplikasi turunan trigonometri</v>
      </c>
      <c r="K19" s="28">
        <f t="shared" si="5"/>
        <v>87.208333333333329</v>
      </c>
      <c r="L19" s="28" t="str">
        <f t="shared" si="6"/>
        <v>A</v>
      </c>
      <c r="M19" s="28">
        <f t="shared" si="7"/>
        <v>87.208333333333329</v>
      </c>
      <c r="N19" s="28" t="str">
        <f t="shared" si="8"/>
        <v>A</v>
      </c>
      <c r="O19" s="36">
        <v>6</v>
      </c>
      <c r="P19" s="28" t="str">
        <f t="shared" si="9"/>
        <v>Sangat terampil menyelesaikan masalah yang berkaitan dengan aplikasi turunan</v>
      </c>
      <c r="Q19" s="39"/>
      <c r="R19" s="39" t="s">
        <v>8</v>
      </c>
      <c r="S19" s="18"/>
      <c r="T19" s="1">
        <v>86.333333333333329</v>
      </c>
      <c r="U19" s="1">
        <v>87</v>
      </c>
      <c r="V19" s="1">
        <v>83</v>
      </c>
      <c r="W19" s="1">
        <v>88.5</v>
      </c>
      <c r="X19" s="1"/>
      <c r="Y19" s="1"/>
      <c r="Z19" s="1"/>
      <c r="AA19" s="1"/>
      <c r="AB19" s="1"/>
      <c r="AC19" s="1"/>
      <c r="AD19" s="1"/>
      <c r="AE19" s="18"/>
      <c r="AF19" s="1">
        <v>87.333333333333329</v>
      </c>
      <c r="AG19" s="1">
        <v>88</v>
      </c>
      <c r="AH19" s="1">
        <v>84</v>
      </c>
      <c r="AI19" s="1">
        <v>89.5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156</v>
      </c>
      <c r="FI19" s="76" t="s">
        <v>161</v>
      </c>
      <c r="FJ19" s="77">
        <v>23004</v>
      </c>
      <c r="FK19" s="77">
        <v>23014</v>
      </c>
    </row>
    <row r="20" spans="1:167" x14ac:dyDescent="0.25">
      <c r="A20" s="19">
        <v>10</v>
      </c>
      <c r="B20" s="19">
        <v>72019</v>
      </c>
      <c r="C20" s="19" t="s">
        <v>74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20" s="28">
        <f t="shared" si="5"/>
        <v>83.166666666666671</v>
      </c>
      <c r="L20" s="28" t="str">
        <f t="shared" si="6"/>
        <v>B</v>
      </c>
      <c r="M20" s="28">
        <f t="shared" si="7"/>
        <v>83.166666666666671</v>
      </c>
      <c r="N20" s="28" t="str">
        <f t="shared" si="8"/>
        <v>B</v>
      </c>
      <c r="O20" s="36">
        <v>3</v>
      </c>
      <c r="P20" s="28" t="str">
        <f t="shared" si="9"/>
        <v>Sangat terampil dalam menentukan limit di ketakhinggaan</v>
      </c>
      <c r="Q20" s="39"/>
      <c r="R20" s="39" t="s">
        <v>8</v>
      </c>
      <c r="S20" s="18"/>
      <c r="T20" s="1">
        <v>81.666666666666671</v>
      </c>
      <c r="U20" s="1">
        <v>84</v>
      </c>
      <c r="V20" s="1">
        <v>82</v>
      </c>
      <c r="W20" s="1">
        <v>81</v>
      </c>
      <c r="X20" s="1"/>
      <c r="Y20" s="1"/>
      <c r="Z20" s="1"/>
      <c r="AA20" s="1"/>
      <c r="AB20" s="1"/>
      <c r="AC20" s="1"/>
      <c r="AD20" s="1"/>
      <c r="AE20" s="18"/>
      <c r="AF20" s="1">
        <v>82.666666666666671</v>
      </c>
      <c r="AG20" s="1">
        <v>85</v>
      </c>
      <c r="AH20" s="1">
        <v>83</v>
      </c>
      <c r="AI20" s="1">
        <v>82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72034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menganalisis limit fungsi trigonometri, limit di ketakhinggaan fungsi aljabar, turunan fungsi trigonometri sederhana, dan aplikasi turunan trigonometri</v>
      </c>
      <c r="K21" s="28">
        <f t="shared" si="5"/>
        <v>85.666666666666671</v>
      </c>
      <c r="L21" s="28" t="str">
        <f t="shared" si="6"/>
        <v>A</v>
      </c>
      <c r="M21" s="28">
        <f t="shared" si="7"/>
        <v>85.666666666666671</v>
      </c>
      <c r="N21" s="28" t="str">
        <f t="shared" si="8"/>
        <v>A</v>
      </c>
      <c r="O21" s="36">
        <v>1</v>
      </c>
      <c r="P21" s="28" t="str">
        <f t="shared" si="9"/>
        <v>Sangat terampil dalam menentukan limit fungsi trigonometri</v>
      </c>
      <c r="Q21" s="39"/>
      <c r="R21" s="39" t="s">
        <v>8</v>
      </c>
      <c r="S21" s="18"/>
      <c r="T21" s="1">
        <v>85.666666666666671</v>
      </c>
      <c r="U21" s="1">
        <v>85</v>
      </c>
      <c r="V21" s="1">
        <v>84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86.666666666666671</v>
      </c>
      <c r="AG21" s="1">
        <v>86</v>
      </c>
      <c r="AH21" s="1">
        <v>85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 t="s">
        <v>159</v>
      </c>
      <c r="FJ21" s="77">
        <v>23005</v>
      </c>
      <c r="FK21" s="77">
        <v>23015</v>
      </c>
    </row>
    <row r="22" spans="1:167" x14ac:dyDescent="0.25">
      <c r="A22" s="19">
        <v>12</v>
      </c>
      <c r="B22" s="19">
        <v>72049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menganalisis limit fungsi trigonometri, limit di ketakhinggaan fungsi aljabar, turunan fungsi trigonometri sederhana, dan aplikasi turunan trigonometri</v>
      </c>
      <c r="K22" s="28">
        <f t="shared" si="5"/>
        <v>89.333333333333343</v>
      </c>
      <c r="L22" s="28" t="str">
        <f t="shared" si="6"/>
        <v>A</v>
      </c>
      <c r="M22" s="28">
        <f t="shared" si="7"/>
        <v>89.333333333333343</v>
      </c>
      <c r="N22" s="28" t="str">
        <f t="shared" si="8"/>
        <v>A</v>
      </c>
      <c r="O22" s="36">
        <v>6</v>
      </c>
      <c r="P22" s="28" t="str">
        <f t="shared" si="9"/>
        <v>Sangat terampil menyelesaikan masalah yang berkaitan dengan aplikasi turunan</v>
      </c>
      <c r="Q22" s="39"/>
      <c r="R22" s="39" t="s">
        <v>8</v>
      </c>
      <c r="S22" s="18"/>
      <c r="T22" s="1">
        <v>87</v>
      </c>
      <c r="U22" s="1">
        <v>88.666666666666671</v>
      </c>
      <c r="V22" s="1">
        <v>88.666666666666671</v>
      </c>
      <c r="W22" s="1">
        <v>89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89.666666666666671</v>
      </c>
      <c r="AH22" s="1">
        <v>89.666666666666671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72064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menganalisis limit fungsi trigonometri, limit di ketakhinggaan fungsi aljabar, turunan fungsi trigonometri sederhana, dan aplikasi turunan trigonometri</v>
      </c>
      <c r="K23" s="28">
        <f t="shared" si="5"/>
        <v>85.5</v>
      </c>
      <c r="L23" s="28" t="str">
        <f t="shared" si="6"/>
        <v>A</v>
      </c>
      <c r="M23" s="28">
        <f t="shared" si="7"/>
        <v>85.5</v>
      </c>
      <c r="N23" s="28" t="str">
        <f t="shared" si="8"/>
        <v>A</v>
      </c>
      <c r="O23" s="36">
        <v>5</v>
      </c>
      <c r="P23" s="28" t="str">
        <f t="shared" si="9"/>
        <v>Sangat terampil dalam menggunakan prinsip turunan ke fungsi trigonometri sederhana</v>
      </c>
      <c r="Q23" s="39"/>
      <c r="R23" s="39" t="s">
        <v>8</v>
      </c>
      <c r="S23" s="18"/>
      <c r="T23" s="1">
        <v>83.333333333333329</v>
      </c>
      <c r="U23" s="1">
        <v>84.666666666666671</v>
      </c>
      <c r="V23" s="1">
        <v>85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84.333333333333329</v>
      </c>
      <c r="AG23" s="1">
        <v>85.666666666666671</v>
      </c>
      <c r="AH23" s="1">
        <v>86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 t="s">
        <v>160</v>
      </c>
      <c r="FJ23" s="77">
        <v>23006</v>
      </c>
      <c r="FK23" s="77">
        <v>23016</v>
      </c>
    </row>
    <row r="24" spans="1:167" x14ac:dyDescent="0.25">
      <c r="A24" s="19">
        <v>14</v>
      </c>
      <c r="B24" s="19">
        <v>72079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24" s="28">
        <f t="shared" si="5"/>
        <v>84.666666666666671</v>
      </c>
      <c r="L24" s="28" t="str">
        <f t="shared" si="6"/>
        <v>A</v>
      </c>
      <c r="M24" s="28">
        <f t="shared" si="7"/>
        <v>84.666666666666671</v>
      </c>
      <c r="N24" s="28" t="str">
        <f t="shared" si="8"/>
        <v>A</v>
      </c>
      <c r="O24" s="36">
        <v>5</v>
      </c>
      <c r="P24" s="28" t="str">
        <f t="shared" si="9"/>
        <v>Sangat terampil dalam menggunakan prinsip turunan ke fungsi trigonometri sederhana</v>
      </c>
      <c r="Q24" s="39"/>
      <c r="R24" s="39" t="s">
        <v>8</v>
      </c>
      <c r="S24" s="18"/>
      <c r="T24" s="1">
        <v>84</v>
      </c>
      <c r="U24" s="1">
        <v>84.666666666666671</v>
      </c>
      <c r="V24" s="1">
        <v>85</v>
      </c>
      <c r="W24" s="1">
        <v>81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85.666666666666671</v>
      </c>
      <c r="AH24" s="1">
        <v>86</v>
      </c>
      <c r="AI24" s="1">
        <v>82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72094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25" s="28">
        <f t="shared" si="5"/>
        <v>82.5</v>
      </c>
      <c r="L25" s="28" t="str">
        <f t="shared" si="6"/>
        <v>B</v>
      </c>
      <c r="M25" s="28">
        <f t="shared" si="7"/>
        <v>82.5</v>
      </c>
      <c r="N25" s="28" t="str">
        <f t="shared" si="8"/>
        <v>B</v>
      </c>
      <c r="O25" s="36">
        <v>5</v>
      </c>
      <c r="P25" s="28" t="str">
        <f t="shared" si="9"/>
        <v>Sangat terampil dalam menggunakan prinsip turunan ke fungsi trigonometri sederhana</v>
      </c>
      <c r="Q25" s="39"/>
      <c r="R25" s="39" t="s">
        <v>8</v>
      </c>
      <c r="S25" s="18"/>
      <c r="T25" s="1">
        <v>82.666666666666671</v>
      </c>
      <c r="U25" s="1">
        <v>82.333333333333329</v>
      </c>
      <c r="V25" s="1">
        <v>81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83.666666666666671</v>
      </c>
      <c r="AG25" s="1">
        <v>83.333333333333329</v>
      </c>
      <c r="AH25" s="1">
        <v>82</v>
      </c>
      <c r="AI25" s="1">
        <v>81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23007</v>
      </c>
      <c r="FK25" s="77">
        <v>23017</v>
      </c>
    </row>
    <row r="26" spans="1:167" x14ac:dyDescent="0.25">
      <c r="A26" s="19">
        <v>16</v>
      </c>
      <c r="B26" s="19">
        <v>72109</v>
      </c>
      <c r="C26" s="19" t="s">
        <v>81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26" s="28">
        <f t="shared" si="5"/>
        <v>82.75</v>
      </c>
      <c r="L26" s="28" t="str">
        <f t="shared" si="6"/>
        <v>B</v>
      </c>
      <c r="M26" s="28">
        <f t="shared" si="7"/>
        <v>82.75</v>
      </c>
      <c r="N26" s="28" t="str">
        <f t="shared" si="8"/>
        <v>B</v>
      </c>
      <c r="O26" s="36">
        <v>1</v>
      </c>
      <c r="P26" s="28" t="str">
        <f t="shared" si="9"/>
        <v>Sangat terampil dalam menentukan limit fungsi trigonometri</v>
      </c>
      <c r="Q26" s="39"/>
      <c r="R26" s="39" t="s">
        <v>8</v>
      </c>
      <c r="S26" s="18"/>
      <c r="T26" s="1">
        <v>82</v>
      </c>
      <c r="U26" s="1">
        <v>82.666666666666671</v>
      </c>
      <c r="V26" s="1">
        <v>81.333333333333329</v>
      </c>
      <c r="W26" s="1">
        <v>81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83.666666666666671</v>
      </c>
      <c r="AH26" s="1">
        <v>82.333333333333329</v>
      </c>
      <c r="AI26" s="1">
        <v>82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72124</v>
      </c>
      <c r="C27" s="19" t="s">
        <v>82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menganalisis limit fungsi trigonometri, limit di ketakhinggaan fungsi aljabar, turunan fungsi trigonometri sederhana, dan aplikasi turunan trigonometri</v>
      </c>
      <c r="K27" s="28">
        <f t="shared" si="5"/>
        <v>87.75</v>
      </c>
      <c r="L27" s="28" t="str">
        <f t="shared" si="6"/>
        <v>A</v>
      </c>
      <c r="M27" s="28">
        <f t="shared" si="7"/>
        <v>87.75</v>
      </c>
      <c r="N27" s="28" t="str">
        <f t="shared" si="8"/>
        <v>A</v>
      </c>
      <c r="O27" s="36">
        <v>5</v>
      </c>
      <c r="P27" s="28" t="str">
        <f t="shared" si="9"/>
        <v>Sangat terampil dalam menggunakan prinsip turunan ke fungsi trigonometri sederhana</v>
      </c>
      <c r="Q27" s="39"/>
      <c r="R27" s="39" t="s">
        <v>8</v>
      </c>
      <c r="S27" s="18"/>
      <c r="T27" s="1">
        <v>85.666666666666671</v>
      </c>
      <c r="U27" s="1">
        <v>86.666666666666671</v>
      </c>
      <c r="V27" s="1">
        <v>88.666666666666671</v>
      </c>
      <c r="W27" s="1">
        <v>84.5</v>
      </c>
      <c r="X27" s="1"/>
      <c r="Y27" s="1"/>
      <c r="Z27" s="1"/>
      <c r="AA27" s="1"/>
      <c r="AB27" s="1"/>
      <c r="AC27" s="1"/>
      <c r="AD27" s="1"/>
      <c r="AE27" s="18"/>
      <c r="AF27" s="1">
        <v>86.666666666666671</v>
      </c>
      <c r="AG27" s="1">
        <v>87.666666666666671</v>
      </c>
      <c r="AH27" s="1">
        <v>89.666666666666671</v>
      </c>
      <c r="AI27" s="1">
        <v>87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23008</v>
      </c>
      <c r="FK27" s="77">
        <v>23018</v>
      </c>
    </row>
    <row r="28" spans="1:167" x14ac:dyDescent="0.25">
      <c r="A28" s="19">
        <v>18</v>
      </c>
      <c r="B28" s="19">
        <v>80029</v>
      </c>
      <c r="C28" s="19" t="s">
        <v>83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28" s="28">
        <f t="shared" si="5"/>
        <v>82.625</v>
      </c>
      <c r="L28" s="28" t="str">
        <f t="shared" si="6"/>
        <v>B</v>
      </c>
      <c r="M28" s="28">
        <f t="shared" si="7"/>
        <v>82.625</v>
      </c>
      <c r="N28" s="28" t="str">
        <f t="shared" si="8"/>
        <v>B</v>
      </c>
      <c r="O28" s="36">
        <v>3</v>
      </c>
      <c r="P28" s="28" t="str">
        <f t="shared" si="9"/>
        <v>Sangat terampil dalam menentukan limit di ketakhinggaan</v>
      </c>
      <c r="Q28" s="39"/>
      <c r="R28" s="39" t="s">
        <v>8</v>
      </c>
      <c r="S28" s="18"/>
      <c r="T28" s="1">
        <v>82</v>
      </c>
      <c r="U28" s="1">
        <v>83.333333333333329</v>
      </c>
      <c r="V28" s="1">
        <v>80.666666666666671</v>
      </c>
      <c r="W28" s="1">
        <v>80.5</v>
      </c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84.333333333333329</v>
      </c>
      <c r="AH28" s="1">
        <v>81.666666666666671</v>
      </c>
      <c r="AI28" s="1">
        <v>81.5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72139</v>
      </c>
      <c r="C29" s="19" t="s">
        <v>84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29" s="28">
        <f t="shared" si="5"/>
        <v>76.666666666666657</v>
      </c>
      <c r="L29" s="28" t="str">
        <f t="shared" si="6"/>
        <v>B</v>
      </c>
      <c r="M29" s="28">
        <f t="shared" si="7"/>
        <v>76.666666666666657</v>
      </c>
      <c r="N29" s="28" t="str">
        <f t="shared" si="8"/>
        <v>B</v>
      </c>
      <c r="O29" s="36">
        <v>3</v>
      </c>
      <c r="P29" s="28" t="str">
        <f t="shared" si="9"/>
        <v>Sangat terampil dalam menentukan limit di ketakhinggaan</v>
      </c>
      <c r="Q29" s="39"/>
      <c r="R29" s="39" t="s">
        <v>8</v>
      </c>
      <c r="S29" s="18"/>
      <c r="T29" s="1">
        <v>74.333333333333329</v>
      </c>
      <c r="U29" s="1">
        <v>78</v>
      </c>
      <c r="V29" s="1">
        <v>75.333333333333329</v>
      </c>
      <c r="W29" s="1">
        <v>75</v>
      </c>
      <c r="X29" s="1"/>
      <c r="Y29" s="1"/>
      <c r="Z29" s="1"/>
      <c r="AA29" s="1"/>
      <c r="AB29" s="1"/>
      <c r="AC29" s="1"/>
      <c r="AD29" s="1"/>
      <c r="AE29" s="18"/>
      <c r="AF29" s="1">
        <v>75.333333333333329</v>
      </c>
      <c r="AG29" s="1">
        <v>79</v>
      </c>
      <c r="AH29" s="1">
        <v>76.333333333333329</v>
      </c>
      <c r="AI29" s="1">
        <v>76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23009</v>
      </c>
      <c r="FK29" s="77">
        <v>23019</v>
      </c>
    </row>
    <row r="30" spans="1:167" x14ac:dyDescent="0.25">
      <c r="A30" s="19">
        <v>20</v>
      </c>
      <c r="B30" s="19">
        <v>72154</v>
      </c>
      <c r="C30" s="19" t="s">
        <v>85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0" s="28">
        <f t="shared" si="5"/>
        <v>80.25</v>
      </c>
      <c r="L30" s="28" t="str">
        <f t="shared" si="6"/>
        <v>B</v>
      </c>
      <c r="M30" s="28">
        <f t="shared" si="7"/>
        <v>80.25</v>
      </c>
      <c r="N30" s="28" t="str">
        <f t="shared" si="8"/>
        <v>B</v>
      </c>
      <c r="O30" s="36">
        <v>3</v>
      </c>
      <c r="P30" s="28" t="str">
        <f t="shared" si="9"/>
        <v>Sangat terampil dalam menentukan limit di ketakhinggaan</v>
      </c>
      <c r="Q30" s="39"/>
      <c r="R30" s="39" t="s">
        <v>8</v>
      </c>
      <c r="S30" s="18"/>
      <c r="T30" s="1">
        <v>77.333333333333329</v>
      </c>
      <c r="U30" s="1">
        <v>82.333333333333329</v>
      </c>
      <c r="V30" s="1">
        <v>77.333333333333329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78.333333333333329</v>
      </c>
      <c r="AG30" s="1">
        <v>83.333333333333329</v>
      </c>
      <c r="AH30" s="1">
        <v>78.333333333333329</v>
      </c>
      <c r="AI30" s="1">
        <v>81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72169</v>
      </c>
      <c r="C31" s="19" t="s">
        <v>86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menganalisis limit fungsi trigonometri, limit di ketakhinggaan fungsi aljabar, turunan fungsi trigonometri sederhana, dan aplikasi turunan trigonometri</v>
      </c>
      <c r="K31" s="28">
        <f t="shared" si="5"/>
        <v>87.666666666666671</v>
      </c>
      <c r="L31" s="28" t="str">
        <f t="shared" si="6"/>
        <v>A</v>
      </c>
      <c r="M31" s="28">
        <f t="shared" si="7"/>
        <v>87.666666666666671</v>
      </c>
      <c r="N31" s="28" t="str">
        <f t="shared" si="8"/>
        <v>A</v>
      </c>
      <c r="O31" s="36">
        <v>5</v>
      </c>
      <c r="P31" s="28" t="str">
        <f t="shared" si="9"/>
        <v>Sangat terampil dalam menggunakan prinsip turunan ke fungsi trigonometri sederhana</v>
      </c>
      <c r="Q31" s="39"/>
      <c r="R31" s="39" t="s">
        <v>8</v>
      </c>
      <c r="S31" s="18"/>
      <c r="T31" s="1">
        <v>86</v>
      </c>
      <c r="U31" s="1">
        <v>85.666666666666671</v>
      </c>
      <c r="V31" s="1">
        <v>88</v>
      </c>
      <c r="W31" s="1">
        <v>87</v>
      </c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86.666666666666671</v>
      </c>
      <c r="AH31" s="1">
        <v>89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23010</v>
      </c>
      <c r="FK31" s="77">
        <v>23020</v>
      </c>
    </row>
    <row r="32" spans="1:167" x14ac:dyDescent="0.25">
      <c r="A32" s="19">
        <v>22</v>
      </c>
      <c r="B32" s="19">
        <v>72184</v>
      </c>
      <c r="C32" s="19" t="s">
        <v>87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dalam menganalisis limit fungsi trigonometri, limit di ketakhinggaan fungsi aljabar, turunan fungsi trigonometri sederhana, dan aplikasi turunan trigonometri</v>
      </c>
      <c r="K32" s="28">
        <f t="shared" si="5"/>
        <v>90.166666666666657</v>
      </c>
      <c r="L32" s="28" t="str">
        <f t="shared" si="6"/>
        <v>A</v>
      </c>
      <c r="M32" s="28">
        <f t="shared" si="7"/>
        <v>90.166666666666657</v>
      </c>
      <c r="N32" s="28" t="str">
        <f t="shared" si="8"/>
        <v>A</v>
      </c>
      <c r="O32" s="36">
        <v>4</v>
      </c>
      <c r="P32" s="28" t="str">
        <f t="shared" si="9"/>
        <v>Sangat terampil dalam menyelesaikan masalah berkaitan dengan limit di ketakhinggaan</v>
      </c>
      <c r="Q32" s="39"/>
      <c r="R32" s="39" t="s">
        <v>8</v>
      </c>
      <c r="S32" s="18"/>
      <c r="T32" s="1">
        <v>89</v>
      </c>
      <c r="U32" s="1">
        <v>89.333333333333329</v>
      </c>
      <c r="V32" s="1">
        <v>90.333333333333329</v>
      </c>
      <c r="W32" s="1">
        <v>88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90.333333333333329</v>
      </c>
      <c r="AH32" s="1">
        <v>91.333333333333329</v>
      </c>
      <c r="AI32" s="1">
        <v>89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72199</v>
      </c>
      <c r="C33" s="19" t="s">
        <v>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2</v>
      </c>
      <c r="J33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3" s="28">
        <f t="shared" si="5"/>
        <v>84.041666666666671</v>
      </c>
      <c r="L33" s="28" t="str">
        <f t="shared" si="6"/>
        <v>A</v>
      </c>
      <c r="M33" s="28">
        <f t="shared" si="7"/>
        <v>84.041666666666671</v>
      </c>
      <c r="N33" s="28" t="str">
        <f t="shared" si="8"/>
        <v>A</v>
      </c>
      <c r="O33" s="36">
        <v>3</v>
      </c>
      <c r="P33" s="28" t="str">
        <f t="shared" si="9"/>
        <v>Sangat terampil dalam menentukan limit di ketakhinggaan</v>
      </c>
      <c r="Q33" s="39"/>
      <c r="R33" s="39" t="s">
        <v>8</v>
      </c>
      <c r="S33" s="18"/>
      <c r="T33" s="1">
        <v>81.666666666666671</v>
      </c>
      <c r="U33" s="1">
        <v>84</v>
      </c>
      <c r="V33" s="1">
        <v>83</v>
      </c>
      <c r="W33" s="1">
        <v>83.5</v>
      </c>
      <c r="X33" s="1"/>
      <c r="Y33" s="1"/>
      <c r="Z33" s="1"/>
      <c r="AA33" s="1"/>
      <c r="AB33" s="1"/>
      <c r="AC33" s="1"/>
      <c r="AD33" s="1"/>
      <c r="AE33" s="18"/>
      <c r="AF33" s="1">
        <v>82.666666666666671</v>
      </c>
      <c r="AG33" s="1">
        <v>85</v>
      </c>
      <c r="AH33" s="1">
        <v>84</v>
      </c>
      <c r="AI33" s="1">
        <v>84.5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72214</v>
      </c>
      <c r="C34" s="19" t="s">
        <v>89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4" s="28">
        <f t="shared" si="5"/>
        <v>77.416666666666671</v>
      </c>
      <c r="L34" s="28" t="str">
        <f t="shared" si="6"/>
        <v>B</v>
      </c>
      <c r="M34" s="28">
        <f t="shared" si="7"/>
        <v>77.416666666666671</v>
      </c>
      <c r="N34" s="28" t="str">
        <f t="shared" si="8"/>
        <v>B</v>
      </c>
      <c r="O34" s="36">
        <v>3</v>
      </c>
      <c r="P34" s="28" t="str">
        <f t="shared" si="9"/>
        <v>Sangat terampil dalam menentukan limit di ketakhinggaan</v>
      </c>
      <c r="Q34" s="39"/>
      <c r="R34" s="39" t="s">
        <v>9</v>
      </c>
      <c r="S34" s="18"/>
      <c r="T34" s="1">
        <v>75</v>
      </c>
      <c r="U34" s="1">
        <v>79</v>
      </c>
      <c r="V34" s="1">
        <v>76.666666666666671</v>
      </c>
      <c r="W34" s="1">
        <v>75</v>
      </c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>
        <v>80</v>
      </c>
      <c r="AH34" s="1">
        <v>77.666666666666671</v>
      </c>
      <c r="AI34" s="1">
        <v>76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72229</v>
      </c>
      <c r="C35" s="19" t="s">
        <v>90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5" s="28">
        <f t="shared" si="5"/>
        <v>86.5</v>
      </c>
      <c r="L35" s="28" t="str">
        <f t="shared" si="6"/>
        <v>A</v>
      </c>
      <c r="M35" s="28">
        <f t="shared" si="7"/>
        <v>86.5</v>
      </c>
      <c r="N35" s="28" t="str">
        <f t="shared" si="8"/>
        <v>A</v>
      </c>
      <c r="O35" s="36">
        <v>5</v>
      </c>
      <c r="P35" s="28" t="str">
        <f t="shared" si="9"/>
        <v>Sangat terampil dalam menggunakan prinsip turunan ke fungsi trigonometri sederhana</v>
      </c>
      <c r="Q35" s="39"/>
      <c r="R35" s="39" t="s">
        <v>8</v>
      </c>
      <c r="S35" s="18"/>
      <c r="T35" s="1">
        <v>84</v>
      </c>
      <c r="U35" s="1">
        <v>84.666666666666671</v>
      </c>
      <c r="V35" s="1">
        <v>85.333333333333329</v>
      </c>
      <c r="W35" s="1">
        <v>83</v>
      </c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85.666666666666671</v>
      </c>
      <c r="AH35" s="1">
        <v>86.333333333333329</v>
      </c>
      <c r="AI35" s="1">
        <v>87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72244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menganalisis limit fungsi trigonometri, limit di ketakhinggaan fungsi aljabar, turunan fungsi trigonometri sederhana, dan aplikasi turunan trigonometri</v>
      </c>
      <c r="K36" s="28">
        <f t="shared" si="5"/>
        <v>86.583333333333329</v>
      </c>
      <c r="L36" s="28" t="str">
        <f t="shared" si="6"/>
        <v>A</v>
      </c>
      <c r="M36" s="28">
        <f t="shared" si="7"/>
        <v>86.583333333333329</v>
      </c>
      <c r="N36" s="28" t="str">
        <f t="shared" si="8"/>
        <v>A</v>
      </c>
      <c r="O36" s="36">
        <v>6</v>
      </c>
      <c r="P36" s="28" t="str">
        <f t="shared" si="9"/>
        <v>Sangat terampil menyelesaikan masalah yang berkaitan dengan aplikasi turunan</v>
      </c>
      <c r="Q36" s="39"/>
      <c r="R36" s="39" t="s">
        <v>8</v>
      </c>
      <c r="S36" s="18"/>
      <c r="T36" s="1">
        <v>84.333333333333329</v>
      </c>
      <c r="U36" s="1">
        <v>85</v>
      </c>
      <c r="V36" s="1">
        <v>86</v>
      </c>
      <c r="W36" s="1">
        <v>87</v>
      </c>
      <c r="X36" s="1"/>
      <c r="Y36" s="1"/>
      <c r="Z36" s="1"/>
      <c r="AA36" s="1"/>
      <c r="AB36" s="1"/>
      <c r="AC36" s="1"/>
      <c r="AD36" s="1"/>
      <c r="AE36" s="18"/>
      <c r="AF36" s="1">
        <v>85.333333333333329</v>
      </c>
      <c r="AG36" s="1">
        <v>86</v>
      </c>
      <c r="AH36" s="1">
        <v>87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72259</v>
      </c>
      <c r="C37" s="19" t="s">
        <v>92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7" s="28">
        <f t="shared" si="5"/>
        <v>81.666666666666657</v>
      </c>
      <c r="L37" s="28" t="str">
        <f t="shared" si="6"/>
        <v>B</v>
      </c>
      <c r="M37" s="28">
        <f t="shared" si="7"/>
        <v>81.666666666666657</v>
      </c>
      <c r="N37" s="28" t="str">
        <f t="shared" si="8"/>
        <v>B</v>
      </c>
      <c r="O37" s="36">
        <v>1</v>
      </c>
      <c r="P37" s="28" t="str">
        <f t="shared" si="9"/>
        <v>Sangat terampil dalam menentukan limit fungsi trigonometri</v>
      </c>
      <c r="Q37" s="39"/>
      <c r="R37" s="39" t="s">
        <v>8</v>
      </c>
      <c r="S37" s="18"/>
      <c r="T37" s="1">
        <v>81</v>
      </c>
      <c r="U37" s="1">
        <v>82.333333333333329</v>
      </c>
      <c r="V37" s="1">
        <v>80.333333333333329</v>
      </c>
      <c r="W37" s="1">
        <v>79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83.333333333333329</v>
      </c>
      <c r="AH37" s="1">
        <v>81.333333333333329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72274</v>
      </c>
      <c r="C38" s="19" t="s">
        <v>93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dalam menganalisis limit fungsi trigonometri, limit di ketakhinggaan fungsi aljabar, turunan fungsi trigonometri sederhana, dan aplikasi turunan trigonometri</v>
      </c>
      <c r="K38" s="28">
        <f t="shared" si="5"/>
        <v>89.708333333333329</v>
      </c>
      <c r="L38" s="28" t="str">
        <f t="shared" si="6"/>
        <v>A</v>
      </c>
      <c r="M38" s="28">
        <f t="shared" si="7"/>
        <v>89.708333333333329</v>
      </c>
      <c r="N38" s="28" t="str">
        <f t="shared" si="8"/>
        <v>A</v>
      </c>
      <c r="O38" s="36">
        <v>4</v>
      </c>
      <c r="P38" s="28" t="str">
        <f t="shared" si="9"/>
        <v>Sangat terampil dalam menyelesaikan masalah berkaitan dengan limit di ketakhinggaan</v>
      </c>
      <c r="Q38" s="39"/>
      <c r="R38" s="39" t="s">
        <v>8</v>
      </c>
      <c r="S38" s="18"/>
      <c r="T38" s="1">
        <v>88.666666666666671</v>
      </c>
      <c r="U38" s="1">
        <v>89.333333333333329</v>
      </c>
      <c r="V38" s="1">
        <v>89.333333333333329</v>
      </c>
      <c r="W38" s="1">
        <v>87.5</v>
      </c>
      <c r="X38" s="1"/>
      <c r="Y38" s="1"/>
      <c r="Z38" s="1"/>
      <c r="AA38" s="1"/>
      <c r="AB38" s="1"/>
      <c r="AC38" s="1"/>
      <c r="AD38" s="1"/>
      <c r="AE38" s="18"/>
      <c r="AF38" s="1">
        <v>89.666666666666671</v>
      </c>
      <c r="AG38" s="1">
        <v>90.333333333333329</v>
      </c>
      <c r="AH38" s="1">
        <v>90.333333333333329</v>
      </c>
      <c r="AI38" s="1">
        <v>88.5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72424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menganalisis limit fungsi trigonometri, limit di ketakhinggaan fungsi aljabar, turunan fungsi trigonometri sederhana, dan aplikasi turunan trigonometri</v>
      </c>
      <c r="K39" s="28">
        <f t="shared" si="5"/>
        <v>86.166666666666671</v>
      </c>
      <c r="L39" s="28" t="str">
        <f t="shared" si="6"/>
        <v>A</v>
      </c>
      <c r="M39" s="28">
        <f t="shared" si="7"/>
        <v>86.166666666666671</v>
      </c>
      <c r="N39" s="28" t="str">
        <f t="shared" si="8"/>
        <v>A</v>
      </c>
      <c r="O39" s="36">
        <v>1</v>
      </c>
      <c r="P39" s="28" t="str">
        <f t="shared" si="9"/>
        <v>Sangat terampil dalam menentukan limit fungsi trigonometri</v>
      </c>
      <c r="Q39" s="39"/>
      <c r="R39" s="39" t="s">
        <v>8</v>
      </c>
      <c r="S39" s="18"/>
      <c r="T39" s="1">
        <v>85.333333333333329</v>
      </c>
      <c r="U39" s="1">
        <v>85.666666666666671</v>
      </c>
      <c r="V39" s="1">
        <v>84.666666666666671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86.333333333333329</v>
      </c>
      <c r="AG39" s="1">
        <v>86.666666666666671</v>
      </c>
      <c r="AH39" s="1">
        <v>85.666666666666671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72289</v>
      </c>
      <c r="C40" s="19" t="s">
        <v>95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dalam menganalisis limit fungsi trigonometri, limit di ketakhinggaan fungsi aljabar, turunan fungsi trigonometri sederhana, dan aplikasi turunan trigonometri</v>
      </c>
      <c r="K40" s="28">
        <f t="shared" si="5"/>
        <v>88.666666666666671</v>
      </c>
      <c r="L40" s="28" t="str">
        <f t="shared" si="6"/>
        <v>A</v>
      </c>
      <c r="M40" s="28">
        <f t="shared" si="7"/>
        <v>88.666666666666671</v>
      </c>
      <c r="N40" s="28" t="str">
        <f t="shared" si="8"/>
        <v>A</v>
      </c>
      <c r="O40" s="36">
        <v>5</v>
      </c>
      <c r="P40" s="28" t="str">
        <f t="shared" si="9"/>
        <v>Sangat terampil dalam menggunakan prinsip turunan ke fungsi trigonometri sederhana</v>
      </c>
      <c r="Q40" s="39"/>
      <c r="R40" s="39" t="s">
        <v>8</v>
      </c>
      <c r="S40" s="18"/>
      <c r="T40" s="1">
        <v>87</v>
      </c>
      <c r="U40" s="1">
        <v>87.666666666666671</v>
      </c>
      <c r="V40" s="1">
        <v>88</v>
      </c>
      <c r="W40" s="1">
        <v>88</v>
      </c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88.666666666666671</v>
      </c>
      <c r="AH40" s="1">
        <v>89</v>
      </c>
      <c r="AI40" s="1">
        <v>89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72304</v>
      </c>
      <c r="C41" s="19" t="s">
        <v>96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dalam menganalisis limit fungsi trigonometri, limit di ketakhinggaan fungsi aljabar, turunan fungsi trigonometri sederhana, dan aplikasi turunan trigonometri</v>
      </c>
      <c r="K41" s="28">
        <f t="shared" si="5"/>
        <v>89.916666666666657</v>
      </c>
      <c r="L41" s="28" t="str">
        <f t="shared" si="6"/>
        <v>A</v>
      </c>
      <c r="M41" s="28">
        <f t="shared" si="7"/>
        <v>89.916666666666657</v>
      </c>
      <c r="N41" s="28" t="str">
        <f t="shared" si="8"/>
        <v>A</v>
      </c>
      <c r="O41" s="36">
        <v>4</v>
      </c>
      <c r="P41" s="28" t="str">
        <f t="shared" si="9"/>
        <v>Sangat terampil dalam menyelesaikan masalah berkaitan dengan limit di ketakhinggaan</v>
      </c>
      <c r="Q41" s="39"/>
      <c r="R41" s="39" t="s">
        <v>8</v>
      </c>
      <c r="S41" s="18"/>
      <c r="T41" s="1">
        <v>88</v>
      </c>
      <c r="U41" s="1">
        <v>89.333333333333329</v>
      </c>
      <c r="V41" s="1">
        <v>89.333333333333329</v>
      </c>
      <c r="W41" s="1">
        <v>87</v>
      </c>
      <c r="X41" s="1"/>
      <c r="Y41" s="1"/>
      <c r="Z41" s="1"/>
      <c r="AA41" s="1"/>
      <c r="AB41" s="1"/>
      <c r="AC41" s="1"/>
      <c r="AD41" s="1"/>
      <c r="AE41" s="18"/>
      <c r="AF41" s="1">
        <v>89</v>
      </c>
      <c r="AG41" s="1">
        <v>90.333333333333329</v>
      </c>
      <c r="AH41" s="1">
        <v>90.333333333333329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72319</v>
      </c>
      <c r="C42" s="19" t="s">
        <v>97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42" s="28">
        <f t="shared" si="5"/>
        <v>82.791666666666671</v>
      </c>
      <c r="L42" s="28" t="str">
        <f t="shared" si="6"/>
        <v>B</v>
      </c>
      <c r="M42" s="28">
        <f t="shared" si="7"/>
        <v>82.791666666666671</v>
      </c>
      <c r="N42" s="28" t="str">
        <f t="shared" si="8"/>
        <v>B</v>
      </c>
      <c r="O42" s="36">
        <v>3</v>
      </c>
      <c r="P42" s="28" t="str">
        <f t="shared" si="9"/>
        <v>Sangat terampil dalam menentukan limit di ketakhinggaan</v>
      </c>
      <c r="Q42" s="39"/>
      <c r="R42" s="39" t="s">
        <v>8</v>
      </c>
      <c r="S42" s="18"/>
      <c r="T42" s="1">
        <v>80.666666666666671</v>
      </c>
      <c r="U42" s="1">
        <v>83.666666666666671</v>
      </c>
      <c r="V42" s="1">
        <v>83.333333333333329</v>
      </c>
      <c r="W42" s="1">
        <v>79.5</v>
      </c>
      <c r="X42" s="1"/>
      <c r="Y42" s="1"/>
      <c r="Z42" s="1"/>
      <c r="AA42" s="1"/>
      <c r="AB42" s="1"/>
      <c r="AC42" s="1"/>
      <c r="AD42" s="1"/>
      <c r="AE42" s="18"/>
      <c r="AF42" s="1">
        <v>81.666666666666671</v>
      </c>
      <c r="AG42" s="1">
        <v>84.666666666666671</v>
      </c>
      <c r="AH42" s="1">
        <v>84.333333333333329</v>
      </c>
      <c r="AI42" s="1">
        <v>80.5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72334</v>
      </c>
      <c r="C43" s="19" t="s">
        <v>98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43" s="28">
        <f t="shared" si="5"/>
        <v>82.5</v>
      </c>
      <c r="L43" s="28" t="str">
        <f t="shared" si="6"/>
        <v>B</v>
      </c>
      <c r="M43" s="28">
        <f t="shared" si="7"/>
        <v>82.5</v>
      </c>
      <c r="N43" s="28" t="str">
        <f t="shared" si="8"/>
        <v>B</v>
      </c>
      <c r="O43" s="36">
        <v>3</v>
      </c>
      <c r="P43" s="28" t="str">
        <f t="shared" si="9"/>
        <v>Sangat terampil dalam menentukan limit di ketakhinggaan</v>
      </c>
      <c r="Q43" s="39"/>
      <c r="R43" s="39" t="s">
        <v>8</v>
      </c>
      <c r="S43" s="18"/>
      <c r="T43" s="1">
        <v>82</v>
      </c>
      <c r="U43" s="1">
        <v>83.333333333333329</v>
      </c>
      <c r="V43" s="1">
        <v>78.666666666666671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84.333333333333329</v>
      </c>
      <c r="AH43" s="1">
        <v>79.666666666666671</v>
      </c>
      <c r="AI43" s="1">
        <v>83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72349</v>
      </c>
      <c r="C44" s="19" t="s">
        <v>99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dalam menganalisis limit fungsi trigonometri, limit di ketakhinggaan fungsi aljabar, turunan fungsi trigonometri sederhana, dan aplikasi turunan trigonometri</v>
      </c>
      <c r="K44" s="28">
        <f t="shared" si="5"/>
        <v>87.875</v>
      </c>
      <c r="L44" s="28" t="str">
        <f t="shared" si="6"/>
        <v>A</v>
      </c>
      <c r="M44" s="28">
        <f t="shared" si="7"/>
        <v>87.875</v>
      </c>
      <c r="N44" s="28" t="str">
        <f t="shared" si="8"/>
        <v>A</v>
      </c>
      <c r="O44" s="36">
        <v>6</v>
      </c>
      <c r="P44" s="28" t="str">
        <f t="shared" si="9"/>
        <v>Sangat terampil menyelesaikan masalah yang berkaitan dengan aplikasi turunan</v>
      </c>
      <c r="Q44" s="39"/>
      <c r="R44" s="39" t="s">
        <v>8</v>
      </c>
      <c r="S44" s="18"/>
      <c r="T44" s="1">
        <v>86</v>
      </c>
      <c r="U44" s="1">
        <v>87</v>
      </c>
      <c r="V44" s="1">
        <v>87</v>
      </c>
      <c r="W44" s="1">
        <v>87.5</v>
      </c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88</v>
      </c>
      <c r="AH44" s="1">
        <v>88</v>
      </c>
      <c r="AI44" s="1">
        <v>88.5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72364</v>
      </c>
      <c r="C45" s="19" t="s">
        <v>100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45" s="28">
        <f t="shared" si="5"/>
        <v>83.833333333333329</v>
      </c>
      <c r="L45" s="28" t="str">
        <f t="shared" si="6"/>
        <v>B</v>
      </c>
      <c r="M45" s="28">
        <f t="shared" si="7"/>
        <v>83.833333333333329</v>
      </c>
      <c r="N45" s="28" t="str">
        <f t="shared" si="8"/>
        <v>B</v>
      </c>
      <c r="O45" s="36">
        <v>5</v>
      </c>
      <c r="P45" s="28" t="str">
        <f t="shared" si="9"/>
        <v>Sangat terampil dalam menggunakan prinsip turunan ke fungsi trigonometri sederhana</v>
      </c>
      <c r="Q45" s="39"/>
      <c r="R45" s="39" t="s">
        <v>8</v>
      </c>
      <c r="S45" s="18"/>
      <c r="T45" s="1">
        <v>81.666666666666671</v>
      </c>
      <c r="U45" s="1">
        <v>83.333333333333329</v>
      </c>
      <c r="V45" s="1">
        <v>83.333333333333329</v>
      </c>
      <c r="W45" s="1">
        <v>83</v>
      </c>
      <c r="X45" s="1"/>
      <c r="Y45" s="1"/>
      <c r="Z45" s="1"/>
      <c r="AA45" s="1"/>
      <c r="AB45" s="1"/>
      <c r="AC45" s="1"/>
      <c r="AD45" s="1"/>
      <c r="AE45" s="18"/>
      <c r="AF45" s="1">
        <v>82.666666666666671</v>
      </c>
      <c r="AG45" s="1">
        <v>84.333333333333329</v>
      </c>
      <c r="AH45" s="1">
        <v>84.333333333333329</v>
      </c>
      <c r="AI45" s="1">
        <v>84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72379</v>
      </c>
      <c r="C46" s="19" t="s">
        <v>101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dalam menganalisis limit fungsi trigonometri, limit di ketakhinggaan fungsi aljabar, turunan fungsi trigonometri sederhana, dan aplikasi turunan trigonometri</v>
      </c>
      <c r="K46" s="28">
        <f t="shared" si="5"/>
        <v>90.666666666666671</v>
      </c>
      <c r="L46" s="28" t="str">
        <f t="shared" si="6"/>
        <v>A</v>
      </c>
      <c r="M46" s="28">
        <f t="shared" si="7"/>
        <v>90.666666666666671</v>
      </c>
      <c r="N46" s="28" t="str">
        <f t="shared" si="8"/>
        <v>A</v>
      </c>
      <c r="O46" s="36">
        <v>2</v>
      </c>
      <c r="P46" s="28" t="str">
        <f t="shared" si="9"/>
        <v>Sangat terampil dalam menyelesaikan masalah berkaitan dengan limit fungsi trigonometri</v>
      </c>
      <c r="Q46" s="39"/>
      <c r="R46" s="39" t="s">
        <v>8</v>
      </c>
      <c r="S46" s="18"/>
      <c r="T46" s="1">
        <v>90</v>
      </c>
      <c r="U46" s="1">
        <v>90</v>
      </c>
      <c r="V46" s="1">
        <v>88.666666666666671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91</v>
      </c>
      <c r="AG46" s="1">
        <v>91</v>
      </c>
      <c r="AH46" s="1">
        <v>89.666666666666671</v>
      </c>
      <c r="AI46" s="1">
        <v>91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72394</v>
      </c>
      <c r="C47" s="19" t="s">
        <v>102</v>
      </c>
      <c r="D47" s="18"/>
      <c r="E47" s="28">
        <f t="shared" si="0"/>
        <v>82</v>
      </c>
      <c r="F47" s="28" t="str">
        <f t="shared" si="1"/>
        <v>B</v>
      </c>
      <c r="G47" s="28">
        <f t="shared" si="2"/>
        <v>82</v>
      </c>
      <c r="H47" s="28" t="str">
        <f t="shared" si="3"/>
        <v>B</v>
      </c>
      <c r="I47" s="36">
        <v>2</v>
      </c>
      <c r="J47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47" s="28">
        <f t="shared" si="5"/>
        <v>83.125</v>
      </c>
      <c r="L47" s="28" t="str">
        <f t="shared" si="6"/>
        <v>B</v>
      </c>
      <c r="M47" s="28">
        <f t="shared" si="7"/>
        <v>83.125</v>
      </c>
      <c r="N47" s="28" t="str">
        <f t="shared" si="8"/>
        <v>B</v>
      </c>
      <c r="O47" s="36">
        <v>3</v>
      </c>
      <c r="P47" s="28" t="str">
        <f t="shared" si="9"/>
        <v>Sangat terampil dalam menentukan limit di ketakhinggaan</v>
      </c>
      <c r="Q47" s="39"/>
      <c r="R47" s="39" t="s">
        <v>8</v>
      </c>
      <c r="S47" s="18"/>
      <c r="T47" s="1">
        <v>83.333333333333329</v>
      </c>
      <c r="U47" s="1">
        <v>84</v>
      </c>
      <c r="V47" s="1">
        <v>80.666666666666671</v>
      </c>
      <c r="W47" s="1">
        <v>80.5</v>
      </c>
      <c r="X47" s="1"/>
      <c r="Y47" s="1"/>
      <c r="Z47" s="1"/>
      <c r="AA47" s="1"/>
      <c r="AB47" s="1"/>
      <c r="AC47" s="1"/>
      <c r="AD47" s="1"/>
      <c r="AE47" s="18"/>
      <c r="AF47" s="1">
        <v>84.333333333333329</v>
      </c>
      <c r="AG47" s="1">
        <v>85</v>
      </c>
      <c r="AH47" s="1">
        <v>81.666666666666671</v>
      </c>
      <c r="AI47" s="1">
        <v>81.5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84.13513513513513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Q8" sqref="Q8:R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633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633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72439</v>
      </c>
      <c r="C11" s="19" t="s">
        <v>117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limit fungsi trigonometri, limit di ketakhinggaan fungsi aljabar, turunan fungsi trigonometri sederhana, dan aplikasi turunan trigonometri</v>
      </c>
      <c r="K11" s="28">
        <f t="shared" ref="K11:K50" si="5">IF((COUNTA(AF11:AO11)&gt;0),AVERAGE(AF11:AO11),"")</f>
        <v>90.681666666666686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90.681666666666686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6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masalah yang berkaitan dengan aplikasi turunan</v>
      </c>
      <c r="Q11" s="39"/>
      <c r="R11" s="39" t="s">
        <v>8</v>
      </c>
      <c r="S11" s="18"/>
      <c r="T11" s="1">
        <v>89.37</v>
      </c>
      <c r="U11" s="1">
        <v>89.40666666666668</v>
      </c>
      <c r="V11" s="1">
        <v>88.910000000000011</v>
      </c>
      <c r="W11" s="1">
        <v>91.04</v>
      </c>
      <c r="X11" s="1"/>
      <c r="Y11" s="1"/>
      <c r="Z11" s="1"/>
      <c r="AA11" s="1"/>
      <c r="AB11" s="1"/>
      <c r="AC11" s="1"/>
      <c r="AD11" s="1"/>
      <c r="AE11" s="18"/>
      <c r="AF11" s="1">
        <v>90.37</v>
      </c>
      <c r="AG11" s="1">
        <v>90.40666666666668</v>
      </c>
      <c r="AH11" s="1">
        <v>89.910000000000011</v>
      </c>
      <c r="AI11" s="1">
        <v>92.04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72454</v>
      </c>
      <c r="C12" s="19" t="s">
        <v>118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12" s="28">
        <f t="shared" si="5"/>
        <v>83.835833333333341</v>
      </c>
      <c r="L12" s="28" t="str">
        <f t="shared" si="6"/>
        <v>B</v>
      </c>
      <c r="M12" s="28">
        <f t="shared" si="7"/>
        <v>83.835833333333341</v>
      </c>
      <c r="N12" s="28" t="str">
        <f t="shared" si="8"/>
        <v>B</v>
      </c>
      <c r="O12" s="36">
        <v>2</v>
      </c>
      <c r="P12" s="28" t="str">
        <f t="shared" si="9"/>
        <v>Sangat terampil dalam menyelesaikan masalah berkaitan dengan limit fungsi trigonometri</v>
      </c>
      <c r="Q12" s="39"/>
      <c r="R12" s="39" t="s">
        <v>9</v>
      </c>
      <c r="S12" s="18"/>
      <c r="T12" s="1">
        <v>82.78</v>
      </c>
      <c r="U12" s="1">
        <v>84.31</v>
      </c>
      <c r="V12" s="1">
        <v>81.063333333333333</v>
      </c>
      <c r="W12" s="1">
        <v>83.19</v>
      </c>
      <c r="X12" s="1"/>
      <c r="Y12" s="1"/>
      <c r="Z12" s="1"/>
      <c r="AA12" s="1"/>
      <c r="AB12" s="1"/>
      <c r="AC12" s="1"/>
      <c r="AD12" s="1"/>
      <c r="AE12" s="18"/>
      <c r="AF12" s="1">
        <v>83.78</v>
      </c>
      <c r="AG12" s="1">
        <v>85.31</v>
      </c>
      <c r="AH12" s="1">
        <v>82.063333333333333</v>
      </c>
      <c r="AI12" s="1">
        <v>84.19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72469</v>
      </c>
      <c r="C13" s="19" t="s">
        <v>119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13" s="28">
        <f t="shared" si="5"/>
        <v>84.461666666666673</v>
      </c>
      <c r="L13" s="28" t="str">
        <f t="shared" si="6"/>
        <v>A</v>
      </c>
      <c r="M13" s="28">
        <f t="shared" si="7"/>
        <v>84.461666666666673</v>
      </c>
      <c r="N13" s="28" t="str">
        <f t="shared" si="8"/>
        <v>A</v>
      </c>
      <c r="O13" s="36">
        <v>6</v>
      </c>
      <c r="P13" s="28" t="str">
        <f t="shared" si="9"/>
        <v>Sangat terampil menyelesaikan masalah yang berkaitan dengan aplikasi turunan</v>
      </c>
      <c r="Q13" s="39"/>
      <c r="R13" s="39" t="s">
        <v>8</v>
      </c>
      <c r="S13" s="18"/>
      <c r="T13" s="1">
        <v>82.446666666666673</v>
      </c>
      <c r="U13" s="1">
        <v>84.186666666666667</v>
      </c>
      <c r="V13" s="1">
        <v>82.063333333333333</v>
      </c>
      <c r="W13" s="1">
        <v>85.15</v>
      </c>
      <c r="X13" s="1"/>
      <c r="Y13" s="1"/>
      <c r="Z13" s="1"/>
      <c r="AA13" s="1"/>
      <c r="AB13" s="1"/>
      <c r="AC13" s="1"/>
      <c r="AD13" s="1"/>
      <c r="AE13" s="18"/>
      <c r="AF13" s="1">
        <v>83.446666666666673</v>
      </c>
      <c r="AG13" s="1">
        <v>85.186666666666667</v>
      </c>
      <c r="AH13" s="1">
        <v>83.063333333333333</v>
      </c>
      <c r="AI13" s="1">
        <v>86.15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153</v>
      </c>
      <c r="FI13" s="76" t="s">
        <v>157</v>
      </c>
      <c r="FJ13" s="77">
        <v>23021</v>
      </c>
      <c r="FK13" s="77">
        <v>23031</v>
      </c>
    </row>
    <row r="14" spans="1:167" x14ac:dyDescent="0.25">
      <c r="A14" s="19">
        <v>4</v>
      </c>
      <c r="B14" s="19">
        <v>72484</v>
      </c>
      <c r="C14" s="19" t="s">
        <v>120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14" s="28">
        <f t="shared" si="5"/>
        <v>83.446666666666673</v>
      </c>
      <c r="L14" s="28" t="str">
        <f t="shared" si="6"/>
        <v>B</v>
      </c>
      <c r="M14" s="28">
        <f t="shared" si="7"/>
        <v>83.446666666666673</v>
      </c>
      <c r="N14" s="28" t="str">
        <f t="shared" si="8"/>
        <v>B</v>
      </c>
      <c r="O14" s="36">
        <v>3</v>
      </c>
      <c r="P14" s="28" t="str">
        <f t="shared" si="9"/>
        <v>Sangat terampil dalam menentukan limit di ketakhinggaan</v>
      </c>
      <c r="Q14" s="39"/>
      <c r="R14" s="39" t="s">
        <v>8</v>
      </c>
      <c r="S14" s="18"/>
      <c r="T14" s="1">
        <v>83.589999999999989</v>
      </c>
      <c r="U14" s="1">
        <v>83.89</v>
      </c>
      <c r="V14" s="1">
        <v>81.076666666666668</v>
      </c>
      <c r="W14" s="1">
        <v>81.23</v>
      </c>
      <c r="X14" s="1"/>
      <c r="Y14" s="1"/>
      <c r="Z14" s="1"/>
      <c r="AA14" s="1"/>
      <c r="AB14" s="1"/>
      <c r="AC14" s="1"/>
      <c r="AD14" s="1"/>
      <c r="AE14" s="18"/>
      <c r="AF14" s="1">
        <v>84.589999999999989</v>
      </c>
      <c r="AG14" s="1">
        <v>84.89</v>
      </c>
      <c r="AH14" s="1">
        <v>82.076666666666668</v>
      </c>
      <c r="AI14" s="1">
        <v>82.23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72499</v>
      </c>
      <c r="C15" s="19" t="s">
        <v>121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15" s="28">
        <f t="shared" si="5"/>
        <v>84.347499999999997</v>
      </c>
      <c r="L15" s="28" t="str">
        <f t="shared" si="6"/>
        <v>A</v>
      </c>
      <c r="M15" s="28">
        <f t="shared" si="7"/>
        <v>84.347499999999997</v>
      </c>
      <c r="N15" s="28" t="str">
        <f t="shared" si="8"/>
        <v>A</v>
      </c>
      <c r="O15" s="36">
        <v>3</v>
      </c>
      <c r="P15" s="28" t="str">
        <f t="shared" si="9"/>
        <v>Sangat terampil dalam menentukan limit di ketakhinggaan</v>
      </c>
      <c r="Q15" s="39"/>
      <c r="R15" s="39" t="s">
        <v>8</v>
      </c>
      <c r="S15" s="18"/>
      <c r="T15" s="1">
        <v>85.149999999999991</v>
      </c>
      <c r="U15" s="1">
        <v>85.24</v>
      </c>
      <c r="V15" s="1">
        <v>82.75</v>
      </c>
      <c r="W15" s="1">
        <v>80.25</v>
      </c>
      <c r="X15" s="1"/>
      <c r="Y15" s="1"/>
      <c r="Z15" s="1"/>
      <c r="AA15" s="1"/>
      <c r="AB15" s="1"/>
      <c r="AC15" s="1"/>
      <c r="AD15" s="1"/>
      <c r="AE15" s="18"/>
      <c r="AF15" s="1">
        <v>86.149999999999991</v>
      </c>
      <c r="AG15" s="1">
        <v>86.24</v>
      </c>
      <c r="AH15" s="1">
        <v>83.75</v>
      </c>
      <c r="AI15" s="1">
        <v>81.25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154</v>
      </c>
      <c r="FI15" s="76" t="s">
        <v>162</v>
      </c>
      <c r="FJ15" s="77">
        <v>23022</v>
      </c>
      <c r="FK15" s="77">
        <v>23032</v>
      </c>
    </row>
    <row r="16" spans="1:167" x14ac:dyDescent="0.25">
      <c r="A16" s="19">
        <v>6</v>
      </c>
      <c r="B16" s="19">
        <v>72514</v>
      </c>
      <c r="C16" s="19" t="s">
        <v>122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menganalisis limit fungsi trigonometri, limit di ketakhinggaan fungsi aljabar, turunan fungsi trigonometri sederhana, dan aplikasi turunan trigonometri</v>
      </c>
      <c r="K16" s="28">
        <f t="shared" si="5"/>
        <v>86.681666666666672</v>
      </c>
      <c r="L16" s="28" t="str">
        <f t="shared" si="6"/>
        <v>A</v>
      </c>
      <c r="M16" s="28">
        <f t="shared" si="7"/>
        <v>86.681666666666672</v>
      </c>
      <c r="N16" s="28" t="str">
        <f t="shared" si="8"/>
        <v>A</v>
      </c>
      <c r="O16" s="36">
        <v>3</v>
      </c>
      <c r="P16" s="28" t="str">
        <f t="shared" si="9"/>
        <v>Sangat terampil dalam menentukan limit di ketakhinggaan</v>
      </c>
      <c r="Q16" s="39"/>
      <c r="R16" s="39" t="s">
        <v>8</v>
      </c>
      <c r="S16" s="18"/>
      <c r="T16" s="1">
        <v>84.993333333333339</v>
      </c>
      <c r="U16" s="1">
        <v>86.853333333333339</v>
      </c>
      <c r="V16" s="1">
        <v>85.73</v>
      </c>
      <c r="W16" s="1">
        <v>85.15</v>
      </c>
      <c r="X16" s="1"/>
      <c r="Y16" s="1"/>
      <c r="Z16" s="1"/>
      <c r="AA16" s="1"/>
      <c r="AB16" s="1"/>
      <c r="AC16" s="1"/>
      <c r="AD16" s="1"/>
      <c r="AE16" s="18"/>
      <c r="AF16" s="1">
        <v>85.993333333333339</v>
      </c>
      <c r="AG16" s="1">
        <v>87.853333333333339</v>
      </c>
      <c r="AH16" s="1">
        <v>86.73</v>
      </c>
      <c r="AI16" s="1">
        <v>86.15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72529</v>
      </c>
      <c r="C17" s="19" t="s">
        <v>123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17" s="28">
        <f t="shared" si="5"/>
        <v>84.325833333333321</v>
      </c>
      <c r="L17" s="28" t="str">
        <f t="shared" si="6"/>
        <v>A</v>
      </c>
      <c r="M17" s="28">
        <f t="shared" si="7"/>
        <v>84.325833333333321</v>
      </c>
      <c r="N17" s="28" t="str">
        <f t="shared" si="8"/>
        <v>A</v>
      </c>
      <c r="O17" s="36">
        <v>6</v>
      </c>
      <c r="P17" s="28" t="str">
        <f t="shared" si="9"/>
        <v>Sangat terampil menyelesaikan masalah yang berkaitan dengan aplikasi turunan</v>
      </c>
      <c r="Q17" s="39"/>
      <c r="R17" s="39" t="s">
        <v>8</v>
      </c>
      <c r="S17" s="18"/>
      <c r="T17" s="1">
        <v>83.11333333333333</v>
      </c>
      <c r="U17" s="1">
        <v>84.643333333333331</v>
      </c>
      <c r="V17" s="1">
        <v>80.396666666666661</v>
      </c>
      <c r="W17" s="1">
        <v>85.15</v>
      </c>
      <c r="X17" s="1"/>
      <c r="Y17" s="1"/>
      <c r="Z17" s="1"/>
      <c r="AA17" s="1"/>
      <c r="AB17" s="1"/>
      <c r="AC17" s="1"/>
      <c r="AD17" s="1"/>
      <c r="AE17" s="18"/>
      <c r="AF17" s="1">
        <v>84.11333333333333</v>
      </c>
      <c r="AG17" s="1">
        <v>85.643333333333331</v>
      </c>
      <c r="AH17" s="1">
        <v>81.396666666666661</v>
      </c>
      <c r="AI17" s="1">
        <v>86.15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155</v>
      </c>
      <c r="FI17" s="76" t="s">
        <v>158</v>
      </c>
      <c r="FJ17" s="77">
        <v>23023</v>
      </c>
      <c r="FK17" s="77">
        <v>23033</v>
      </c>
    </row>
    <row r="18" spans="1:167" x14ac:dyDescent="0.25">
      <c r="A18" s="19">
        <v>8</v>
      </c>
      <c r="B18" s="19">
        <v>72544</v>
      </c>
      <c r="C18" s="19" t="s">
        <v>124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18" s="28">
        <f t="shared" si="5"/>
        <v>82.944166666666675</v>
      </c>
      <c r="L18" s="28" t="str">
        <f t="shared" si="6"/>
        <v>B</v>
      </c>
      <c r="M18" s="28">
        <f t="shared" si="7"/>
        <v>82.944166666666675</v>
      </c>
      <c r="N18" s="28" t="str">
        <f t="shared" si="8"/>
        <v>B</v>
      </c>
      <c r="O18" s="36">
        <v>3</v>
      </c>
      <c r="P18" s="28" t="str">
        <f t="shared" si="9"/>
        <v>Sangat terampil dalam menentukan limit di ketakhinggaan</v>
      </c>
      <c r="Q18" s="39"/>
      <c r="R18" s="39" t="s">
        <v>8</v>
      </c>
      <c r="S18" s="18"/>
      <c r="T18" s="1">
        <v>81.806666666666672</v>
      </c>
      <c r="U18" s="1">
        <v>83.346666666666678</v>
      </c>
      <c r="V18" s="1">
        <v>80.743333333333339</v>
      </c>
      <c r="W18" s="1">
        <v>81.88</v>
      </c>
      <c r="X18" s="1"/>
      <c r="Y18" s="1"/>
      <c r="Z18" s="1"/>
      <c r="AA18" s="1"/>
      <c r="AB18" s="1"/>
      <c r="AC18" s="1"/>
      <c r="AD18" s="1"/>
      <c r="AE18" s="18"/>
      <c r="AF18" s="1">
        <v>82.806666666666672</v>
      </c>
      <c r="AG18" s="1">
        <v>84.346666666666678</v>
      </c>
      <c r="AH18" s="1">
        <v>81.743333333333339</v>
      </c>
      <c r="AI18" s="1">
        <v>82.88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72559</v>
      </c>
      <c r="C19" s="19" t="s">
        <v>125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19" s="28">
        <f t="shared" si="5"/>
        <v>84.11999999999999</v>
      </c>
      <c r="L19" s="28" t="str">
        <f t="shared" si="6"/>
        <v>A</v>
      </c>
      <c r="M19" s="28">
        <f t="shared" si="7"/>
        <v>84.11999999999999</v>
      </c>
      <c r="N19" s="28" t="str">
        <f t="shared" si="8"/>
        <v>A</v>
      </c>
      <c r="O19" s="36">
        <v>3</v>
      </c>
      <c r="P19" s="28" t="str">
        <f t="shared" si="9"/>
        <v>Sangat terampil dalam menentukan limit di ketakhinggaan</v>
      </c>
      <c r="Q19" s="39"/>
      <c r="R19" s="39" t="s">
        <v>9</v>
      </c>
      <c r="S19" s="18"/>
      <c r="T19" s="1">
        <v>83.46</v>
      </c>
      <c r="U19" s="1">
        <v>83.74666666666667</v>
      </c>
      <c r="V19" s="1">
        <v>82.403333333333322</v>
      </c>
      <c r="W19" s="1">
        <v>82.87</v>
      </c>
      <c r="X19" s="1"/>
      <c r="Y19" s="1"/>
      <c r="Z19" s="1"/>
      <c r="AA19" s="1"/>
      <c r="AB19" s="1"/>
      <c r="AC19" s="1"/>
      <c r="AD19" s="1"/>
      <c r="AE19" s="18"/>
      <c r="AF19" s="1">
        <v>84.46</v>
      </c>
      <c r="AG19" s="1">
        <v>84.74666666666667</v>
      </c>
      <c r="AH19" s="1">
        <v>83.403333333333322</v>
      </c>
      <c r="AI19" s="1">
        <v>83.87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156</v>
      </c>
      <c r="FI19" s="76" t="s">
        <v>161</v>
      </c>
      <c r="FJ19" s="77">
        <v>23024</v>
      </c>
      <c r="FK19" s="77">
        <v>23034</v>
      </c>
    </row>
    <row r="20" spans="1:167" x14ac:dyDescent="0.25">
      <c r="A20" s="19">
        <v>10</v>
      </c>
      <c r="B20" s="19">
        <v>74689</v>
      </c>
      <c r="C20" s="19" t="s">
        <v>126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20" s="28">
        <f t="shared" si="5"/>
        <v>82.844999999999999</v>
      </c>
      <c r="L20" s="28" t="str">
        <f t="shared" si="6"/>
        <v>B</v>
      </c>
      <c r="M20" s="28">
        <f t="shared" si="7"/>
        <v>82.844999999999999</v>
      </c>
      <c r="N20" s="28" t="str">
        <f t="shared" si="8"/>
        <v>B</v>
      </c>
      <c r="O20" s="36">
        <v>3</v>
      </c>
      <c r="P20" s="28" t="str">
        <f t="shared" si="9"/>
        <v>Sangat terampil dalam menentukan limit di ketakhinggaan</v>
      </c>
      <c r="Q20" s="39"/>
      <c r="R20" s="39" t="s">
        <v>8</v>
      </c>
      <c r="S20" s="18"/>
      <c r="T20" s="1">
        <v>81.793333333333337</v>
      </c>
      <c r="U20" s="1">
        <v>83.326666666666668</v>
      </c>
      <c r="V20" s="1">
        <v>79.39</v>
      </c>
      <c r="W20" s="1">
        <v>82.87</v>
      </c>
      <c r="X20" s="1"/>
      <c r="Y20" s="1"/>
      <c r="Z20" s="1"/>
      <c r="AA20" s="1"/>
      <c r="AB20" s="1"/>
      <c r="AC20" s="1"/>
      <c r="AD20" s="1"/>
      <c r="AE20" s="18"/>
      <c r="AF20" s="1">
        <v>82.793333333333337</v>
      </c>
      <c r="AG20" s="1">
        <v>84.326666666666668</v>
      </c>
      <c r="AH20" s="1">
        <v>80.39</v>
      </c>
      <c r="AI20" s="1">
        <v>83.87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72574</v>
      </c>
      <c r="C21" s="19" t="s">
        <v>127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dalam menganalisis limit fungsi trigonometri, limit di ketakhinggaan fungsi aljabar, turunan fungsi trigonometri sederhana, dan aplikasi turunan trigonometri</v>
      </c>
      <c r="K21" s="28">
        <f t="shared" si="5"/>
        <v>90.697499999999991</v>
      </c>
      <c r="L21" s="28" t="str">
        <f t="shared" si="6"/>
        <v>A</v>
      </c>
      <c r="M21" s="28">
        <f t="shared" si="7"/>
        <v>90.697499999999991</v>
      </c>
      <c r="N21" s="28" t="str">
        <f t="shared" si="8"/>
        <v>A</v>
      </c>
      <c r="O21" s="36">
        <v>6</v>
      </c>
      <c r="P21" s="28" t="str">
        <f t="shared" si="9"/>
        <v>Sangat terampil menyelesaikan masalah yang berkaitan dengan aplikasi turunan</v>
      </c>
      <c r="Q21" s="39"/>
      <c r="R21" s="39" t="s">
        <v>8</v>
      </c>
      <c r="S21" s="18"/>
      <c r="T21" s="1">
        <v>89.026666666666657</v>
      </c>
      <c r="U21" s="1">
        <v>89.056666666666672</v>
      </c>
      <c r="V21" s="1">
        <v>88.686666666666667</v>
      </c>
      <c r="W21" s="1">
        <v>92.02</v>
      </c>
      <c r="X21" s="1"/>
      <c r="Y21" s="1"/>
      <c r="Z21" s="1"/>
      <c r="AA21" s="1"/>
      <c r="AB21" s="1"/>
      <c r="AC21" s="1"/>
      <c r="AD21" s="1"/>
      <c r="AE21" s="18"/>
      <c r="AF21" s="1">
        <v>90.026666666666657</v>
      </c>
      <c r="AG21" s="1">
        <v>90.056666666666672</v>
      </c>
      <c r="AH21" s="1">
        <v>89.686666666666667</v>
      </c>
      <c r="AI21" s="1">
        <v>93.02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 t="s">
        <v>159</v>
      </c>
      <c r="FJ21" s="77">
        <v>23025</v>
      </c>
      <c r="FK21" s="77">
        <v>23035</v>
      </c>
    </row>
    <row r="22" spans="1:167" x14ac:dyDescent="0.25">
      <c r="A22" s="19">
        <v>12</v>
      </c>
      <c r="B22" s="19">
        <v>72589</v>
      </c>
      <c r="C22" s="19" t="s">
        <v>128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dalam menganalisis limit fungsi trigonometri, limit di ketakhinggaan fungsi aljabar, turunan fungsi trigonometri sederhana, dan aplikasi turunan trigonometri</v>
      </c>
      <c r="K22" s="28">
        <f t="shared" si="5"/>
        <v>91.838333333333338</v>
      </c>
      <c r="L22" s="28" t="str">
        <f t="shared" si="6"/>
        <v>A</v>
      </c>
      <c r="M22" s="28">
        <f t="shared" si="7"/>
        <v>91.838333333333338</v>
      </c>
      <c r="N22" s="28" t="str">
        <f t="shared" si="8"/>
        <v>A</v>
      </c>
      <c r="O22" s="36">
        <v>4</v>
      </c>
      <c r="P22" s="28" t="str">
        <f t="shared" si="9"/>
        <v>Sangat terampil dalam menyelesaikan masalah berkaitan dengan limit di ketakhinggaan</v>
      </c>
      <c r="Q22" s="39"/>
      <c r="R22" s="39" t="s">
        <v>8</v>
      </c>
      <c r="S22" s="18"/>
      <c r="T22" s="1">
        <v>90.583333333333329</v>
      </c>
      <c r="U22" s="1">
        <v>91.036666666666676</v>
      </c>
      <c r="V22" s="1">
        <v>90.693333333333328</v>
      </c>
      <c r="W22" s="1">
        <v>91.04</v>
      </c>
      <c r="X22" s="1"/>
      <c r="Y22" s="1"/>
      <c r="Z22" s="1"/>
      <c r="AA22" s="1"/>
      <c r="AB22" s="1"/>
      <c r="AC22" s="1"/>
      <c r="AD22" s="1"/>
      <c r="AE22" s="18"/>
      <c r="AF22" s="1">
        <v>91.583333333333329</v>
      </c>
      <c r="AG22" s="1">
        <v>92.036666666666676</v>
      </c>
      <c r="AH22" s="1">
        <v>91.693333333333328</v>
      </c>
      <c r="AI22" s="1">
        <v>92.04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72604</v>
      </c>
      <c r="C23" s="19" t="s">
        <v>129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23" s="28">
        <f t="shared" si="5"/>
        <v>83.064999999999998</v>
      </c>
      <c r="L23" s="28" t="str">
        <f t="shared" si="6"/>
        <v>B</v>
      </c>
      <c r="M23" s="28">
        <f t="shared" si="7"/>
        <v>83.064999999999998</v>
      </c>
      <c r="N23" s="28" t="str">
        <f t="shared" si="8"/>
        <v>B</v>
      </c>
      <c r="O23" s="36">
        <v>3</v>
      </c>
      <c r="P23" s="28" t="str">
        <f t="shared" si="9"/>
        <v>Sangat terampil dalam menentukan limit di ketakhinggaan</v>
      </c>
      <c r="Q23" s="39"/>
      <c r="R23" s="39" t="s">
        <v>8</v>
      </c>
      <c r="S23" s="18"/>
      <c r="T23" s="1">
        <v>82.14</v>
      </c>
      <c r="U23" s="1">
        <v>83.68</v>
      </c>
      <c r="V23" s="1">
        <v>81.86</v>
      </c>
      <c r="W23" s="1">
        <v>80.58</v>
      </c>
      <c r="X23" s="1"/>
      <c r="Y23" s="1"/>
      <c r="Z23" s="1"/>
      <c r="AA23" s="1"/>
      <c r="AB23" s="1"/>
      <c r="AC23" s="1"/>
      <c r="AD23" s="1"/>
      <c r="AE23" s="18"/>
      <c r="AF23" s="1">
        <v>83.14</v>
      </c>
      <c r="AG23" s="1">
        <v>84.68</v>
      </c>
      <c r="AH23" s="1">
        <v>82.86</v>
      </c>
      <c r="AI23" s="1">
        <v>81.58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 t="s">
        <v>160</v>
      </c>
      <c r="FJ23" s="77">
        <v>23026</v>
      </c>
      <c r="FK23" s="77">
        <v>23036</v>
      </c>
    </row>
    <row r="24" spans="1:167" x14ac:dyDescent="0.25">
      <c r="A24" s="19">
        <v>14</v>
      </c>
      <c r="B24" s="19">
        <v>72619</v>
      </c>
      <c r="C24" s="19" t="s">
        <v>130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menganalisis limit fungsi trigonometri, limit di ketakhinggaan fungsi aljabar, turunan fungsi trigonometri sederhana, dan aplikasi turunan trigonometri</v>
      </c>
      <c r="K24" s="28">
        <f t="shared" si="5"/>
        <v>86.666666666666671</v>
      </c>
      <c r="L24" s="28" t="str">
        <f t="shared" si="6"/>
        <v>A</v>
      </c>
      <c r="M24" s="28">
        <f t="shared" si="7"/>
        <v>86.666666666666671</v>
      </c>
      <c r="N24" s="28" t="str">
        <f t="shared" si="8"/>
        <v>A</v>
      </c>
      <c r="O24" s="36">
        <v>6</v>
      </c>
      <c r="P24" s="28" t="str">
        <f t="shared" si="9"/>
        <v>Sangat terampil menyelesaikan masalah yang berkaitan dengan aplikasi turunan</v>
      </c>
      <c r="Q24" s="39"/>
      <c r="R24" s="39" t="s">
        <v>8</v>
      </c>
      <c r="S24" s="18"/>
      <c r="T24" s="1">
        <v>85.73</v>
      </c>
      <c r="U24" s="1">
        <v>85.776666666666657</v>
      </c>
      <c r="V24" s="1">
        <v>84.04</v>
      </c>
      <c r="W24" s="1">
        <v>87.12</v>
      </c>
      <c r="X24" s="1"/>
      <c r="Y24" s="1"/>
      <c r="Z24" s="1"/>
      <c r="AA24" s="1"/>
      <c r="AB24" s="1"/>
      <c r="AC24" s="1"/>
      <c r="AD24" s="1"/>
      <c r="AE24" s="18"/>
      <c r="AF24" s="1">
        <v>86.73</v>
      </c>
      <c r="AG24" s="1">
        <v>86.776666666666657</v>
      </c>
      <c r="AH24" s="1">
        <v>85.04</v>
      </c>
      <c r="AI24" s="1">
        <v>88.12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72634</v>
      </c>
      <c r="C25" s="19" t="s">
        <v>131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menganalisis limit fungsi trigonometri, limit di ketakhinggaan fungsi aljabar, turunan fungsi trigonometri sederhana, dan aplikasi turunan trigonometri</v>
      </c>
      <c r="K25" s="28">
        <f t="shared" si="5"/>
        <v>86.607500000000002</v>
      </c>
      <c r="L25" s="28" t="str">
        <f t="shared" si="6"/>
        <v>A</v>
      </c>
      <c r="M25" s="28">
        <f t="shared" si="7"/>
        <v>86.607500000000002</v>
      </c>
      <c r="N25" s="28" t="str">
        <f t="shared" si="8"/>
        <v>A</v>
      </c>
      <c r="O25" s="36">
        <v>1</v>
      </c>
      <c r="P25" s="28" t="str">
        <f t="shared" si="9"/>
        <v>Sangat terampil dalam menentukan limit fungsi trigonometri</v>
      </c>
      <c r="Q25" s="39"/>
      <c r="R25" s="39" t="s">
        <v>8</v>
      </c>
      <c r="S25" s="18"/>
      <c r="T25" s="1">
        <v>86.780000000000015</v>
      </c>
      <c r="U25" s="1">
        <v>86.73</v>
      </c>
      <c r="V25" s="1">
        <v>85.73</v>
      </c>
      <c r="W25" s="1">
        <v>83.19</v>
      </c>
      <c r="X25" s="1"/>
      <c r="Y25" s="1"/>
      <c r="Z25" s="1"/>
      <c r="AA25" s="1"/>
      <c r="AB25" s="1"/>
      <c r="AC25" s="1"/>
      <c r="AD25" s="1"/>
      <c r="AE25" s="18"/>
      <c r="AF25" s="1">
        <v>87.780000000000015</v>
      </c>
      <c r="AG25" s="1">
        <v>87.73</v>
      </c>
      <c r="AH25" s="1">
        <v>86.73</v>
      </c>
      <c r="AI25" s="1">
        <v>84.19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23027</v>
      </c>
      <c r="FK25" s="77">
        <v>23037</v>
      </c>
    </row>
    <row r="26" spans="1:167" x14ac:dyDescent="0.25">
      <c r="A26" s="19">
        <v>16</v>
      </c>
      <c r="B26" s="19">
        <v>72649</v>
      </c>
      <c r="C26" s="19" t="s">
        <v>132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26" s="28">
        <f t="shared" si="5"/>
        <v>82.95</v>
      </c>
      <c r="L26" s="28" t="str">
        <f t="shared" si="6"/>
        <v>B</v>
      </c>
      <c r="M26" s="28">
        <f t="shared" si="7"/>
        <v>82.95</v>
      </c>
      <c r="N26" s="28" t="str">
        <f t="shared" si="8"/>
        <v>B</v>
      </c>
      <c r="O26" s="36">
        <v>3</v>
      </c>
      <c r="P26" s="28" t="str">
        <f t="shared" si="9"/>
        <v>Sangat terampil dalam menentukan limit di ketakhinggaan</v>
      </c>
      <c r="Q26" s="39"/>
      <c r="R26" s="39" t="s">
        <v>8</v>
      </c>
      <c r="S26" s="18"/>
      <c r="T26" s="1">
        <v>83.176666666666662</v>
      </c>
      <c r="U26" s="1">
        <v>83.276666666666657</v>
      </c>
      <c r="V26" s="1">
        <v>81.096666666666678</v>
      </c>
      <c r="W26" s="1">
        <v>80.25</v>
      </c>
      <c r="X26" s="1"/>
      <c r="Y26" s="1"/>
      <c r="Z26" s="1"/>
      <c r="AA26" s="1"/>
      <c r="AB26" s="1"/>
      <c r="AC26" s="1"/>
      <c r="AD26" s="1"/>
      <c r="AE26" s="18"/>
      <c r="AF26" s="1">
        <v>84.176666666666662</v>
      </c>
      <c r="AG26" s="1">
        <v>84.276666666666657</v>
      </c>
      <c r="AH26" s="1">
        <v>82.096666666666678</v>
      </c>
      <c r="AI26" s="1">
        <v>81.25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72664</v>
      </c>
      <c r="C27" s="19" t="s">
        <v>133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menganalisis limit fungsi trigonometri, limit di ketakhinggaan fungsi aljabar, turunan fungsi trigonometri sederhana, dan aplikasi turunan trigonometri</v>
      </c>
      <c r="K27" s="28">
        <f t="shared" si="5"/>
        <v>87.50833333333334</v>
      </c>
      <c r="L27" s="28" t="str">
        <f t="shared" si="6"/>
        <v>A</v>
      </c>
      <c r="M27" s="28">
        <f t="shared" si="7"/>
        <v>87.50833333333334</v>
      </c>
      <c r="N27" s="28" t="str">
        <f t="shared" si="8"/>
        <v>A</v>
      </c>
      <c r="O27" s="36">
        <v>1</v>
      </c>
      <c r="P27" s="28" t="str">
        <f t="shared" si="9"/>
        <v>Sangat terampil dalam menentukan limit fungsi trigonometri</v>
      </c>
      <c r="Q27" s="39"/>
      <c r="R27" s="39" t="s">
        <v>8</v>
      </c>
      <c r="S27" s="18"/>
      <c r="T27" s="1">
        <v>87.313333333333333</v>
      </c>
      <c r="U27" s="1">
        <v>87.166666666666671</v>
      </c>
      <c r="V27" s="1">
        <v>86.723333333333343</v>
      </c>
      <c r="W27" s="1">
        <v>84.83</v>
      </c>
      <c r="X27" s="1"/>
      <c r="Y27" s="1"/>
      <c r="Z27" s="1"/>
      <c r="AA27" s="1"/>
      <c r="AB27" s="1"/>
      <c r="AC27" s="1"/>
      <c r="AD27" s="1"/>
      <c r="AE27" s="18"/>
      <c r="AF27" s="1">
        <v>88.313333333333333</v>
      </c>
      <c r="AG27" s="1">
        <v>88.166666666666671</v>
      </c>
      <c r="AH27" s="1">
        <v>87.723333333333343</v>
      </c>
      <c r="AI27" s="1">
        <v>85.83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23028</v>
      </c>
      <c r="FK27" s="77">
        <v>23038</v>
      </c>
    </row>
    <row r="28" spans="1:167" x14ac:dyDescent="0.25">
      <c r="A28" s="19">
        <v>18</v>
      </c>
      <c r="B28" s="19">
        <v>72679</v>
      </c>
      <c r="C28" s="19" t="s">
        <v>134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menganalisis limit fungsi trigonometri, limit di ketakhinggaan fungsi aljabar, turunan fungsi trigonometri sederhana, dan aplikasi turunan trigonometri</v>
      </c>
      <c r="K28" s="28">
        <f t="shared" si="5"/>
        <v>86.678333333333342</v>
      </c>
      <c r="L28" s="28" t="str">
        <f t="shared" si="6"/>
        <v>A</v>
      </c>
      <c r="M28" s="28">
        <f t="shared" si="7"/>
        <v>86.678333333333342</v>
      </c>
      <c r="N28" s="28" t="str">
        <f t="shared" si="8"/>
        <v>A</v>
      </c>
      <c r="O28" s="36">
        <v>3</v>
      </c>
      <c r="P28" s="28" t="str">
        <f t="shared" si="9"/>
        <v>Sangat terampil dalam menentukan limit di ketakhinggaan</v>
      </c>
      <c r="Q28" s="39"/>
      <c r="R28" s="39" t="s">
        <v>8</v>
      </c>
      <c r="S28" s="18"/>
      <c r="T28" s="1">
        <v>85.743333333333339</v>
      </c>
      <c r="U28" s="1">
        <v>85.796666666666667</v>
      </c>
      <c r="V28" s="1">
        <v>85.043333333333337</v>
      </c>
      <c r="W28" s="1">
        <v>86.13</v>
      </c>
      <c r="X28" s="1"/>
      <c r="Y28" s="1"/>
      <c r="Z28" s="1"/>
      <c r="AA28" s="1"/>
      <c r="AB28" s="1"/>
      <c r="AC28" s="1"/>
      <c r="AD28" s="1"/>
      <c r="AE28" s="18"/>
      <c r="AF28" s="1">
        <v>86.743333333333339</v>
      </c>
      <c r="AG28" s="1">
        <v>86.796666666666667</v>
      </c>
      <c r="AH28" s="1">
        <v>86.043333333333337</v>
      </c>
      <c r="AI28" s="1">
        <v>87.13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72694</v>
      </c>
      <c r="C29" s="19" t="s">
        <v>135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29" s="28">
        <f t="shared" si="5"/>
        <v>83.529166666666669</v>
      </c>
      <c r="L29" s="28" t="str">
        <f t="shared" si="6"/>
        <v>B</v>
      </c>
      <c r="M29" s="28">
        <f t="shared" si="7"/>
        <v>83.529166666666669</v>
      </c>
      <c r="N29" s="28" t="str">
        <f t="shared" si="8"/>
        <v>B</v>
      </c>
      <c r="O29" s="36">
        <v>1</v>
      </c>
      <c r="P29" s="28" t="str">
        <f t="shared" si="9"/>
        <v>Sangat terampil dalam menentukan limit fungsi trigonometri</v>
      </c>
      <c r="Q29" s="39"/>
      <c r="R29" s="39" t="s">
        <v>8</v>
      </c>
      <c r="S29" s="18"/>
      <c r="T29" s="1">
        <v>85</v>
      </c>
      <c r="U29" s="1">
        <v>84.296666666666667</v>
      </c>
      <c r="V29" s="1">
        <v>81.55</v>
      </c>
      <c r="W29" s="1">
        <v>79.27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85.296666666666667</v>
      </c>
      <c r="AH29" s="1">
        <v>82.55</v>
      </c>
      <c r="AI29" s="1">
        <v>80.27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23029</v>
      </c>
      <c r="FK29" s="77">
        <v>23039</v>
      </c>
    </row>
    <row r="30" spans="1:167" x14ac:dyDescent="0.25">
      <c r="A30" s="19">
        <v>20</v>
      </c>
      <c r="B30" s="19">
        <v>72709</v>
      </c>
      <c r="C30" s="19" t="s">
        <v>136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dalam menganalisis limit fungsi trigonometri, limit di ketakhinggaan fungsi aljabar, turunan fungsi trigonometri sederhana, dan aplikasi turunan trigonometri</v>
      </c>
      <c r="K30" s="28">
        <f t="shared" si="5"/>
        <v>89.333333333333343</v>
      </c>
      <c r="L30" s="28" t="str">
        <f t="shared" si="6"/>
        <v>A</v>
      </c>
      <c r="M30" s="28">
        <f t="shared" si="7"/>
        <v>89.333333333333343</v>
      </c>
      <c r="N30" s="28" t="str">
        <f t="shared" si="8"/>
        <v>A</v>
      </c>
      <c r="O30" s="36">
        <v>3</v>
      </c>
      <c r="P30" s="28" t="str">
        <f t="shared" si="9"/>
        <v>Sangat terampil dalam menentukan limit di ketakhinggaan</v>
      </c>
      <c r="Q30" s="39"/>
      <c r="R30" s="39" t="s">
        <v>8</v>
      </c>
      <c r="S30" s="18"/>
      <c r="T30" s="1">
        <v>88.666666666666671</v>
      </c>
      <c r="U30" s="1">
        <v>88.666666666666671</v>
      </c>
      <c r="V30" s="1">
        <v>88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89.666666666666671</v>
      </c>
      <c r="AG30" s="1">
        <v>89.666666666666671</v>
      </c>
      <c r="AH30" s="1">
        <v>89</v>
      </c>
      <c r="AI30" s="1">
        <v>89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72724</v>
      </c>
      <c r="C31" s="19" t="s">
        <v>137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menganalisis limit fungsi trigonometri, limit di ketakhinggaan fungsi aljabar, turunan fungsi trigonometri sederhana, dan aplikasi turunan trigonometri</v>
      </c>
      <c r="K31" s="28">
        <f t="shared" si="5"/>
        <v>88.035833333333329</v>
      </c>
      <c r="L31" s="28" t="str">
        <f t="shared" si="6"/>
        <v>A</v>
      </c>
      <c r="M31" s="28">
        <f t="shared" si="7"/>
        <v>88.035833333333329</v>
      </c>
      <c r="N31" s="28" t="str">
        <f t="shared" si="8"/>
        <v>A</v>
      </c>
      <c r="O31" s="36">
        <v>3</v>
      </c>
      <c r="P31" s="28" t="str">
        <f t="shared" si="9"/>
        <v>Sangat terampil dalam menentukan limit di ketakhinggaan</v>
      </c>
      <c r="Q31" s="39"/>
      <c r="R31" s="39" t="s">
        <v>8</v>
      </c>
      <c r="S31" s="18"/>
      <c r="T31" s="1">
        <v>87.993333333333339</v>
      </c>
      <c r="U31" s="1">
        <v>88.27</v>
      </c>
      <c r="V31" s="1">
        <v>86.73</v>
      </c>
      <c r="W31" s="1">
        <v>85.15</v>
      </c>
      <c r="X31" s="1"/>
      <c r="Y31" s="1"/>
      <c r="Z31" s="1"/>
      <c r="AA31" s="1"/>
      <c r="AB31" s="1"/>
      <c r="AC31" s="1"/>
      <c r="AD31" s="1"/>
      <c r="AE31" s="18"/>
      <c r="AF31" s="1">
        <v>88.993333333333339</v>
      </c>
      <c r="AG31" s="1">
        <v>89.27</v>
      </c>
      <c r="AH31" s="1">
        <v>87.73</v>
      </c>
      <c r="AI31" s="1">
        <v>86.15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23030</v>
      </c>
      <c r="FK31" s="77">
        <v>23040</v>
      </c>
    </row>
    <row r="32" spans="1:167" x14ac:dyDescent="0.25">
      <c r="A32" s="19">
        <v>22</v>
      </c>
      <c r="B32" s="19">
        <v>72739</v>
      </c>
      <c r="C32" s="19" t="s">
        <v>138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dalam menganalisis limit fungsi trigonometri, limit di ketakhinggaan fungsi aljabar, turunan fungsi trigonometri sederhana, dan aplikasi turunan trigonometri</v>
      </c>
      <c r="K32" s="28">
        <f t="shared" si="5"/>
        <v>91.540833333333325</v>
      </c>
      <c r="L32" s="28" t="str">
        <f t="shared" si="6"/>
        <v>A</v>
      </c>
      <c r="M32" s="28">
        <f t="shared" si="7"/>
        <v>91.540833333333325</v>
      </c>
      <c r="N32" s="28" t="str">
        <f t="shared" si="8"/>
        <v>A</v>
      </c>
      <c r="O32" s="36">
        <v>6</v>
      </c>
      <c r="P32" s="28" t="str">
        <f t="shared" si="9"/>
        <v>Sangat terampil menyelesaikan masalah yang berkaitan dengan aplikasi turunan</v>
      </c>
      <c r="Q32" s="39"/>
      <c r="R32" s="39" t="s">
        <v>8</v>
      </c>
      <c r="S32" s="18"/>
      <c r="T32" s="1">
        <v>90.666666666666671</v>
      </c>
      <c r="U32" s="1">
        <v>89.02</v>
      </c>
      <c r="V32" s="1">
        <v>90.456666666666663</v>
      </c>
      <c r="W32" s="1">
        <v>92.02</v>
      </c>
      <c r="X32" s="1"/>
      <c r="Y32" s="1"/>
      <c r="Z32" s="1"/>
      <c r="AA32" s="1"/>
      <c r="AB32" s="1"/>
      <c r="AC32" s="1"/>
      <c r="AD32" s="1"/>
      <c r="AE32" s="18"/>
      <c r="AF32" s="1">
        <v>91.666666666666671</v>
      </c>
      <c r="AG32" s="1">
        <v>90.02</v>
      </c>
      <c r="AH32" s="1">
        <v>91.456666666666663</v>
      </c>
      <c r="AI32" s="1">
        <v>93.02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72754</v>
      </c>
      <c r="C33" s="19" t="s">
        <v>139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3" s="28">
        <f t="shared" si="5"/>
        <v>80.416666666666671</v>
      </c>
      <c r="L33" s="28" t="str">
        <f t="shared" si="6"/>
        <v>B</v>
      </c>
      <c r="M33" s="28">
        <f t="shared" si="7"/>
        <v>80.416666666666671</v>
      </c>
      <c r="N33" s="28" t="str">
        <f t="shared" si="8"/>
        <v>B</v>
      </c>
      <c r="O33" s="36">
        <v>3</v>
      </c>
      <c r="P33" s="28" t="str">
        <f t="shared" si="9"/>
        <v>Sangat terampil dalam menentukan limit di ketakhinggaan</v>
      </c>
      <c r="Q33" s="39"/>
      <c r="R33" s="39" t="s">
        <v>8</v>
      </c>
      <c r="S33" s="18"/>
      <c r="T33" s="1">
        <v>80.333333333333329</v>
      </c>
      <c r="U33" s="1">
        <v>80.666666666666671</v>
      </c>
      <c r="V33" s="1">
        <v>80.666666666666671</v>
      </c>
      <c r="W33" s="1">
        <v>76</v>
      </c>
      <c r="X33" s="1"/>
      <c r="Y33" s="1"/>
      <c r="Z33" s="1"/>
      <c r="AA33" s="1"/>
      <c r="AB33" s="1"/>
      <c r="AC33" s="1"/>
      <c r="AD33" s="1"/>
      <c r="AE33" s="18"/>
      <c r="AF33" s="1">
        <v>81.333333333333329</v>
      </c>
      <c r="AG33" s="1">
        <v>81.666666666666671</v>
      </c>
      <c r="AH33" s="1">
        <v>81.666666666666671</v>
      </c>
      <c r="AI33" s="1">
        <v>77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72769</v>
      </c>
      <c r="C34" s="19" t="s">
        <v>140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4" s="28">
        <f t="shared" si="5"/>
        <v>82.105833333333337</v>
      </c>
      <c r="L34" s="28" t="str">
        <f t="shared" si="6"/>
        <v>B</v>
      </c>
      <c r="M34" s="28">
        <f t="shared" si="7"/>
        <v>82.105833333333337</v>
      </c>
      <c r="N34" s="28" t="str">
        <f t="shared" si="8"/>
        <v>B</v>
      </c>
      <c r="O34" s="36">
        <v>3</v>
      </c>
      <c r="P34" s="28" t="str">
        <f t="shared" si="9"/>
        <v>Sangat terampil dalam menentukan limit di ketakhinggaan</v>
      </c>
      <c r="Q34" s="39"/>
      <c r="R34" s="39" t="s">
        <v>8</v>
      </c>
      <c r="S34" s="18"/>
      <c r="T34" s="1">
        <v>81.043333333333337</v>
      </c>
      <c r="U34" s="1">
        <v>82.803333333333327</v>
      </c>
      <c r="V34" s="1">
        <v>81.306666666666672</v>
      </c>
      <c r="W34" s="1">
        <v>79.27</v>
      </c>
      <c r="X34" s="1"/>
      <c r="Y34" s="1"/>
      <c r="Z34" s="1"/>
      <c r="AA34" s="1"/>
      <c r="AB34" s="1"/>
      <c r="AC34" s="1"/>
      <c r="AD34" s="1"/>
      <c r="AE34" s="18"/>
      <c r="AF34" s="1">
        <v>82.043333333333337</v>
      </c>
      <c r="AG34" s="1">
        <v>83.803333333333327</v>
      </c>
      <c r="AH34" s="1">
        <v>82.306666666666672</v>
      </c>
      <c r="AI34" s="1">
        <v>80.27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72784</v>
      </c>
      <c r="C35" s="19" t="s">
        <v>141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1</v>
      </c>
      <c r="J35" s="28" t="str">
        <f t="shared" si="4"/>
        <v>Memiliki kemampuan dalam menganalisis limit fungsi trigonometri, limit di ketakhinggaan fungsi aljabar, turunan fungsi trigonometri sederhana, dan aplikasi turunan trigonometri</v>
      </c>
      <c r="K35" s="28">
        <f t="shared" si="5"/>
        <v>92.556666666666672</v>
      </c>
      <c r="L35" s="28" t="str">
        <f t="shared" si="6"/>
        <v>A</v>
      </c>
      <c r="M35" s="28">
        <f t="shared" si="7"/>
        <v>92.556666666666672</v>
      </c>
      <c r="N35" s="28" t="str">
        <f t="shared" si="8"/>
        <v>A</v>
      </c>
      <c r="O35" s="36">
        <v>6</v>
      </c>
      <c r="P35" s="28" t="str">
        <f t="shared" si="9"/>
        <v>Sangat terampil menyelesaikan masalah yang berkaitan dengan aplikasi turunan</v>
      </c>
      <c r="Q35" s="39"/>
      <c r="R35" s="39" t="s">
        <v>8</v>
      </c>
      <c r="S35" s="18"/>
      <c r="T35" s="1">
        <v>90.893333333333331</v>
      </c>
      <c r="U35" s="1">
        <v>91.333333333333329</v>
      </c>
      <c r="V35" s="1">
        <v>91</v>
      </c>
      <c r="W35" s="1">
        <v>93</v>
      </c>
      <c r="X35" s="1"/>
      <c r="Y35" s="1"/>
      <c r="Z35" s="1"/>
      <c r="AA35" s="1"/>
      <c r="AB35" s="1"/>
      <c r="AC35" s="1"/>
      <c r="AD35" s="1"/>
      <c r="AE35" s="18"/>
      <c r="AF35" s="1">
        <v>91.893333333333331</v>
      </c>
      <c r="AG35" s="1">
        <v>92.333333333333329</v>
      </c>
      <c r="AH35" s="1">
        <v>92</v>
      </c>
      <c r="AI35" s="1">
        <v>94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72799</v>
      </c>
      <c r="C36" s="19" t="s">
        <v>142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6" s="28">
        <f t="shared" si="5"/>
        <v>82.697500000000005</v>
      </c>
      <c r="L36" s="28" t="str">
        <f t="shared" si="6"/>
        <v>B</v>
      </c>
      <c r="M36" s="28">
        <f t="shared" si="7"/>
        <v>82.697500000000005</v>
      </c>
      <c r="N36" s="28" t="str">
        <f t="shared" si="8"/>
        <v>B</v>
      </c>
      <c r="O36" s="36">
        <v>5</v>
      </c>
      <c r="P36" s="28" t="str">
        <f t="shared" si="9"/>
        <v>Sangat terampil dalam menggunakan prinsip turunan ke fungsi trigonometri sederhana</v>
      </c>
      <c r="Q36" s="39"/>
      <c r="R36" s="39" t="s">
        <v>8</v>
      </c>
      <c r="S36" s="18"/>
      <c r="T36" s="1">
        <v>82.533333333333331</v>
      </c>
      <c r="U36" s="1">
        <v>83.276666666666657</v>
      </c>
      <c r="V36" s="1">
        <v>84</v>
      </c>
      <c r="W36" s="1">
        <v>76.98</v>
      </c>
      <c r="X36" s="1"/>
      <c r="Y36" s="1"/>
      <c r="Z36" s="1"/>
      <c r="AA36" s="1"/>
      <c r="AB36" s="1"/>
      <c r="AC36" s="1"/>
      <c r="AD36" s="1"/>
      <c r="AE36" s="18"/>
      <c r="AF36" s="1">
        <v>83.533333333333331</v>
      </c>
      <c r="AG36" s="1">
        <v>84.276666666666657</v>
      </c>
      <c r="AH36" s="1">
        <v>85</v>
      </c>
      <c r="AI36" s="1">
        <v>77.98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72814</v>
      </c>
      <c r="C37" s="19" t="s">
        <v>143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dalam menganalisis limit fungsi trigonometri, limit di ketakhinggaan fungsi aljabar, turunan fungsi trigonometri sederhana, dan aplikasi turunan trigonometri</v>
      </c>
      <c r="K37" s="28">
        <f t="shared" si="5"/>
        <v>87.600833333333327</v>
      </c>
      <c r="L37" s="28" t="str">
        <f t="shared" si="6"/>
        <v>A</v>
      </c>
      <c r="M37" s="28">
        <f t="shared" si="7"/>
        <v>87.600833333333327</v>
      </c>
      <c r="N37" s="28" t="str">
        <f t="shared" si="8"/>
        <v>A</v>
      </c>
      <c r="O37" s="36">
        <v>1</v>
      </c>
      <c r="P37" s="28" t="str">
        <f t="shared" si="9"/>
        <v>Sangat terampil dalam menentukan limit fungsi trigonometri</v>
      </c>
      <c r="Q37" s="39"/>
      <c r="R37" s="39" t="s">
        <v>8</v>
      </c>
      <c r="S37" s="18"/>
      <c r="T37" s="1">
        <v>87.433333333333337</v>
      </c>
      <c r="U37" s="1">
        <v>86.13</v>
      </c>
      <c r="V37" s="1">
        <v>86.71</v>
      </c>
      <c r="W37" s="1">
        <v>86.13</v>
      </c>
      <c r="X37" s="1"/>
      <c r="Y37" s="1"/>
      <c r="Z37" s="1"/>
      <c r="AA37" s="1"/>
      <c r="AB37" s="1"/>
      <c r="AC37" s="1"/>
      <c r="AD37" s="1"/>
      <c r="AE37" s="18"/>
      <c r="AF37" s="1">
        <v>88.433333333333337</v>
      </c>
      <c r="AG37" s="1">
        <v>87.13</v>
      </c>
      <c r="AH37" s="1">
        <v>87.71</v>
      </c>
      <c r="AI37" s="1">
        <v>87.13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72829</v>
      </c>
      <c r="C38" s="19" t="s">
        <v>144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menganalisis limit fungsi trigonometri, limit di ketakhinggaan fungsi aljabar, turunan fungsi trigonometri sederhana, dan aplikasi turunan trigonometri</v>
      </c>
      <c r="K38" s="28">
        <f t="shared" si="5"/>
        <v>86.653333333333336</v>
      </c>
      <c r="L38" s="28" t="str">
        <f t="shared" si="6"/>
        <v>A</v>
      </c>
      <c r="M38" s="28">
        <f t="shared" si="7"/>
        <v>86.653333333333336</v>
      </c>
      <c r="N38" s="28" t="str">
        <f t="shared" si="8"/>
        <v>A</v>
      </c>
      <c r="O38" s="36">
        <v>6</v>
      </c>
      <c r="P38" s="28" t="str">
        <f t="shared" si="9"/>
        <v>Sangat terampil menyelesaikan masalah yang berkaitan dengan aplikasi turunan</v>
      </c>
      <c r="Q38" s="39"/>
      <c r="R38" s="39" t="s">
        <v>8</v>
      </c>
      <c r="S38" s="18"/>
      <c r="T38" s="1">
        <v>84.086666666666659</v>
      </c>
      <c r="U38" s="1">
        <v>86.023333333333326</v>
      </c>
      <c r="V38" s="1">
        <v>85.383333333333326</v>
      </c>
      <c r="W38" s="1">
        <v>87.12</v>
      </c>
      <c r="X38" s="1"/>
      <c r="Y38" s="1"/>
      <c r="Z38" s="1"/>
      <c r="AA38" s="1"/>
      <c r="AB38" s="1"/>
      <c r="AC38" s="1"/>
      <c r="AD38" s="1"/>
      <c r="AE38" s="18"/>
      <c r="AF38" s="1">
        <v>85.086666666666659</v>
      </c>
      <c r="AG38" s="1">
        <v>87.023333333333326</v>
      </c>
      <c r="AH38" s="1">
        <v>86.383333333333326</v>
      </c>
      <c r="AI38" s="1">
        <v>88.12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72844</v>
      </c>
      <c r="C39" s="19" t="s">
        <v>145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39" s="28">
        <f t="shared" si="5"/>
        <v>82.734999999999999</v>
      </c>
      <c r="L39" s="28" t="str">
        <f t="shared" si="6"/>
        <v>B</v>
      </c>
      <c r="M39" s="28">
        <f t="shared" si="7"/>
        <v>82.734999999999999</v>
      </c>
      <c r="N39" s="28" t="str">
        <f t="shared" si="8"/>
        <v>B</v>
      </c>
      <c r="O39" s="36">
        <v>3</v>
      </c>
      <c r="P39" s="28" t="str">
        <f t="shared" si="9"/>
        <v>Sangat terampil dalam menentukan limit di ketakhinggaan</v>
      </c>
      <c r="Q39" s="39"/>
      <c r="R39" s="39" t="s">
        <v>8</v>
      </c>
      <c r="S39" s="18"/>
      <c r="T39" s="1">
        <v>82.149999999999991</v>
      </c>
      <c r="U39" s="1">
        <v>83.906666666666666</v>
      </c>
      <c r="V39" s="1">
        <v>80.63333333333334</v>
      </c>
      <c r="W39" s="1">
        <v>80.25</v>
      </c>
      <c r="X39" s="1"/>
      <c r="Y39" s="1"/>
      <c r="Z39" s="1"/>
      <c r="AA39" s="1"/>
      <c r="AB39" s="1"/>
      <c r="AC39" s="1"/>
      <c r="AD39" s="1"/>
      <c r="AE39" s="18"/>
      <c r="AF39" s="1">
        <v>83.149999999999991</v>
      </c>
      <c r="AG39" s="1">
        <v>84.906666666666666</v>
      </c>
      <c r="AH39" s="1">
        <v>81.63333333333334</v>
      </c>
      <c r="AI39" s="1">
        <v>81.25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72859</v>
      </c>
      <c r="C40" s="19" t="s">
        <v>146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40" s="28">
        <f t="shared" si="5"/>
        <v>82.930833333333339</v>
      </c>
      <c r="L40" s="28" t="str">
        <f t="shared" si="6"/>
        <v>B</v>
      </c>
      <c r="M40" s="28">
        <f t="shared" si="7"/>
        <v>82.930833333333339</v>
      </c>
      <c r="N40" s="28" t="str">
        <f t="shared" si="8"/>
        <v>B</v>
      </c>
      <c r="O40" s="36">
        <v>3</v>
      </c>
      <c r="P40" s="28" t="str">
        <f t="shared" si="9"/>
        <v>Sangat terampil dalam menentukan limit di ketakhinggaan</v>
      </c>
      <c r="Q40" s="39"/>
      <c r="R40" s="39" t="s">
        <v>8</v>
      </c>
      <c r="S40" s="18"/>
      <c r="T40" s="1">
        <v>83.483333333333334</v>
      </c>
      <c r="U40" s="1">
        <v>83.573333333333338</v>
      </c>
      <c r="V40" s="1">
        <v>80.416666666666671</v>
      </c>
      <c r="W40" s="1">
        <v>80.25</v>
      </c>
      <c r="X40" s="1"/>
      <c r="Y40" s="1"/>
      <c r="Z40" s="1"/>
      <c r="AA40" s="1"/>
      <c r="AB40" s="1"/>
      <c r="AC40" s="1"/>
      <c r="AD40" s="1"/>
      <c r="AE40" s="18"/>
      <c r="AF40" s="1">
        <v>84.483333333333334</v>
      </c>
      <c r="AG40" s="1">
        <v>84.573333333333338</v>
      </c>
      <c r="AH40" s="1">
        <v>81.416666666666671</v>
      </c>
      <c r="AI40" s="1">
        <v>81.25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72874</v>
      </c>
      <c r="C41" s="19" t="s">
        <v>147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41" s="28">
        <f t="shared" si="5"/>
        <v>80.710000000000008</v>
      </c>
      <c r="L41" s="28" t="str">
        <f t="shared" si="6"/>
        <v>B</v>
      </c>
      <c r="M41" s="28">
        <f t="shared" si="7"/>
        <v>80.710000000000008</v>
      </c>
      <c r="N41" s="28" t="str">
        <f t="shared" si="8"/>
        <v>B</v>
      </c>
      <c r="O41" s="36">
        <v>3</v>
      </c>
      <c r="P41" s="28" t="str">
        <f t="shared" si="9"/>
        <v>Sangat terampil dalam menentukan limit di ketakhinggaan</v>
      </c>
      <c r="Q41" s="39"/>
      <c r="R41" s="39" t="s">
        <v>8</v>
      </c>
      <c r="S41" s="18"/>
      <c r="T41" s="1">
        <v>81.176666666666662</v>
      </c>
      <c r="U41" s="1">
        <v>81.276666666666657</v>
      </c>
      <c r="V41" s="1">
        <v>78.096666666666678</v>
      </c>
      <c r="W41" s="1">
        <v>78.290000000000006</v>
      </c>
      <c r="X41" s="1"/>
      <c r="Y41" s="1"/>
      <c r="Z41" s="1"/>
      <c r="AA41" s="1"/>
      <c r="AB41" s="1"/>
      <c r="AC41" s="1"/>
      <c r="AD41" s="1"/>
      <c r="AE41" s="18"/>
      <c r="AF41" s="1">
        <v>82.176666666666662</v>
      </c>
      <c r="AG41" s="1">
        <v>82.276666666666657</v>
      </c>
      <c r="AH41" s="1">
        <v>79.096666666666678</v>
      </c>
      <c r="AI41" s="1">
        <v>79.290000000000006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72889</v>
      </c>
      <c r="C42" s="19" t="s">
        <v>148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42" s="28">
        <f t="shared" si="5"/>
        <v>84.471666666666664</v>
      </c>
      <c r="L42" s="28" t="str">
        <f t="shared" si="6"/>
        <v>A</v>
      </c>
      <c r="M42" s="28">
        <f t="shared" si="7"/>
        <v>84.471666666666664</v>
      </c>
      <c r="N42" s="28" t="str">
        <f t="shared" si="8"/>
        <v>A</v>
      </c>
      <c r="O42" s="36">
        <v>1</v>
      </c>
      <c r="P42" s="28" t="str">
        <f t="shared" si="9"/>
        <v>Sangat terampil dalam menentukan limit fungsi trigonometri</v>
      </c>
      <c r="Q42" s="39"/>
      <c r="R42" s="39" t="s">
        <v>8</v>
      </c>
      <c r="S42" s="18"/>
      <c r="T42" s="1">
        <v>85.11333333333333</v>
      </c>
      <c r="U42" s="1">
        <v>83.52</v>
      </c>
      <c r="V42" s="1">
        <v>82.063333333333333</v>
      </c>
      <c r="W42" s="1">
        <v>83.19</v>
      </c>
      <c r="X42" s="1"/>
      <c r="Y42" s="1"/>
      <c r="Z42" s="1"/>
      <c r="AA42" s="1"/>
      <c r="AB42" s="1"/>
      <c r="AC42" s="1"/>
      <c r="AD42" s="1"/>
      <c r="AE42" s="18"/>
      <c r="AF42" s="1">
        <v>86.11333333333333</v>
      </c>
      <c r="AG42" s="1">
        <v>84.52</v>
      </c>
      <c r="AH42" s="1">
        <v>83.063333333333333</v>
      </c>
      <c r="AI42" s="1">
        <v>84.19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72904</v>
      </c>
      <c r="C43" s="19" t="s">
        <v>149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dalam menganalisis limit fungsi trigonometri, limit di ketakhinggaan fungsi aljabar, turunan fungsi trigonometri sederhana, dan aplikasi turunan trigonometri</v>
      </c>
      <c r="K43" s="28">
        <f t="shared" si="5"/>
        <v>90.864166666666662</v>
      </c>
      <c r="L43" s="28" t="str">
        <f t="shared" si="6"/>
        <v>A</v>
      </c>
      <c r="M43" s="28">
        <f t="shared" si="7"/>
        <v>90.864166666666662</v>
      </c>
      <c r="N43" s="28" t="str">
        <f t="shared" si="8"/>
        <v>A</v>
      </c>
      <c r="O43" s="36">
        <v>6</v>
      </c>
      <c r="P43" s="28" t="str">
        <f t="shared" si="9"/>
        <v>Sangat terampil menyelesaikan masalah yang berkaitan dengan aplikasi turunan</v>
      </c>
      <c r="Q43" s="39"/>
      <c r="R43" s="39" t="s">
        <v>8</v>
      </c>
      <c r="S43" s="18"/>
      <c r="T43" s="1">
        <v>89.36</v>
      </c>
      <c r="U43" s="1">
        <v>89.39</v>
      </c>
      <c r="V43" s="1">
        <v>88.686666666666667</v>
      </c>
      <c r="W43" s="1">
        <v>92.02</v>
      </c>
      <c r="X43" s="1"/>
      <c r="Y43" s="1"/>
      <c r="Z43" s="1"/>
      <c r="AA43" s="1"/>
      <c r="AB43" s="1"/>
      <c r="AC43" s="1"/>
      <c r="AD43" s="1"/>
      <c r="AE43" s="18"/>
      <c r="AF43" s="1">
        <v>90.36</v>
      </c>
      <c r="AG43" s="1">
        <v>90.39</v>
      </c>
      <c r="AH43" s="1">
        <v>89.686666666666667</v>
      </c>
      <c r="AI43" s="1">
        <v>93.02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72919</v>
      </c>
      <c r="C44" s="19" t="s">
        <v>150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44" s="28">
        <f t="shared" si="5"/>
        <v>85.362499999999997</v>
      </c>
      <c r="L44" s="28" t="str">
        <f t="shared" si="6"/>
        <v>A</v>
      </c>
      <c r="M44" s="28">
        <f t="shared" si="7"/>
        <v>85.362499999999997</v>
      </c>
      <c r="N44" s="28" t="str">
        <f t="shared" si="8"/>
        <v>A</v>
      </c>
      <c r="O44" s="36">
        <v>1</v>
      </c>
      <c r="P44" s="28" t="str">
        <f t="shared" si="9"/>
        <v>Sangat terampil dalam menentukan limit fungsi trigonometri</v>
      </c>
      <c r="Q44" s="39"/>
      <c r="R44" s="39" t="s">
        <v>8</v>
      </c>
      <c r="S44" s="18"/>
      <c r="T44" s="1">
        <v>84.673333333333332</v>
      </c>
      <c r="U44" s="1">
        <v>84.536666666666676</v>
      </c>
      <c r="V44" s="1">
        <v>84.07</v>
      </c>
      <c r="W44" s="1">
        <v>84.17</v>
      </c>
      <c r="X44" s="1"/>
      <c r="Y44" s="1"/>
      <c r="Z44" s="1"/>
      <c r="AA44" s="1"/>
      <c r="AB44" s="1"/>
      <c r="AC44" s="1"/>
      <c r="AD44" s="1"/>
      <c r="AE44" s="18"/>
      <c r="AF44" s="1">
        <v>85.673333333333332</v>
      </c>
      <c r="AG44" s="1">
        <v>85.536666666666676</v>
      </c>
      <c r="AH44" s="1">
        <v>85.07</v>
      </c>
      <c r="AI44" s="1">
        <v>85.17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74644</v>
      </c>
      <c r="C45" s="19" t="s">
        <v>151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45" s="28">
        <f t="shared" si="5"/>
        <v>81.655000000000001</v>
      </c>
      <c r="L45" s="28" t="str">
        <f t="shared" si="6"/>
        <v>B</v>
      </c>
      <c r="M45" s="28">
        <f t="shared" si="7"/>
        <v>81.655000000000001</v>
      </c>
      <c r="N45" s="28" t="str">
        <f t="shared" si="8"/>
        <v>B</v>
      </c>
      <c r="O45" s="36">
        <v>3</v>
      </c>
      <c r="P45" s="28" t="str">
        <f t="shared" si="9"/>
        <v>Sangat terampil dalam menentukan limit di ketakhinggaan</v>
      </c>
      <c r="Q45" s="39"/>
      <c r="R45" s="39" t="s">
        <v>8</v>
      </c>
      <c r="S45" s="18"/>
      <c r="T45" s="1">
        <v>81.843333333333334</v>
      </c>
      <c r="U45" s="1">
        <v>81.943333333333328</v>
      </c>
      <c r="V45" s="1">
        <v>80.543333333333337</v>
      </c>
      <c r="W45" s="1">
        <v>78.290000000000006</v>
      </c>
      <c r="X45" s="1"/>
      <c r="Y45" s="1"/>
      <c r="Z45" s="1"/>
      <c r="AA45" s="1"/>
      <c r="AB45" s="1"/>
      <c r="AC45" s="1"/>
      <c r="AD45" s="1"/>
      <c r="AE45" s="18"/>
      <c r="AF45" s="1">
        <v>82.843333333333334</v>
      </c>
      <c r="AG45" s="1">
        <v>82.943333333333328</v>
      </c>
      <c r="AH45" s="1">
        <v>81.543333333333337</v>
      </c>
      <c r="AI45" s="1">
        <v>79.290000000000006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72934</v>
      </c>
      <c r="C46" s="19" t="s">
        <v>152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Memiliki kemampuan dalam menganalisis limit fungsi trigonometri, limit di ketakhinggaan fungsi aljabar, turunan fungsi trigonometri sederhana, namun perlu peningkatan aplikasi turunan trigonometri</v>
      </c>
      <c r="K46" s="28">
        <f t="shared" si="5"/>
        <v>83.984166666666667</v>
      </c>
      <c r="L46" s="28" t="str">
        <f t="shared" si="6"/>
        <v>B</v>
      </c>
      <c r="M46" s="28">
        <f t="shared" si="7"/>
        <v>83.984166666666667</v>
      </c>
      <c r="N46" s="28" t="str">
        <f t="shared" si="8"/>
        <v>B</v>
      </c>
      <c r="O46" s="36">
        <v>1</v>
      </c>
      <c r="P46" s="28" t="str">
        <f t="shared" si="9"/>
        <v>Sangat terampil dalam menentukan limit fungsi trigonometri</v>
      </c>
      <c r="Q46" s="39"/>
      <c r="R46" s="39" t="s">
        <v>8</v>
      </c>
      <c r="S46" s="18"/>
      <c r="T46" s="1">
        <v>84.58</v>
      </c>
      <c r="U46" s="1">
        <v>84.24</v>
      </c>
      <c r="V46" s="1">
        <v>82.86666666666666</v>
      </c>
      <c r="W46" s="1">
        <v>80.25</v>
      </c>
      <c r="X46" s="1"/>
      <c r="Y46" s="1"/>
      <c r="Z46" s="1"/>
      <c r="AA46" s="1"/>
      <c r="AB46" s="1"/>
      <c r="AC46" s="1"/>
      <c r="AD46" s="1"/>
      <c r="AE46" s="18"/>
      <c r="AF46" s="1">
        <v>85.58</v>
      </c>
      <c r="AG46" s="1">
        <v>85.24</v>
      </c>
      <c r="AH46" s="1">
        <v>83.86666666666666</v>
      </c>
      <c r="AI46" s="1">
        <v>81.25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84.666666666666671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2018-12-10T04:35:11Z</dcterms:modified>
  <cp:category/>
</cp:coreProperties>
</file>