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N 9 Semarang\2018-2019\"/>
    </mc:Choice>
  </mc:AlternateContent>
  <bookViews>
    <workbookView xWindow="0" yWindow="0" windowWidth="20490" windowHeight="7905" activeTab="3"/>
  </bookViews>
  <sheets>
    <sheet name="X-IPS 1" sheetId="1" r:id="rId1"/>
    <sheet name="X-IPS 2" sheetId="2" r:id="rId2"/>
    <sheet name="X-IPS 3" sheetId="3" r:id="rId3"/>
    <sheet name="X-IPS 4" sheetId="4" r:id="rId4"/>
  </sheets>
  <calcPr calcId="152511"/>
</workbook>
</file>

<file path=xl/calcChain.xml><?xml version="1.0" encoding="utf-8"?>
<calcChain xmlns="http://schemas.openxmlformats.org/spreadsheetml/2006/main">
  <c r="K55" i="4" l="1"/>
  <c r="P50" i="4"/>
  <c r="N50" i="4"/>
  <c r="M50" i="4"/>
  <c r="K50" i="4"/>
  <c r="L50" i="4" s="1"/>
  <c r="J50" i="4"/>
  <c r="H50" i="4"/>
  <c r="G50" i="4"/>
  <c r="E50" i="4"/>
  <c r="F50" i="4" s="1"/>
  <c r="P49" i="4"/>
  <c r="M49" i="4"/>
  <c r="N49" i="4" s="1"/>
  <c r="L49" i="4"/>
  <c r="K49" i="4"/>
  <c r="J49" i="4"/>
  <c r="G49" i="4"/>
  <c r="H49" i="4" s="1"/>
  <c r="F49" i="4"/>
  <c r="E49" i="4"/>
  <c r="P48" i="4"/>
  <c r="N48" i="4"/>
  <c r="M48" i="4"/>
  <c r="K48" i="4"/>
  <c r="L48" i="4" s="1"/>
  <c r="J48" i="4"/>
  <c r="H48" i="4"/>
  <c r="G48" i="4"/>
  <c r="E48" i="4"/>
  <c r="F48" i="4" s="1"/>
  <c r="P47" i="4"/>
  <c r="M47" i="4"/>
  <c r="N47" i="4" s="1"/>
  <c r="L47" i="4"/>
  <c r="K47" i="4"/>
  <c r="J47" i="4"/>
  <c r="G47" i="4"/>
  <c r="H47" i="4" s="1"/>
  <c r="F47" i="4"/>
  <c r="E47" i="4"/>
  <c r="P46" i="4"/>
  <c r="N46" i="4"/>
  <c r="M46" i="4"/>
  <c r="K46" i="4"/>
  <c r="L46" i="4" s="1"/>
  <c r="J46" i="4"/>
  <c r="H46" i="4"/>
  <c r="G46" i="4"/>
  <c r="E46" i="4"/>
  <c r="F46" i="4" s="1"/>
  <c r="P45" i="4"/>
  <c r="M45" i="4"/>
  <c r="N45" i="4" s="1"/>
  <c r="L45" i="4"/>
  <c r="K45" i="4"/>
  <c r="J45" i="4"/>
  <c r="G45" i="4"/>
  <c r="H45" i="4" s="1"/>
  <c r="F45" i="4"/>
  <c r="E45" i="4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L42" i="4"/>
  <c r="K42" i="4"/>
  <c r="J42" i="4"/>
  <c r="G42" i="4"/>
  <c r="H42" i="4" s="1"/>
  <c r="E42" i="4"/>
  <c r="F42" i="4" s="1"/>
  <c r="P41" i="4"/>
  <c r="M41" i="4"/>
  <c r="N41" i="4" s="1"/>
  <c r="L41" i="4"/>
  <c r="K41" i="4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L38" i="4"/>
  <c r="K38" i="4"/>
  <c r="J38" i="4"/>
  <c r="G38" i="4"/>
  <c r="H38" i="4" s="1"/>
  <c r="E38" i="4"/>
  <c r="F38" i="4" s="1"/>
  <c r="P37" i="4"/>
  <c r="M37" i="4"/>
  <c r="N37" i="4" s="1"/>
  <c r="L37" i="4"/>
  <c r="K37" i="4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L34" i="4"/>
  <c r="K34" i="4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L31" i="4"/>
  <c r="K31" i="4"/>
  <c r="J31" i="4"/>
  <c r="G31" i="4"/>
  <c r="H31" i="4" s="1"/>
  <c r="E31" i="4"/>
  <c r="F31" i="4" s="1"/>
  <c r="P30" i="4"/>
  <c r="M30" i="4"/>
  <c r="N30" i="4" s="1"/>
  <c r="L30" i="4"/>
  <c r="K30" i="4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L27" i="4"/>
  <c r="K27" i="4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L24" i="4"/>
  <c r="K24" i="4"/>
  <c r="J24" i="4"/>
  <c r="G24" i="4"/>
  <c r="H24" i="4" s="1"/>
  <c r="E24" i="4"/>
  <c r="F24" i="4" s="1"/>
  <c r="P23" i="4"/>
  <c r="M23" i="4"/>
  <c r="N23" i="4" s="1"/>
  <c r="L23" i="4"/>
  <c r="K23" i="4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L20" i="4"/>
  <c r="K20" i="4"/>
  <c r="J20" i="4"/>
  <c r="G20" i="4"/>
  <c r="H20" i="4" s="1"/>
  <c r="E20" i="4"/>
  <c r="F20" i="4" s="1"/>
  <c r="P19" i="4"/>
  <c r="M19" i="4"/>
  <c r="N19" i="4" s="1"/>
  <c r="L19" i="4"/>
  <c r="K19" i="4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L16" i="4"/>
  <c r="K16" i="4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L13" i="4"/>
  <c r="K13" i="4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2" i="3" s="1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H35" i="2"/>
  <c r="G35" i="2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N26" i="2"/>
  <c r="M26" i="2"/>
  <c r="K26" i="2"/>
  <c r="L26" i="2" s="1"/>
  <c r="J26" i="2"/>
  <c r="G26" i="2"/>
  <c r="H26" i="2" s="1"/>
  <c r="E26" i="2"/>
  <c r="F26" i="2" s="1"/>
  <c r="P25" i="2"/>
  <c r="M25" i="2"/>
  <c r="N25" i="2" s="1"/>
  <c r="L25" i="2"/>
  <c r="K25" i="2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L17" i="2"/>
  <c r="K17" i="2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L15" i="2"/>
  <c r="K15" i="2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L49" i="1"/>
  <c r="K49" i="1"/>
  <c r="J49" i="1"/>
  <c r="G49" i="1"/>
  <c r="H49" i="1" s="1"/>
  <c r="F49" i="1"/>
  <c r="E49" i="1"/>
  <c r="P48" i="1"/>
  <c r="N48" i="1"/>
  <c r="M48" i="1"/>
  <c r="K48" i="1"/>
  <c r="L48" i="1" s="1"/>
  <c r="J48" i="1"/>
  <c r="H48" i="1"/>
  <c r="G48" i="1"/>
  <c r="E48" i="1"/>
  <c r="F48" i="1" s="1"/>
  <c r="P47" i="1"/>
  <c r="M47" i="1"/>
  <c r="N47" i="1" s="1"/>
  <c r="K47" i="1"/>
  <c r="L47" i="1" s="1"/>
  <c r="J47" i="1"/>
  <c r="H47" i="1"/>
  <c r="G47" i="1"/>
  <c r="E47" i="1"/>
  <c r="F47" i="1" s="1"/>
  <c r="P46" i="1"/>
  <c r="M46" i="1"/>
  <c r="N46" i="1" s="1"/>
  <c r="K46" i="1"/>
  <c r="L46" i="1" s="1"/>
  <c r="J46" i="1"/>
  <c r="G46" i="1"/>
  <c r="H46" i="1" s="1"/>
  <c r="F46" i="1"/>
  <c r="E46" i="1"/>
  <c r="P45" i="1"/>
  <c r="M45" i="1"/>
  <c r="N45" i="1" s="1"/>
  <c r="K45" i="1"/>
  <c r="L45" i="1" s="1"/>
  <c r="J45" i="1"/>
  <c r="G45" i="1"/>
  <c r="H45" i="1" s="1"/>
  <c r="F45" i="1"/>
  <c r="E45" i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H11" i="1"/>
  <c r="K54" i="2"/>
  <c r="K52" i="1"/>
  <c r="K53" i="1"/>
  <c r="H11" i="4"/>
  <c r="K53" i="4"/>
  <c r="K52" i="4"/>
  <c r="K54" i="4"/>
  <c r="K53" i="2"/>
  <c r="K52" i="2"/>
  <c r="H11" i="3"/>
  <c r="K53" i="3"/>
  <c r="K54" i="3"/>
</calcChain>
</file>

<file path=xl/sharedStrings.xml><?xml version="1.0" encoding="utf-8"?>
<sst xmlns="http://schemas.openxmlformats.org/spreadsheetml/2006/main" count="744" uniqueCount="231">
  <si>
    <t>DAFTAR NILAI SISWA SMAN 9 SEMARANG SEMESTER GASAL TAHUN PELAJARAN 2018/2019</t>
  </si>
  <si>
    <t>Guru :</t>
  </si>
  <si>
    <t>Wahyu Yoga Pratama S.Pd.</t>
  </si>
  <si>
    <t>Kelas X-IPS 1</t>
  </si>
  <si>
    <t>Mapel :</t>
  </si>
  <si>
    <t>Matematika [ Kelompok A (Wajib) ]</t>
  </si>
  <si>
    <t>didownload 10/12/2018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</si>
  <si>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</si>
  <si>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</si>
  <si>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</si>
  <si>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</si>
  <si>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</si>
  <si>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</si>
  <si>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</si>
  <si>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</si>
  <si>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</si>
  <si>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</si>
  <si>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</si>
  <si>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</si>
  <si>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</si>
  <si>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</si>
  <si>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</si>
  <si>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</si>
  <si>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</si>
  <si>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</si>
  <si>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</si>
  <si>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</si>
  <si>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</si>
  <si>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</si>
  <si>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</si>
  <si>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</si>
  <si>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</si>
  <si>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</si>
  <si>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</si>
  <si>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</si>
  <si>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</si>
  <si>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</si>
  <si>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</si>
  <si>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</si>
  <si>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</si>
  <si>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</si>
  <si>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</si>
  <si>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</si>
  <si>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</si>
  <si>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</si>
  <si>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</si>
  <si>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</si>
  <si>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</si>
  <si>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</si>
  <si>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</si>
  <si>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</si>
  <si>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</si>
  <si>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</si>
  <si>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</si>
  <si>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</si>
  <si>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</si>
  <si>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</si>
  <si>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</si>
  <si>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</si>
  <si>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</si>
  <si>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</si>
  <si>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</si>
  <si>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</si>
  <si>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</si>
  <si>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</si>
  <si>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</si>
  <si>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</si>
  <si>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</si>
  <si>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</si>
  <si>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</si>
  <si>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</si>
  <si>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</si>
  <si>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</si>
  <si>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</si>
  <si>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</si>
  <si>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</si>
  <si>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</si>
  <si>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</si>
  <si>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</si>
  <si>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</si>
  <si>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</si>
  <si>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</si>
  <si>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</si>
  <si>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</si>
  <si>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</si>
  <si>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</si>
  <si>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</si>
  <si>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</si>
  <si>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</si>
  <si>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</si>
  <si>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</si>
  <si>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</si>
  <si>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</si>
  <si>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</si>
  <si>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</si>
  <si>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</si>
  <si>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</si>
  <si>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</si>
  <si>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</si>
  <si>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</si>
  <si>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</si>
  <si>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</si>
  <si>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</si>
  <si>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</si>
  <si>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</si>
  <si>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</si>
  <si>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</si>
  <si>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</si>
  <si>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</si>
  <si>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</si>
  <si>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</si>
  <si>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</si>
  <si>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</si>
  <si>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</si>
  <si>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789899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</si>
  <si>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</si>
  <si>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</si>
  <si>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</si>
  <si>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</si>
  <si>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</si>
  <si>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</si>
  <si>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</si>
  <si>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</si>
  <si>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</si>
  <si>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</si>
  <si>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</si>
  <si>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</si>
  <si>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</si>
  <si>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</si>
  <si>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</si>
  <si>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</si>
  <si>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</si>
  <si>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</si>
  <si>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</si>
  <si>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</si>
  <si>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</si>
  <si>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</si>
  <si>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</si>
  <si>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</si>
  <si>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</si>
  <si>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</si>
  <si>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</si>
  <si>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</si>
  <si>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</si>
  <si>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</si>
  <si>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</si>
  <si>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</si>
  <si>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</si>
  <si>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</si>
  <si>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</si>
  <si>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</si>
  <si>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</si>
  <si>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</si>
  <si>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</si>
  <si>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</si>
  <si>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</si>
  <si>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</si>
  <si>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ALVITO ADERYAN RENANDA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</si>
  <si>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</si>
  <si>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</si>
  <si>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</si>
  <si>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</si>
  <si>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</si>
  <si>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</si>
  <si>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</si>
  <si>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</si>
  <si>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</si>
  <si>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</si>
  <si>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</si>
  <si>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</si>
  <si>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</si>
  <si>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</si>
  <si>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</si>
  <si>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</si>
  <si>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</si>
  <si>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</si>
  <si>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</si>
  <si>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</si>
  <si>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</si>
  <si>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</si>
  <si>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</si>
  <si>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</si>
  <si>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</si>
  <si>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</si>
  <si>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</si>
  <si>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</si>
  <si>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</si>
  <si>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</si>
  <si>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</si>
  <si>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</si>
  <si>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</si>
  <si>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</si>
  <si>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</si>
  <si>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</si>
  <si>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</si>
  <si>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</si>
  <si>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</si>
  <si>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</si>
  <si>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</si>
  <si>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</si>
  <si>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</si>
  <si>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</si>
  <si>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</si>
  <si>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</si>
  <si>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</si>
  <si>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</si>
  <si>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</si>
  <si>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</si>
  <si>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</si>
  <si>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</si>
  <si>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</si>
  <si>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</si>
  <si>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</si>
  <si>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</si>
  <si>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</si>
  <si>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</si>
  <si>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</si>
  <si>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</si>
  <si>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</si>
  <si>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</si>
  <si>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</si>
  <si>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</si>
  <si>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</si>
  <si>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</si>
  <si>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Perlu meningkatkan kemampuan dalam memahami dan menganalisis pertidaksamaan rasional dan irasional serta sistem pertidaksamaan dua variabel.</t>
  </si>
  <si>
    <t>Cukup terampil dalam menyelesaikan masalah mengenai pertidaksamaan rasional dan irasional serta sistem pertidaksamaan dua variabel.</t>
  </si>
  <si>
    <t>Mampu memahami dan menganalisis pertidaksamaan rasional dan irasional serta sistem pertidaksamaan dua variabel.</t>
  </si>
  <si>
    <t>Terampil dalam menyelesaikan masalah mengenai pertidaksamaan rasional dan irasional, SPLTV, dan sistem pertidaksamaan dua variabel.</t>
  </si>
  <si>
    <t>Mampu memahami dan menganalisis pertidaksamaan rasional dan irasional, SPLTV, dan sistem pertidaksamaan dua variabel.</t>
  </si>
  <si>
    <t>Sangat terampil dalam menyelesaikan masalah mengenai persamaan dan pertidaksamaan nilai mutlak, pertidaksamaan rasional dan irasional, SPLTV, dan sistem pertidaksamaan dua variabel.</t>
  </si>
  <si>
    <t>Mampu memahami dan menganalisis persamaan dan pertidaksamaan nilai mutlak, pertidaksamaan rasional dan irasional, SPLTV, dan sistem pertidaksamaan dua variabel.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</si>
</sst>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13" fillId="15" borderId="2" xfId="0" applyFont="1" applyFill="1" applyBorder="1" applyProtection="1">
      <protection locked="0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6.140625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80118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>IF(I11=$FG$13,$FH$13,IF(I11=$FG$15,$FH$15,IF(I11=$FG$17,$FH$17,IF(I11=$FG$19,$FH$19,IF(I11=$FG$21,$FH$21,IF(I11=$FG$23,$FH$23,IF(I11=$FG$25,$FH$25,IF(I11=$FG$27,$FH$27,IF(I11=$FG$29,$FH$29,IF(I11=$FG$31,$FH$31,""))))))))))</f>
        <v>Mampu memahami dan menganalisis pertidaksamaan rasional dan irasional, SPLTV, dan sistem pertidaksamaan dua variabel.</v>
      </c>
      <c r="K11" s="28">
        <f t="shared" ref="K11:K50" si="4">IF((COUNTA(AF11:AO11)&gt;0),AVERAGE(AF11:AO11),"")</f>
        <v>78.5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78.5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6">
        <v>2</v>
      </c>
      <c r="P11" s="28" t="str">
        <f>IF(O11=$FG$13,$FI$13,IF(O11=$FG$15,$FI$15,IF(O11=$FG$17,$FI$17,IF(O11=$FG$19,$FI$19,IF(O11=$FG$21,$FI$21,IF(O11=$FG$23,$FI$23,IF(O11=$FG$25,$FI$25,IF(O11=$FG$27,$FI$27,IF(O11=$FG$29,$FI$29,IF(O11=$FG$31,$FI$31,""))))))))))</f>
        <v>Terampil dalam menyelesaikan masalah mengenai pertidaksamaan rasional dan irasional, SPLTV, dan sistem pertidaksamaan dua variabel.</v>
      </c>
      <c r="Q11" s="39"/>
      <c r="R11" s="79" t="s">
        <v>8</v>
      </c>
      <c r="S11" s="18"/>
      <c r="T11" s="1">
        <v>76.726050420168065</v>
      </c>
      <c r="U11" s="1">
        <v>79.658166475972536</v>
      </c>
      <c r="V11" s="1">
        <v>76.001595110316046</v>
      </c>
      <c r="W11" s="1">
        <v>82.7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78</v>
      </c>
      <c r="AH11" s="1">
        <v>79</v>
      </c>
      <c r="AI11" s="1">
        <v>79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80134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>IF(I12=$FG$13,$FH$13,IF(I12=$FG$15,$FH$15,IF(I12=$FG$17,$FH$17,IF(I12=$FG$19,$FH$19,IF(I12=$FG$21,$FH$21,IF(I12=$FG$23,$FH$23,IF(I12=$FG$25,$FH$25,IF(I12=$FG$27,$FH$27,IF(I12=$FG$29,$FH$29,IF(I12=$FG$31,$FH$31,""))))))))))</f>
        <v>Mampu memahami dan menganalisis persamaan dan pertidaksamaan nilai mutlak, pertidaksamaan rasional dan irasional, SPLTV, dan sistem pertidaksamaan dua variabel.</v>
      </c>
      <c r="K12" s="28">
        <f t="shared" si="4"/>
        <v>87</v>
      </c>
      <c r="L12" s="28" t="str">
        <f t="shared" si="5"/>
        <v>A</v>
      </c>
      <c r="M12" s="28">
        <f t="shared" si="6"/>
        <v>87</v>
      </c>
      <c r="N12" s="28" t="str">
        <f t="shared" si="7"/>
        <v>A</v>
      </c>
      <c r="O12" s="36">
        <v>1</v>
      </c>
      <c r="P12" s="28" t="str">
        <f>IF(O12=$FG$13,$FI$13,IF(O12=$FG$15,$FI$15,IF(O12=$FG$17,$FI$17,IF(O12=$FG$19,$FI$19,IF(O12=$FG$21,$FI$21,IF(O12=$FG$23,$FI$23,IF(O12=$FG$25,$FI$25,IF(O12=$FG$27,$FI$27,IF(O12=$FG$29,$FI$29,IF(O12=$FG$31,$FI$31,""))))))))))</f>
        <v>Sangat terampil dalam menyelesaikan masalah mengenai persamaan dan pertidaksamaan nilai mutlak, pertidaksamaan rasional dan irasional, SPLTV, dan sistem pertidaksamaan dua variabel.</v>
      </c>
      <c r="Q12" s="39"/>
      <c r="R12" s="79" t="s">
        <v>8</v>
      </c>
      <c r="S12" s="18"/>
      <c r="T12" s="1">
        <v>79.5</v>
      </c>
      <c r="U12" s="1">
        <v>86.236985125858126</v>
      </c>
      <c r="V12" s="1">
        <v>86.373750000000001</v>
      </c>
      <c r="W12" s="1">
        <v>88.15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>
        <v>86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80150</v>
      </c>
      <c r="C13" s="19" t="s">
        <v>67</v>
      </c>
      <c r="D13" s="18"/>
      <c r="E13" s="28">
        <f t="shared" si="0"/>
        <v>72</v>
      </c>
      <c r="F13" s="28" t="str">
        <f t="shared" si="1"/>
        <v>C</v>
      </c>
      <c r="G13" s="28">
        <f t="shared" si="2"/>
        <v>72</v>
      </c>
      <c r="H13" s="28" t="str">
        <f t="shared" si="3"/>
        <v>C</v>
      </c>
      <c r="I13" s="36">
        <v>3</v>
      </c>
      <c r="J13" s="28" t="str">
        <f>IF(I13=$FG$13,$FH$13,IF(I13=$FG$15,$FH$15,IF(I13=$FG$17,$FH$17,IF(I13=$FG$19,$FH$19,IF(I13=$FG$21,$FH$21,IF(I13=$FG$23,$FH$23,IF(I13=$FG$25,$FH$25,IF(I13=$FG$27,$FH$27,IF(I13=$FG$29,$FH$29,IF(I13=$FG$31,$FH$31,""))))))))))</f>
        <v>Mampu memahami dan menganalisis pertidaksamaan rasional dan irasional serta sistem pertidaksamaan dua variabel.</v>
      </c>
      <c r="K13" s="28">
        <f t="shared" si="4"/>
        <v>72.5</v>
      </c>
      <c r="L13" s="28" t="str">
        <f t="shared" si="5"/>
        <v>C</v>
      </c>
      <c r="M13" s="28">
        <f t="shared" si="6"/>
        <v>72.5</v>
      </c>
      <c r="N13" s="28" t="str">
        <f t="shared" si="7"/>
        <v>C</v>
      </c>
      <c r="O13" s="36">
        <v>3</v>
      </c>
      <c r="P13" s="28" t="str">
        <f>IF(O13=$FG$13,$FI$13,IF(O13=$FG$15,$FI$15,IF(O13=$FG$17,$FI$17,IF(O13=$FG$19,$FI$19,IF(O13=$FG$21,$FI$21,IF(O13=$FG$23,$FI$23,IF(O13=$FG$25,$FI$25,IF(O13=$FG$27,$FI$27,IF(O13=$FG$29,$FI$29,IF(O13=$FG$31,$FI$31,""))))))))))</f>
        <v>Cukup terampil dalam menyelesaikan masalah mengenai pertidaksamaan rasional dan irasional serta sistem pertidaksamaan dua variabel.</v>
      </c>
      <c r="Q13" s="39"/>
      <c r="R13" s="79" t="s">
        <v>8</v>
      </c>
      <c r="S13" s="18"/>
      <c r="T13" s="1">
        <v>71.596186166774402</v>
      </c>
      <c r="U13" s="1">
        <v>68.551451659038918</v>
      </c>
      <c r="V13" s="1">
        <v>67.407499999999999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73</v>
      </c>
      <c r="AG13" s="1">
        <v>73</v>
      </c>
      <c r="AH13" s="1">
        <v>72</v>
      </c>
      <c r="AI13" s="1">
        <v>72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230</v>
      </c>
      <c r="FI13" s="78" t="s">
        <v>229</v>
      </c>
      <c r="FJ13" s="41">
        <v>23101</v>
      </c>
      <c r="FK13" s="41">
        <v>23111</v>
      </c>
    </row>
    <row r="14" spans="1:167" x14ac:dyDescent="0.25">
      <c r="A14" s="19">
        <v>4</v>
      </c>
      <c r="B14" s="19">
        <v>80166</v>
      </c>
      <c r="C14" s="19" t="s">
        <v>68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>IF(I14=$FG$13,$FH$13,IF(I14=$FG$15,$FH$15,IF(I14=$FG$17,$FH$17,IF(I14=$FG$19,$FH$19,IF(I14=$FG$21,$FH$21,IF(I14=$FG$23,$FH$23,IF(I14=$FG$25,$FH$25,IF(I14=$FG$27,$FH$27,IF(I14=$FG$29,$FH$29,IF(I14=$FG$31,$FH$31,""))))))))))</f>
        <v>Mampu memahami dan menganalisis pertidaksamaan rasional dan irasional, SPLTV, dan sistem pertidaksamaan dua variabel.</v>
      </c>
      <c r="K14" s="28">
        <f t="shared" si="4"/>
        <v>77</v>
      </c>
      <c r="L14" s="28" t="str">
        <f t="shared" si="5"/>
        <v>B</v>
      </c>
      <c r="M14" s="28">
        <f t="shared" si="6"/>
        <v>77</v>
      </c>
      <c r="N14" s="28" t="str">
        <f t="shared" si="7"/>
        <v>B</v>
      </c>
      <c r="O14" s="36">
        <v>2</v>
      </c>
      <c r="P14" s="28" t="str">
        <f>IF(O14=$FG$13,$FI$13,IF(O14=$FG$15,$FI$15,IF(O14=$FG$17,$FI$17,IF(O14=$FG$19,$FI$19,IF(O14=$FG$21,$FI$21,IF(O14=$FG$23,$FI$23,IF(O14=$FG$25,$FI$25,IF(O14=$FG$27,$FI$27,IF(O14=$FG$29,$FI$29,IF(O14=$FG$31,$FI$31,""))))))))))</f>
        <v>Terampil dalam menyelesaikan masalah mengenai pertidaksamaan rasional dan irasional, SPLTV, dan sistem pertidaksamaan dua variabel.</v>
      </c>
      <c r="Q14" s="39"/>
      <c r="R14" s="79" t="s">
        <v>8</v>
      </c>
      <c r="S14" s="18"/>
      <c r="T14" s="1">
        <v>79.393341952165486</v>
      </c>
      <c r="U14" s="1">
        <v>77.5</v>
      </c>
      <c r="V14" s="1">
        <v>81.881249999999994</v>
      </c>
      <c r="W14" s="1">
        <v>71.349999999999994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78</v>
      </c>
      <c r="AH14" s="1">
        <v>76</v>
      </c>
      <c r="AI14" s="1">
        <v>76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80182</v>
      </c>
      <c r="C15" s="19" t="s">
        <v>69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>IF(I15=$FG$13,$FH$13,IF(I15=$FG$15,$FH$15,IF(I15=$FG$17,$FH$17,IF(I15=$FG$19,$FH$19,IF(I15=$FG$21,$FH$21,IF(I15=$FG$23,$FH$23,IF(I15=$FG$25,$FH$25,IF(I15=$FG$27,$FH$27,IF(I15=$FG$29,$FH$29,IF(I15=$FG$31,$FH$31,""))))))))))</f>
        <v>Mampu memahami dan menganalisis pertidaksamaan rasional dan irasional, SPLTV, dan sistem pertidaksamaan dua variabel.</v>
      </c>
      <c r="K15" s="28">
        <f t="shared" si="4"/>
        <v>79.5</v>
      </c>
      <c r="L15" s="28" t="str">
        <f t="shared" si="5"/>
        <v>B</v>
      </c>
      <c r="M15" s="28">
        <f t="shared" si="6"/>
        <v>79.5</v>
      </c>
      <c r="N15" s="28" t="str">
        <f t="shared" si="7"/>
        <v>B</v>
      </c>
      <c r="O15" s="36">
        <v>2</v>
      </c>
      <c r="P15" s="28" t="str">
        <f>IF(O15=$FG$13,$FI$13,IF(O15=$FG$15,$FI$15,IF(O15=$FG$17,$FI$17,IF(O15=$FG$19,$FI$19,IF(O15=$FG$21,$FI$21,IF(O15=$FG$23,$FI$23,IF(O15=$FG$25,$FI$25,IF(O15=$FG$27,$FI$27,IF(O15=$FG$29,$FI$29,IF(O15=$FG$31,$FI$31,""))))))))))</f>
        <v>Terampil dalam menyelesaikan masalah mengenai pertidaksamaan rasional dan irasional, SPLTV, dan sistem pertidaksamaan dua variabel.</v>
      </c>
      <c r="Q15" s="39"/>
      <c r="R15" s="79" t="s">
        <v>8</v>
      </c>
      <c r="S15" s="18"/>
      <c r="T15" s="1">
        <v>81.632385261797026</v>
      </c>
      <c r="U15" s="1">
        <v>79.563086384439359</v>
      </c>
      <c r="V15" s="1">
        <v>74.898749999999993</v>
      </c>
      <c r="W15" s="1">
        <v>85.7</v>
      </c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81</v>
      </c>
      <c r="AH15" s="1">
        <v>78</v>
      </c>
      <c r="AI15" s="1">
        <v>78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228</v>
      </c>
      <c r="FI15" s="78" t="s">
        <v>227</v>
      </c>
      <c r="FJ15" s="41">
        <v>23102</v>
      </c>
      <c r="FK15" s="41">
        <v>23112</v>
      </c>
    </row>
    <row r="16" spans="1:167" x14ac:dyDescent="0.25">
      <c r="A16" s="19">
        <v>6</v>
      </c>
      <c r="B16" s="19">
        <v>80198</v>
      </c>
      <c r="C16" s="19" t="s">
        <v>70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>IF(I16=$FG$13,$FH$13,IF(I16=$FG$15,$FH$15,IF(I16=$FG$17,$FH$17,IF(I16=$FG$19,$FH$19,IF(I16=$FG$21,$FH$21,IF(I16=$FG$23,$FH$23,IF(I16=$FG$25,$FH$25,IF(I16=$FG$27,$FH$27,IF(I16=$FG$29,$FH$29,IF(I16=$FG$31,$FH$31,""))))))))))</f>
        <v>Mampu memahami dan menganalisis pertidaksamaan rasional dan irasional, SPLTV, dan sistem pertidaksamaan dua variabel.</v>
      </c>
      <c r="K16" s="28">
        <f t="shared" si="4"/>
        <v>77</v>
      </c>
      <c r="L16" s="28" t="str">
        <f t="shared" si="5"/>
        <v>B</v>
      </c>
      <c r="M16" s="28">
        <f t="shared" si="6"/>
        <v>77</v>
      </c>
      <c r="N16" s="28" t="str">
        <f t="shared" si="7"/>
        <v>B</v>
      </c>
      <c r="O16" s="36">
        <v>2</v>
      </c>
      <c r="P16" s="28" t="str">
        <f>IF(O16=$FG$13,$FI$13,IF(O16=$FG$15,$FI$15,IF(O16=$FG$17,$FI$17,IF(O16=$FG$19,$FI$19,IF(O16=$FG$21,$FI$21,IF(O16=$FG$23,$FI$23,IF(O16=$FG$25,$FI$25,IF(O16=$FG$27,$FI$27,IF(O16=$FG$29,$FI$29,IF(O16=$FG$31,$FI$31,""))))))))))</f>
        <v>Terampil dalam menyelesaikan masalah mengenai pertidaksamaan rasional dan irasional, SPLTV, dan sistem pertidaksamaan dua variabel.</v>
      </c>
      <c r="Q16" s="39"/>
      <c r="R16" s="79" t="s">
        <v>8</v>
      </c>
      <c r="S16" s="18"/>
      <c r="T16" s="1">
        <v>77.371945701357475</v>
      </c>
      <c r="U16" s="1">
        <v>78.480434782608697</v>
      </c>
      <c r="V16" s="1">
        <v>76.833750000000009</v>
      </c>
      <c r="W16" s="1">
        <v>78.7</v>
      </c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>
        <v>76</v>
      </c>
      <c r="AH16" s="1">
        <v>78</v>
      </c>
      <c r="AI16" s="1">
        <v>78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80214</v>
      </c>
      <c r="C17" s="19" t="s">
        <v>71</v>
      </c>
      <c r="D17" s="18"/>
      <c r="E17" s="28">
        <f t="shared" si="0"/>
        <v>73</v>
      </c>
      <c r="F17" s="28" t="str">
        <f t="shared" si="1"/>
        <v>C</v>
      </c>
      <c r="G17" s="28">
        <f t="shared" si="2"/>
        <v>73</v>
      </c>
      <c r="H17" s="28" t="str">
        <f t="shared" si="3"/>
        <v>C</v>
      </c>
      <c r="I17" s="36">
        <v>3</v>
      </c>
      <c r="J17" s="28" t="str">
        <f>IF(I17=$FG$13,$FH$13,IF(I17=$FG$15,$FH$15,IF(I17=$FG$17,$FH$17,IF(I17=$FG$19,$FH$19,IF(I17=$FG$21,$FH$21,IF(I17=$FG$23,$FH$23,IF(I17=$FG$25,$FH$25,IF(I17=$FG$27,$FH$27,IF(I17=$FG$29,$FH$29,IF(I17=$FG$31,$FH$31,""))))))))))</f>
        <v>Mampu memahami dan menganalisis pertidaksamaan rasional dan irasional serta sistem pertidaksamaan dua variabel.</v>
      </c>
      <c r="K17" s="28">
        <f t="shared" si="4"/>
        <v>73.5</v>
      </c>
      <c r="L17" s="28" t="str">
        <f t="shared" si="5"/>
        <v>C</v>
      </c>
      <c r="M17" s="28">
        <f t="shared" si="6"/>
        <v>73.5</v>
      </c>
      <c r="N17" s="28" t="str">
        <f t="shared" si="7"/>
        <v>C</v>
      </c>
      <c r="O17" s="36">
        <v>3</v>
      </c>
      <c r="P17" s="28" t="str">
        <f>IF(O17=$FG$13,$FI$13,IF(O17=$FG$15,$FI$15,IF(O17=$FG$17,$FI$17,IF(O17=$FG$19,$FI$19,IF(O17=$FG$21,$FI$21,IF(O17=$FG$23,$FI$23,IF(O17=$FG$25,$FI$25,IF(O17=$FG$27,$FI$27,IF(O17=$FG$29,$FI$29,IF(O17=$FG$31,$FI$31,""))))))))))</f>
        <v>Cukup terampil dalam menyelesaikan masalah mengenai pertidaksamaan rasional dan irasional serta sistem pertidaksamaan dua variabel.</v>
      </c>
      <c r="Q17" s="39"/>
      <c r="R17" s="79" t="s">
        <v>8</v>
      </c>
      <c r="S17" s="18"/>
      <c r="T17" s="1">
        <v>70.709049773755652</v>
      </c>
      <c r="U17" s="1">
        <v>78.405112986270026</v>
      </c>
      <c r="V17" s="1">
        <v>72.424999999999997</v>
      </c>
      <c r="W17" s="1">
        <v>69.2</v>
      </c>
      <c r="X17" s="1"/>
      <c r="Y17" s="1"/>
      <c r="Z17" s="1"/>
      <c r="AA17" s="1"/>
      <c r="AB17" s="1"/>
      <c r="AC17" s="1"/>
      <c r="AD17" s="1"/>
      <c r="AE17" s="18"/>
      <c r="AF17" s="1">
        <v>72</v>
      </c>
      <c r="AG17" s="1">
        <v>72</v>
      </c>
      <c r="AH17" s="1">
        <v>75</v>
      </c>
      <c r="AI17" s="1">
        <v>75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226</v>
      </c>
      <c r="FI17" s="78" t="s">
        <v>225</v>
      </c>
      <c r="FJ17" s="41">
        <v>23103</v>
      </c>
      <c r="FK17" s="41">
        <v>23113</v>
      </c>
    </row>
    <row r="18" spans="1:167" x14ac:dyDescent="0.25">
      <c r="A18" s="19">
        <v>8</v>
      </c>
      <c r="B18" s="19">
        <v>80230</v>
      </c>
      <c r="C18" s="19" t="s">
        <v>72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>IF(I18=$FG$13,$FH$13,IF(I18=$FG$15,$FH$15,IF(I18=$FG$17,$FH$17,IF(I18=$FG$19,$FH$19,IF(I18=$FG$21,$FH$21,IF(I18=$FG$23,$FH$23,IF(I18=$FG$25,$FH$25,IF(I18=$FG$27,$FH$27,IF(I18=$FG$29,$FH$29,IF(I18=$FG$31,$FH$31,""))))))))))</f>
        <v>Mampu memahami dan menganalisis persamaan dan pertidaksamaan nilai mutlak, pertidaksamaan rasional dan irasional, SPLTV, dan sistem pertidaksamaan dua variabel.</v>
      </c>
      <c r="K18" s="28">
        <f t="shared" si="4"/>
        <v>90</v>
      </c>
      <c r="L18" s="28" t="str">
        <f t="shared" si="5"/>
        <v>A</v>
      </c>
      <c r="M18" s="28">
        <f t="shared" si="6"/>
        <v>90</v>
      </c>
      <c r="N18" s="28" t="str">
        <f t="shared" si="7"/>
        <v>A</v>
      </c>
      <c r="O18" s="36">
        <v>1</v>
      </c>
      <c r="P18" s="28" t="str">
        <f>IF(O18=$FG$13,$FI$13,IF(O18=$FG$15,$FI$15,IF(O18=$FG$17,$FI$17,IF(O18=$FG$19,$FI$19,IF(O18=$FG$21,$FI$21,IF(O18=$FG$23,$FI$23,IF(O18=$FG$25,$FI$25,IF(O18=$FG$27,$FI$27,IF(O18=$FG$29,$FI$29,IF(O18=$FG$31,$FI$31,""))))))))))</f>
        <v>Sangat terampil dalam menyelesaikan masalah mengenai persamaan dan pertidaksamaan nilai mutlak, pertidaksamaan rasional dan irasional, SPLTV, dan sistem pertidaksamaan dua variabel.</v>
      </c>
      <c r="Q18" s="39"/>
      <c r="R18" s="79" t="s">
        <v>8</v>
      </c>
      <c r="S18" s="18"/>
      <c r="T18" s="1">
        <v>86.388235294117649</v>
      </c>
      <c r="U18" s="1">
        <v>82.582294050343251</v>
      </c>
      <c r="V18" s="1">
        <v>94.791249999999991</v>
      </c>
      <c r="W18" s="1">
        <v>94.2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80246</v>
      </c>
      <c r="C19" s="19" t="s">
        <v>73</v>
      </c>
      <c r="D19" s="18"/>
      <c r="E19" s="28">
        <f t="shared" si="0"/>
        <v>74</v>
      </c>
      <c r="F19" s="28" t="str">
        <f t="shared" si="1"/>
        <v>C</v>
      </c>
      <c r="G19" s="28">
        <f t="shared" si="2"/>
        <v>74</v>
      </c>
      <c r="H19" s="28" t="str">
        <f t="shared" si="3"/>
        <v>C</v>
      </c>
      <c r="I19" s="36">
        <v>3</v>
      </c>
      <c r="J19" s="28" t="str">
        <f>IF(I19=$FG$13,$FH$13,IF(I19=$FG$15,$FH$15,IF(I19=$FG$17,$FH$17,IF(I19=$FG$19,$FH$19,IF(I19=$FG$21,$FH$21,IF(I19=$FG$23,$FH$23,IF(I19=$FG$25,$FH$25,IF(I19=$FG$27,$FH$27,IF(I19=$FG$29,$FH$29,IF(I19=$FG$31,$FH$31,""))))))))))</f>
        <v>Mampu memahami dan menganalisis pertidaksamaan rasional dan irasional serta sistem pertidaksamaan dua variabel.</v>
      </c>
      <c r="K19" s="28">
        <f t="shared" si="4"/>
        <v>76</v>
      </c>
      <c r="L19" s="28" t="str">
        <f t="shared" si="5"/>
        <v>B</v>
      </c>
      <c r="M19" s="28">
        <f t="shared" si="6"/>
        <v>76</v>
      </c>
      <c r="N19" s="28" t="str">
        <f t="shared" si="7"/>
        <v>B</v>
      </c>
      <c r="O19" s="36">
        <v>2</v>
      </c>
      <c r="P19" s="28" t="str">
        <f>IF(O19=$FG$13,$FI$13,IF(O19=$FG$15,$FI$15,IF(O19=$FG$17,$FI$17,IF(O19=$FG$19,$FI$19,IF(O19=$FG$21,$FI$21,IF(O19=$FG$23,$FI$23,IF(O19=$FG$25,$FI$25,IF(O19=$FG$27,$FI$27,IF(O19=$FG$29,$FI$29,IF(O19=$FG$31,$FI$31,""))))))))))</f>
        <v>Terampil dalam menyelesaikan masalah mengenai pertidaksamaan rasional dan irasional, SPLTV, dan sistem pertidaksamaan dua variabel.</v>
      </c>
      <c r="Q19" s="39"/>
      <c r="R19" s="79" t="s">
        <v>8</v>
      </c>
      <c r="S19" s="18"/>
      <c r="T19" s="1">
        <v>72.33678086619264</v>
      </c>
      <c r="U19" s="1">
        <v>73.453825800915325</v>
      </c>
      <c r="V19" s="1">
        <v>82.53</v>
      </c>
      <c r="W19" s="1">
        <v>66.25</v>
      </c>
      <c r="X19" s="1"/>
      <c r="Y19" s="1"/>
      <c r="Z19" s="1"/>
      <c r="AA19" s="1"/>
      <c r="AB19" s="1"/>
      <c r="AC19" s="1"/>
      <c r="AD19" s="1"/>
      <c r="AE19" s="18"/>
      <c r="AF19" s="1">
        <v>73</v>
      </c>
      <c r="AG19" s="1">
        <v>73</v>
      </c>
      <c r="AH19" s="1">
        <v>79</v>
      </c>
      <c r="AI19" s="1">
        <v>79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78" t="s">
        <v>224</v>
      </c>
      <c r="FI19" s="78" t="s">
        <v>224</v>
      </c>
      <c r="FJ19" s="41">
        <v>23104</v>
      </c>
      <c r="FK19" s="41">
        <v>23114</v>
      </c>
    </row>
    <row r="20" spans="1:167" x14ac:dyDescent="0.25">
      <c r="A20" s="19">
        <v>10</v>
      </c>
      <c r="B20" s="19">
        <v>80262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>IF(I20=$FG$13,$FH$13,IF(I20=$FG$15,$FH$15,IF(I20=$FG$17,$FH$17,IF(I20=$FG$19,$FH$19,IF(I20=$FG$21,$FH$21,IF(I20=$FG$23,$FH$23,IF(I20=$FG$25,$FH$25,IF(I20=$FG$27,$FH$27,IF(I20=$FG$29,$FH$29,IF(I20=$FG$31,$FH$31,""))))))))))</f>
        <v>Mampu memahami dan menganalisis pertidaksamaan rasional dan irasional, SPLTV, dan sistem pertidaksamaan dua variabel.</v>
      </c>
      <c r="K20" s="28">
        <f t="shared" si="4"/>
        <v>74.5</v>
      </c>
      <c r="L20" s="28" t="str">
        <f t="shared" si="5"/>
        <v>C</v>
      </c>
      <c r="M20" s="28">
        <f t="shared" si="6"/>
        <v>74.5</v>
      </c>
      <c r="N20" s="28" t="str">
        <f t="shared" si="7"/>
        <v>C</v>
      </c>
      <c r="O20" s="36">
        <v>3</v>
      </c>
      <c r="P20" s="28" t="str">
        <f>IF(O20=$FG$13,$FI$13,IF(O20=$FG$15,$FI$15,IF(O20=$FG$17,$FI$17,IF(O20=$FG$19,$FI$19,IF(O20=$FG$21,$FI$21,IF(O20=$FG$23,$FI$23,IF(O20=$FG$25,$FI$25,IF(O20=$FG$27,$FI$27,IF(O20=$FG$29,$FI$29,IF(O20=$FG$31,$FI$31,""))))))))))</f>
        <v>Cukup terampil dalam menyelesaikan masalah mengenai pertidaksamaan rasional dan irasional serta sistem pertidaksamaan dua variabel.</v>
      </c>
      <c r="Q20" s="39"/>
      <c r="R20" s="79" t="s">
        <v>8</v>
      </c>
      <c r="S20" s="18"/>
      <c r="T20" s="1">
        <v>73.324499030381389</v>
      </c>
      <c r="U20" s="1">
        <v>71.361091247139584</v>
      </c>
      <c r="V20" s="1">
        <v>74.672499999999985</v>
      </c>
      <c r="W20" s="1">
        <v>84.05</v>
      </c>
      <c r="X20" s="1"/>
      <c r="Y20" s="1"/>
      <c r="Z20" s="1"/>
      <c r="AA20" s="1"/>
      <c r="AB20" s="1"/>
      <c r="AC20" s="1"/>
      <c r="AD20" s="1"/>
      <c r="AE20" s="18"/>
      <c r="AF20" s="1">
        <v>72</v>
      </c>
      <c r="AG20" s="1">
        <v>72</v>
      </c>
      <c r="AH20" s="1">
        <v>77</v>
      </c>
      <c r="AI20" s="1">
        <v>77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80278</v>
      </c>
      <c r="C21" s="19" t="s">
        <v>75</v>
      </c>
      <c r="D21" s="18"/>
      <c r="E21" s="28">
        <f t="shared" si="0"/>
        <v>73</v>
      </c>
      <c r="F21" s="28" t="str">
        <f t="shared" si="1"/>
        <v>C</v>
      </c>
      <c r="G21" s="28">
        <f t="shared" si="2"/>
        <v>73</v>
      </c>
      <c r="H21" s="28" t="str">
        <f t="shared" si="3"/>
        <v>C</v>
      </c>
      <c r="I21" s="36">
        <v>3</v>
      </c>
      <c r="J21" s="28" t="str">
        <f>IF(I21=$FG$13,$FH$13,IF(I21=$FG$15,$FH$15,IF(I21=$FG$17,$FH$17,IF(I21=$FG$19,$FH$19,IF(I21=$FG$21,$FH$21,IF(I21=$FG$23,$FH$23,IF(I21=$FG$25,$FH$25,IF(I21=$FG$27,$FH$27,IF(I21=$FG$29,$FH$29,IF(I21=$FG$31,$FH$31,""))))))))))</f>
        <v>Mampu memahami dan menganalisis pertidaksamaan rasional dan irasional serta sistem pertidaksamaan dua variabel.</v>
      </c>
      <c r="K21" s="28">
        <f t="shared" si="4"/>
        <v>71.5</v>
      </c>
      <c r="L21" s="28" t="str">
        <f t="shared" si="5"/>
        <v>C</v>
      </c>
      <c r="M21" s="28">
        <f t="shared" si="6"/>
        <v>71.5</v>
      </c>
      <c r="N21" s="28" t="str">
        <f t="shared" si="7"/>
        <v>C</v>
      </c>
      <c r="O21" s="36">
        <v>3</v>
      </c>
      <c r="P21" s="28" t="str">
        <f>IF(O21=$FG$13,$FI$13,IF(O21=$FG$15,$FI$15,IF(O21=$FG$17,$FI$17,IF(O21=$FG$19,$FI$19,IF(O21=$FG$21,$FI$21,IF(O21=$FG$23,$FI$23,IF(O21=$FG$25,$FI$25,IF(O21=$FG$27,$FI$27,IF(O21=$FG$29,$FI$29,IF(O21=$FG$31,$FI$31,""))))))))))</f>
        <v>Cukup terampil dalam menyelesaikan masalah mengenai pertidaksamaan rasional dan irasional serta sistem pertidaksamaan dua variabel.</v>
      </c>
      <c r="Q21" s="39"/>
      <c r="R21" s="79" t="s">
        <v>8</v>
      </c>
      <c r="S21" s="18"/>
      <c r="T21" s="1">
        <v>70.392436974789916</v>
      </c>
      <c r="U21" s="1">
        <v>70.469565217391306</v>
      </c>
      <c r="V21" s="1">
        <v>76.163750000000007</v>
      </c>
      <c r="W21" s="1">
        <v>73.95</v>
      </c>
      <c r="X21" s="1"/>
      <c r="Y21" s="1"/>
      <c r="Z21" s="1"/>
      <c r="AA21" s="1"/>
      <c r="AB21" s="1"/>
      <c r="AC21" s="1"/>
      <c r="AD21" s="1"/>
      <c r="AE21" s="18"/>
      <c r="AF21" s="1">
        <v>70</v>
      </c>
      <c r="AG21" s="1">
        <v>70</v>
      </c>
      <c r="AH21" s="1">
        <v>73</v>
      </c>
      <c r="AI21" s="1">
        <v>73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23105</v>
      </c>
      <c r="FK21" s="41">
        <v>23115</v>
      </c>
    </row>
    <row r="22" spans="1:167" x14ac:dyDescent="0.25">
      <c r="A22" s="19">
        <v>12</v>
      </c>
      <c r="B22" s="19">
        <v>80294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>IF(I22=$FG$13,$FH$13,IF(I22=$FG$15,$FH$15,IF(I22=$FG$17,$FH$17,IF(I22=$FG$19,$FH$19,IF(I22=$FG$21,$FH$21,IF(I22=$FG$23,$FH$23,IF(I22=$FG$25,$FH$25,IF(I22=$FG$27,$FH$27,IF(I22=$FG$29,$FH$29,IF(I22=$FG$31,$FH$31,""))))))))))</f>
        <v>Mampu memahami dan menganalisis pertidaksamaan rasional dan irasional, SPLTV, dan sistem pertidaksamaan dua variabel.</v>
      </c>
      <c r="K22" s="28">
        <f t="shared" si="4"/>
        <v>79.5</v>
      </c>
      <c r="L22" s="28" t="str">
        <f t="shared" si="5"/>
        <v>B</v>
      </c>
      <c r="M22" s="28">
        <f t="shared" si="6"/>
        <v>79.5</v>
      </c>
      <c r="N22" s="28" t="str">
        <f t="shared" si="7"/>
        <v>B</v>
      </c>
      <c r="O22" s="36">
        <v>2</v>
      </c>
      <c r="P22" s="28" t="str">
        <f>IF(O22=$FG$13,$FI$13,IF(O22=$FG$15,$FI$15,IF(O22=$FG$17,$FI$17,IF(O22=$FG$19,$FI$19,IF(O22=$FG$21,$FI$21,IF(O22=$FG$23,$FI$23,IF(O22=$FG$25,$FI$25,IF(O22=$FG$27,$FI$27,IF(O22=$FG$29,$FI$29,IF(O22=$FG$31,$FI$31,""))))))))))</f>
        <v>Terampil dalam menyelesaikan masalah mengenai pertidaksamaan rasional dan irasional, SPLTV, dan sistem pertidaksamaan dua variabel.</v>
      </c>
      <c r="Q22" s="39"/>
      <c r="R22" s="79" t="s">
        <v>8</v>
      </c>
      <c r="S22" s="18"/>
      <c r="T22" s="1">
        <v>76.053264382676147</v>
      </c>
      <c r="U22" s="1">
        <v>78.848090675057207</v>
      </c>
      <c r="V22" s="1">
        <v>80.211249999999993</v>
      </c>
      <c r="W22" s="1">
        <v>85.05</v>
      </c>
      <c r="X22" s="1"/>
      <c r="Y22" s="1"/>
      <c r="Z22" s="1"/>
      <c r="AA22" s="1"/>
      <c r="AB22" s="1"/>
      <c r="AC22" s="1"/>
      <c r="AD22" s="1"/>
      <c r="AE22" s="18"/>
      <c r="AF22" s="1">
        <v>79</v>
      </c>
      <c r="AG22" s="1">
        <v>79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80310</v>
      </c>
      <c r="C23" s="19" t="s">
        <v>77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>IF(I23=$FG$13,$FH$13,IF(I23=$FG$15,$FH$15,IF(I23=$FG$17,$FH$17,IF(I23=$FG$19,$FH$19,IF(I23=$FG$21,$FH$21,IF(I23=$FG$23,$FH$23,IF(I23=$FG$25,$FH$25,IF(I23=$FG$27,$FH$27,IF(I23=$FG$29,$FH$29,IF(I23=$FG$31,$FH$31,""))))))))))</f>
        <v>Mampu memahami dan menganalisis pertidaksamaan rasional dan irasional, SPLTV, dan sistem pertidaksamaan dua variabel.</v>
      </c>
      <c r="K23" s="28">
        <f t="shared" si="4"/>
        <v>80</v>
      </c>
      <c r="L23" s="28" t="str">
        <f t="shared" si="5"/>
        <v>B</v>
      </c>
      <c r="M23" s="28">
        <f t="shared" si="6"/>
        <v>80</v>
      </c>
      <c r="N23" s="28" t="str">
        <f t="shared" si="7"/>
        <v>B</v>
      </c>
      <c r="O23" s="36">
        <v>2</v>
      </c>
      <c r="P23" s="28" t="str">
        <f>IF(O23=$FG$13,$FI$13,IF(O23=$FG$15,$FI$15,IF(O23=$FG$17,$FI$17,IF(O23=$FG$19,$FI$19,IF(O23=$FG$21,$FI$21,IF(O23=$FG$23,$FI$23,IF(O23=$FG$25,$FI$25,IF(O23=$FG$27,$FI$27,IF(O23=$FG$29,$FI$29,IF(O23=$FG$31,$FI$31,""))))))))))</f>
        <v>Terampil dalam menyelesaikan masalah mengenai pertidaksamaan rasional dan irasional, SPLTV, dan sistem pertidaksamaan dua variabel.</v>
      </c>
      <c r="Q23" s="39"/>
      <c r="R23" s="79" t="s">
        <v>8</v>
      </c>
      <c r="S23" s="18"/>
      <c r="T23" s="1">
        <v>76.926502908855852</v>
      </c>
      <c r="U23" s="1">
        <v>77.123012013729976</v>
      </c>
      <c r="V23" s="1">
        <v>76.978749999999991</v>
      </c>
      <c r="W23" s="1">
        <v>86.2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23106</v>
      </c>
      <c r="FK23" s="41">
        <v>23116</v>
      </c>
    </row>
    <row r="24" spans="1:167" x14ac:dyDescent="0.25">
      <c r="A24" s="19">
        <v>14</v>
      </c>
      <c r="B24" s="19">
        <v>80326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>IF(I24=$FG$13,$FH$13,IF(I24=$FG$15,$FH$15,IF(I24=$FG$17,$FH$17,IF(I24=$FG$19,$FH$19,IF(I24=$FG$21,$FH$21,IF(I24=$FG$23,$FH$23,IF(I24=$FG$25,$FH$25,IF(I24=$FG$27,$FH$27,IF(I24=$FG$29,$FH$29,IF(I24=$FG$31,$FH$31,""))))))))))</f>
        <v>Mampu memahami dan menganalisis persamaan dan pertidaksamaan nilai mutlak, pertidaksamaan rasional dan irasional, SPLTV, dan sistem pertidaksamaan dua variabel.</v>
      </c>
      <c r="K24" s="28">
        <f t="shared" si="4"/>
        <v>87.5</v>
      </c>
      <c r="L24" s="28" t="str">
        <f t="shared" si="5"/>
        <v>A</v>
      </c>
      <c r="M24" s="28">
        <f t="shared" si="6"/>
        <v>87.5</v>
      </c>
      <c r="N24" s="28" t="str">
        <f t="shared" si="7"/>
        <v>A</v>
      </c>
      <c r="O24" s="36">
        <v>1</v>
      </c>
      <c r="P24" s="28" t="str">
        <f>IF(O24=$FG$13,$FI$13,IF(O24=$FG$15,$FI$15,IF(O24=$FG$17,$FI$17,IF(O24=$FG$19,$FI$19,IF(O24=$FG$21,$FI$21,IF(O24=$FG$23,$FI$23,IF(O24=$FG$25,$FI$25,IF(O24=$FG$27,$FI$27,IF(O24=$FG$29,$FI$29,IF(O24=$FG$31,$FI$31,""))))))))))</f>
        <v>Sangat terampil dalam menyelesaikan masalah mengenai persamaan dan pertidaksamaan nilai mutlak, pertidaksamaan rasional dan irasional, SPLTV, dan sistem pertidaksamaan dua variabel.</v>
      </c>
      <c r="Q24" s="39"/>
      <c r="R24" s="79" t="s">
        <v>8</v>
      </c>
      <c r="S24" s="18"/>
      <c r="T24" s="1">
        <v>85.356884292178407</v>
      </c>
      <c r="U24" s="1">
        <v>83.792820366132716</v>
      </c>
      <c r="V24" s="1">
        <v>87.693749999999994</v>
      </c>
      <c r="W24" s="1">
        <v>95.1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>
        <v>87</v>
      </c>
      <c r="AI24" s="1">
        <v>87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80342</v>
      </c>
      <c r="C25" s="19" t="s">
        <v>79</v>
      </c>
      <c r="D25" s="18"/>
      <c r="E25" s="28">
        <f t="shared" si="0"/>
        <v>75</v>
      </c>
      <c r="F25" s="28" t="str">
        <f t="shared" si="1"/>
        <v>C</v>
      </c>
      <c r="G25" s="28">
        <f t="shared" si="2"/>
        <v>75</v>
      </c>
      <c r="H25" s="28" t="str">
        <f t="shared" si="3"/>
        <v>C</v>
      </c>
      <c r="I25" s="36">
        <v>3</v>
      </c>
      <c r="J25" s="28" t="str">
        <f>IF(I25=$FG$13,$FH$13,IF(I25=$FG$15,$FH$15,IF(I25=$FG$17,$FH$17,IF(I25=$FG$19,$FH$19,IF(I25=$FG$21,$FH$21,IF(I25=$FG$23,$FH$23,IF(I25=$FG$25,$FH$25,IF(I25=$FG$27,$FH$27,IF(I25=$FG$29,$FH$29,IF(I25=$FG$31,$FH$31,""))))))))))</f>
        <v>Mampu memahami dan menganalisis pertidaksamaan rasional dan irasional serta sistem pertidaksamaan dua variabel.</v>
      </c>
      <c r="K25" s="28">
        <f t="shared" si="4"/>
        <v>75</v>
      </c>
      <c r="L25" s="28" t="str">
        <f t="shared" si="5"/>
        <v>C</v>
      </c>
      <c r="M25" s="28">
        <f t="shared" si="6"/>
        <v>75</v>
      </c>
      <c r="N25" s="28" t="str">
        <f t="shared" si="7"/>
        <v>C</v>
      </c>
      <c r="O25" s="36">
        <v>3</v>
      </c>
      <c r="P25" s="28" t="str">
        <f>IF(O25=$FG$13,$FI$13,IF(O25=$FG$15,$FI$15,IF(O25=$FG$17,$FI$17,IF(O25=$FG$19,$FI$19,IF(O25=$FG$21,$FI$21,IF(O25=$FG$23,$FI$23,IF(O25=$FG$25,$FI$25,IF(O25=$FG$27,$FI$27,IF(O25=$FG$29,$FI$29,IF(O25=$FG$31,$FI$31,""))))))))))</f>
        <v>Cukup terampil dalam menyelesaikan masalah mengenai pertidaksamaan rasional dan irasional serta sistem pertidaksamaan dua variabel.</v>
      </c>
      <c r="Q25" s="39"/>
      <c r="R25" s="79" t="s">
        <v>9</v>
      </c>
      <c r="S25" s="18"/>
      <c r="T25" s="1">
        <v>73.947058823529417</v>
      </c>
      <c r="U25" s="1">
        <v>74.109174771167048</v>
      </c>
      <c r="V25" s="1">
        <v>75.934999999999988</v>
      </c>
      <c r="W25" s="1">
        <v>76.150000000000006</v>
      </c>
      <c r="X25" s="1"/>
      <c r="Y25" s="1"/>
      <c r="Z25" s="1"/>
      <c r="AA25" s="1"/>
      <c r="AB25" s="1"/>
      <c r="AC25" s="1"/>
      <c r="AD25" s="1"/>
      <c r="AE25" s="18"/>
      <c r="AF25" s="1">
        <v>74</v>
      </c>
      <c r="AG25" s="1">
        <v>74</v>
      </c>
      <c r="AH25" s="1">
        <v>76</v>
      </c>
      <c r="AI25" s="1">
        <v>76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23107</v>
      </c>
      <c r="FK25" s="41">
        <v>23117</v>
      </c>
    </row>
    <row r="26" spans="1:167" x14ac:dyDescent="0.25">
      <c r="A26" s="19">
        <v>16</v>
      </c>
      <c r="B26" s="19">
        <v>80358</v>
      </c>
      <c r="C26" s="19" t="s">
        <v>81</v>
      </c>
      <c r="D26" s="18"/>
      <c r="E26" s="28">
        <f t="shared" si="0"/>
        <v>71</v>
      </c>
      <c r="F26" s="28" t="str">
        <f t="shared" si="1"/>
        <v>C</v>
      </c>
      <c r="G26" s="28">
        <f t="shared" si="2"/>
        <v>71</v>
      </c>
      <c r="H26" s="28" t="str">
        <f t="shared" si="3"/>
        <v>C</v>
      </c>
      <c r="I26" s="36">
        <v>3</v>
      </c>
      <c r="J26" s="28" t="str">
        <f>IF(I26=$FG$13,$FH$13,IF(I26=$FG$15,$FH$15,IF(I26=$FG$17,$FH$17,IF(I26=$FG$19,$FH$19,IF(I26=$FG$21,$FH$21,IF(I26=$FG$23,$FH$23,IF(I26=$FG$25,$FH$25,IF(I26=$FG$27,$FH$27,IF(I26=$FG$29,$FH$29,IF(I26=$FG$31,$FH$31,""))))))))))</f>
        <v>Mampu memahami dan menganalisis pertidaksamaan rasional dan irasional serta sistem pertidaksamaan dua variabel.</v>
      </c>
      <c r="K26" s="28">
        <f t="shared" si="4"/>
        <v>73</v>
      </c>
      <c r="L26" s="28" t="str">
        <f t="shared" si="5"/>
        <v>C</v>
      </c>
      <c r="M26" s="28">
        <f t="shared" si="6"/>
        <v>73</v>
      </c>
      <c r="N26" s="28" t="str">
        <f t="shared" si="7"/>
        <v>C</v>
      </c>
      <c r="O26" s="36">
        <v>3</v>
      </c>
      <c r="P26" s="28" t="str">
        <f>IF(O26=$FG$13,$FI$13,IF(O26=$FG$15,$FI$15,IF(O26=$FG$17,$FI$17,IF(O26=$FG$19,$FI$19,IF(O26=$FG$21,$FI$21,IF(O26=$FG$23,$FI$23,IF(O26=$FG$25,$FI$25,IF(O26=$FG$27,$FI$27,IF(O26=$FG$29,$FI$29,IF(O26=$FG$31,$FI$31,""))))))))))</f>
        <v>Cukup terampil dalam menyelesaikan masalah mengenai pertidaksamaan rasional dan irasional serta sistem pertidaksamaan dua variabel.</v>
      </c>
      <c r="Q26" s="39"/>
      <c r="R26" s="79" t="s">
        <v>8</v>
      </c>
      <c r="S26" s="18"/>
      <c r="T26" s="1">
        <v>71.671557853910798</v>
      </c>
      <c r="U26" s="1">
        <v>71.116604691075523</v>
      </c>
      <c r="V26" s="1">
        <v>72.835000000000008</v>
      </c>
      <c r="W26" s="1">
        <v>69.900000000000006</v>
      </c>
      <c r="X26" s="1"/>
      <c r="Y26" s="1"/>
      <c r="Z26" s="1"/>
      <c r="AA26" s="1"/>
      <c r="AB26" s="1"/>
      <c r="AC26" s="1"/>
      <c r="AD26" s="1"/>
      <c r="AE26" s="18"/>
      <c r="AF26" s="1">
        <v>72</v>
      </c>
      <c r="AG26" s="1">
        <v>72</v>
      </c>
      <c r="AH26" s="1">
        <v>74</v>
      </c>
      <c r="AI26" s="1">
        <v>74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80374</v>
      </c>
      <c r="C27" s="19" t="s">
        <v>82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v>3</v>
      </c>
      <c r="J27" s="28" t="str">
        <f>IF(I27=$FG$13,$FH$13,IF(I27=$FG$15,$FH$15,IF(I27=$FG$17,$FH$17,IF(I27=$FG$19,$FH$19,IF(I27=$FG$21,$FH$21,IF(I27=$FG$23,$FH$23,IF(I27=$FG$25,$FH$25,IF(I27=$FG$27,$FH$27,IF(I27=$FG$29,$FH$29,IF(I27=$FG$31,$FH$31,""))))))))))</f>
        <v>Mampu memahami dan menganalisis pertidaksamaan rasional dan irasional serta sistem pertidaksamaan dua variabel.</v>
      </c>
      <c r="K27" s="28">
        <f t="shared" si="4"/>
        <v>74.5</v>
      </c>
      <c r="L27" s="28" t="str">
        <f t="shared" si="5"/>
        <v>C</v>
      </c>
      <c r="M27" s="28">
        <f t="shared" si="6"/>
        <v>74.5</v>
      </c>
      <c r="N27" s="28" t="str">
        <f t="shared" si="7"/>
        <v>C</v>
      </c>
      <c r="O27" s="36">
        <v>3</v>
      </c>
      <c r="P27" s="28" t="str">
        <f>IF(O27=$FG$13,$FI$13,IF(O27=$FG$15,$FI$15,IF(O27=$FG$17,$FI$17,IF(O27=$FG$19,$FI$19,IF(O27=$FG$21,$FI$21,IF(O27=$FG$23,$FI$23,IF(O27=$FG$25,$FI$25,IF(O27=$FG$27,$FI$27,IF(O27=$FG$29,$FI$29,IF(O27=$FG$31,$FI$31,""))))))))))</f>
        <v>Cukup terampil dalam menyelesaikan masalah mengenai pertidaksamaan rasional dan irasional serta sistem pertidaksamaan dua variabel.</v>
      </c>
      <c r="Q27" s="39"/>
      <c r="R27" s="79" t="s">
        <v>8</v>
      </c>
      <c r="S27" s="18"/>
      <c r="T27" s="1">
        <v>73.134647705235949</v>
      </c>
      <c r="U27" s="1">
        <v>71.605470537757441</v>
      </c>
      <c r="V27" s="1">
        <v>76.987499999999997</v>
      </c>
      <c r="W27" s="1">
        <v>72.7</v>
      </c>
      <c r="X27" s="1"/>
      <c r="Y27" s="1"/>
      <c r="Z27" s="1"/>
      <c r="AA27" s="1"/>
      <c r="AB27" s="1"/>
      <c r="AC27" s="1"/>
      <c r="AD27" s="1"/>
      <c r="AE27" s="18"/>
      <c r="AF27" s="1">
        <v>73</v>
      </c>
      <c r="AG27" s="1">
        <v>73</v>
      </c>
      <c r="AH27" s="1">
        <v>76</v>
      </c>
      <c r="AI27" s="1">
        <v>76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23108</v>
      </c>
      <c r="FK27" s="41">
        <v>23118</v>
      </c>
    </row>
    <row r="28" spans="1:167" x14ac:dyDescent="0.25">
      <c r="A28" s="19">
        <v>18</v>
      </c>
      <c r="B28" s="19">
        <v>80390</v>
      </c>
      <c r="C28" s="19" t="s">
        <v>83</v>
      </c>
      <c r="D28" s="18"/>
      <c r="E28" s="28">
        <f t="shared" si="0"/>
        <v>71</v>
      </c>
      <c r="F28" s="28" t="str">
        <f t="shared" si="1"/>
        <v>C</v>
      </c>
      <c r="G28" s="28">
        <f t="shared" si="2"/>
        <v>71</v>
      </c>
      <c r="H28" s="28" t="str">
        <f t="shared" si="3"/>
        <v>C</v>
      </c>
      <c r="I28" s="36">
        <v>3</v>
      </c>
      <c r="J28" s="28" t="str">
        <f>IF(I28=$FG$13,$FH$13,IF(I28=$FG$15,$FH$15,IF(I28=$FG$17,$FH$17,IF(I28=$FG$19,$FH$19,IF(I28=$FG$21,$FH$21,IF(I28=$FG$23,$FH$23,IF(I28=$FG$25,$FH$25,IF(I28=$FG$27,$FH$27,IF(I28=$FG$29,$FH$29,IF(I28=$FG$31,$FH$31,""))))))))))</f>
        <v>Mampu memahami dan menganalisis pertidaksamaan rasional dan irasional serta sistem pertidaksamaan dua variabel.</v>
      </c>
      <c r="K28" s="28">
        <f t="shared" si="4"/>
        <v>72.5</v>
      </c>
      <c r="L28" s="28" t="str">
        <f t="shared" si="5"/>
        <v>C</v>
      </c>
      <c r="M28" s="28">
        <f t="shared" si="6"/>
        <v>72.5</v>
      </c>
      <c r="N28" s="28" t="str">
        <f t="shared" si="7"/>
        <v>C</v>
      </c>
      <c r="O28" s="36">
        <v>3</v>
      </c>
      <c r="P28" s="28" t="str">
        <f>IF(O28=$FG$13,$FI$13,IF(O28=$FG$15,$FI$15,IF(O28=$FG$17,$FI$17,IF(O28=$FG$19,$FI$19,IF(O28=$FG$21,$FI$21,IF(O28=$FG$23,$FI$23,IF(O28=$FG$25,$FI$25,IF(O28=$FG$27,$FI$27,IF(O28=$FG$29,$FI$29,IF(O28=$FG$31,$FI$31,""))))))))))</f>
        <v>Cukup terampil dalam menyelesaikan masalah mengenai pertidaksamaan rasional dan irasional serta sistem pertidaksamaan dua variabel.</v>
      </c>
      <c r="Q28" s="39"/>
      <c r="R28" s="79" t="s">
        <v>8</v>
      </c>
      <c r="S28" s="18"/>
      <c r="T28" s="1">
        <v>74.2453135100194</v>
      </c>
      <c r="U28" s="1">
        <v>71.241304347826087</v>
      </c>
      <c r="V28" s="1">
        <v>68.400000000000006</v>
      </c>
      <c r="W28" s="1">
        <v>68.95</v>
      </c>
      <c r="X28" s="1"/>
      <c r="Y28" s="1"/>
      <c r="Z28" s="1"/>
      <c r="AA28" s="1"/>
      <c r="AB28" s="1"/>
      <c r="AC28" s="1"/>
      <c r="AD28" s="1"/>
      <c r="AE28" s="18"/>
      <c r="AF28" s="1">
        <v>73</v>
      </c>
      <c r="AG28" s="1">
        <v>73</v>
      </c>
      <c r="AH28" s="1">
        <v>72</v>
      </c>
      <c r="AI28" s="1">
        <v>72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80406</v>
      </c>
      <c r="C29" s="19" t="s">
        <v>84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>IF(I29=$FG$13,$FH$13,IF(I29=$FG$15,$FH$15,IF(I29=$FG$17,$FH$17,IF(I29=$FG$19,$FH$19,IF(I29=$FG$21,$FH$21,IF(I29=$FG$23,$FH$23,IF(I29=$FG$25,$FH$25,IF(I29=$FG$27,$FH$27,IF(I29=$FG$29,$FH$29,IF(I29=$FG$31,$FH$31,""))))))))))</f>
        <v>Mampu memahami dan menganalisis pertidaksamaan rasional dan irasional, SPLTV, dan sistem pertidaksamaan dua variabel.</v>
      </c>
      <c r="K29" s="28">
        <f t="shared" si="4"/>
        <v>75.5</v>
      </c>
      <c r="L29" s="28" t="str">
        <f t="shared" si="5"/>
        <v>B</v>
      </c>
      <c r="M29" s="28">
        <f t="shared" si="6"/>
        <v>75.5</v>
      </c>
      <c r="N29" s="28" t="str">
        <f t="shared" si="7"/>
        <v>B</v>
      </c>
      <c r="O29" s="36">
        <v>2</v>
      </c>
      <c r="P29" s="28" t="str">
        <f>IF(O29=$FG$13,$FI$13,IF(O29=$FG$15,$FI$15,IF(O29=$FG$17,$FI$17,IF(O29=$FG$19,$FI$19,IF(O29=$FG$21,$FI$21,IF(O29=$FG$23,$FI$23,IF(O29=$FG$25,$FI$25,IF(O29=$FG$27,$FI$27,IF(O29=$FG$29,$FI$29,IF(O29=$FG$31,$FI$31,""))))))))))</f>
        <v>Terampil dalam menyelesaikan masalah mengenai pertidaksamaan rasional dan irasional, SPLTV, dan sistem pertidaksamaan dua variabel.</v>
      </c>
      <c r="Q29" s="39"/>
      <c r="R29" s="79" t="s">
        <v>8</v>
      </c>
      <c r="S29" s="18"/>
      <c r="T29" s="1">
        <v>76.311764705882354</v>
      </c>
      <c r="U29" s="1">
        <v>73.8</v>
      </c>
      <c r="V29" s="1">
        <v>73.974999999999994</v>
      </c>
      <c r="W29" s="1">
        <v>86.9</v>
      </c>
      <c r="X29" s="1"/>
      <c r="Y29" s="1"/>
      <c r="Z29" s="1"/>
      <c r="AA29" s="1"/>
      <c r="AB29" s="1"/>
      <c r="AC29" s="1"/>
      <c r="AD29" s="1"/>
      <c r="AE29" s="18"/>
      <c r="AF29" s="1">
        <v>74</v>
      </c>
      <c r="AG29" s="1">
        <v>74</v>
      </c>
      <c r="AH29" s="1">
        <v>77</v>
      </c>
      <c r="AI29" s="1">
        <v>77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23109</v>
      </c>
      <c r="FK29" s="41">
        <v>23119</v>
      </c>
    </row>
    <row r="30" spans="1:167" x14ac:dyDescent="0.25">
      <c r="A30" s="19">
        <v>20</v>
      </c>
      <c r="B30" s="19">
        <v>80422</v>
      </c>
      <c r="C30" s="19" t="s">
        <v>85</v>
      </c>
      <c r="D30" s="18"/>
      <c r="E30" s="28">
        <f t="shared" si="0"/>
        <v>73</v>
      </c>
      <c r="F30" s="28" t="str">
        <f t="shared" si="1"/>
        <v>C</v>
      </c>
      <c r="G30" s="28">
        <f t="shared" si="2"/>
        <v>73</v>
      </c>
      <c r="H30" s="28" t="str">
        <f t="shared" si="3"/>
        <v>C</v>
      </c>
      <c r="I30" s="36">
        <v>3</v>
      </c>
      <c r="J30" s="28" t="str">
        <f>IF(I30=$FG$13,$FH$13,IF(I30=$FG$15,$FH$15,IF(I30=$FG$17,$FH$17,IF(I30=$FG$19,$FH$19,IF(I30=$FG$21,$FH$21,IF(I30=$FG$23,$FH$23,IF(I30=$FG$25,$FH$25,IF(I30=$FG$27,$FH$27,IF(I30=$FG$29,$FH$29,IF(I30=$FG$31,$FH$31,""))))))))))</f>
        <v>Mampu memahami dan menganalisis pertidaksamaan rasional dan irasional serta sistem pertidaksamaan dua variabel.</v>
      </c>
      <c r="K30" s="28">
        <f t="shared" si="4"/>
        <v>73.5</v>
      </c>
      <c r="L30" s="28" t="str">
        <f t="shared" si="5"/>
        <v>C</v>
      </c>
      <c r="M30" s="28">
        <f t="shared" si="6"/>
        <v>73.5</v>
      </c>
      <c r="N30" s="28" t="str">
        <f t="shared" si="7"/>
        <v>C</v>
      </c>
      <c r="O30" s="36">
        <v>3</v>
      </c>
      <c r="P30" s="28" t="str">
        <f>IF(O30=$FG$13,$FI$13,IF(O30=$FG$15,$FI$15,IF(O30=$FG$17,$FI$17,IF(O30=$FG$19,$FI$19,IF(O30=$FG$21,$FI$21,IF(O30=$FG$23,$FI$23,IF(O30=$FG$25,$FI$25,IF(O30=$FG$27,$FI$27,IF(O30=$FG$29,$FI$29,IF(O30=$FG$31,$FI$31,""))))))))))</f>
        <v>Cukup terampil dalam menyelesaikan masalah mengenai pertidaksamaan rasional dan irasional serta sistem pertidaksamaan dua variabel.</v>
      </c>
      <c r="Q30" s="39"/>
      <c r="R30" s="79" t="s">
        <v>8</v>
      </c>
      <c r="S30" s="18"/>
      <c r="T30" s="1">
        <v>71.780155138978671</v>
      </c>
      <c r="U30" s="1">
        <v>72.658974542334093</v>
      </c>
      <c r="V30" s="1">
        <v>81.8125</v>
      </c>
      <c r="W30" s="1">
        <v>67.3</v>
      </c>
      <c r="X30" s="1"/>
      <c r="Y30" s="1"/>
      <c r="Z30" s="1"/>
      <c r="AA30" s="1"/>
      <c r="AB30" s="1"/>
      <c r="AC30" s="1"/>
      <c r="AD30" s="1"/>
      <c r="AE30" s="18"/>
      <c r="AF30" s="1">
        <v>72</v>
      </c>
      <c r="AG30" s="1">
        <v>72</v>
      </c>
      <c r="AH30" s="1">
        <v>75</v>
      </c>
      <c r="AI30" s="1">
        <v>75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80438</v>
      </c>
      <c r="C31" s="19" t="s">
        <v>86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>IF(I31=$FG$13,$FH$13,IF(I31=$FG$15,$FH$15,IF(I31=$FG$17,$FH$17,IF(I31=$FG$19,$FH$19,IF(I31=$FG$21,$FH$21,IF(I31=$FG$23,$FH$23,IF(I31=$FG$25,$FH$25,IF(I31=$FG$27,$FH$27,IF(I31=$FG$29,$FH$29,IF(I31=$FG$31,$FH$31,""))))))))))</f>
        <v>Mampu memahami dan menganalisis pertidaksamaan rasional dan irasional, SPLTV, dan sistem pertidaksamaan dua variabel.</v>
      </c>
      <c r="K31" s="28">
        <f t="shared" si="4"/>
        <v>80.5</v>
      </c>
      <c r="L31" s="28" t="str">
        <f t="shared" si="5"/>
        <v>B</v>
      </c>
      <c r="M31" s="28">
        <f t="shared" si="6"/>
        <v>80.5</v>
      </c>
      <c r="N31" s="28" t="str">
        <f t="shared" si="7"/>
        <v>B</v>
      </c>
      <c r="O31" s="36">
        <v>2</v>
      </c>
      <c r="P31" s="28" t="str">
        <f>IF(O31=$FG$13,$FI$13,IF(O31=$FG$15,$FI$15,IF(O31=$FG$17,$FI$17,IF(O31=$FG$19,$FI$19,IF(O31=$FG$21,$FI$21,IF(O31=$FG$23,$FI$23,IF(O31=$FG$25,$FI$25,IF(O31=$FG$27,$FI$27,IF(O31=$FG$29,$FI$29,IF(O31=$FG$31,$FI$31,""))))))))))</f>
        <v>Terampil dalam menyelesaikan masalah mengenai pertidaksamaan rasional dan irasional, SPLTV, dan sistem pertidaksamaan dua variabel.</v>
      </c>
      <c r="Q31" s="39"/>
      <c r="R31" s="79" t="s">
        <v>8</v>
      </c>
      <c r="S31" s="18"/>
      <c r="T31" s="1">
        <v>76.391790562378787</v>
      </c>
      <c r="U31" s="1">
        <v>79.769300629290612</v>
      </c>
      <c r="V31" s="1">
        <v>81.177499999999995</v>
      </c>
      <c r="W31" s="1">
        <v>84.75</v>
      </c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81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23110</v>
      </c>
      <c r="FK31" s="41">
        <v>23120</v>
      </c>
    </row>
    <row r="32" spans="1:167" x14ac:dyDescent="0.25">
      <c r="A32" s="19">
        <v>22</v>
      </c>
      <c r="B32" s="19">
        <v>80454</v>
      </c>
      <c r="C32" s="19" t="s">
        <v>87</v>
      </c>
      <c r="D32" s="18"/>
      <c r="E32" s="28">
        <f t="shared" si="0"/>
        <v>70</v>
      </c>
      <c r="F32" s="28" t="str">
        <f t="shared" si="1"/>
        <v>C</v>
      </c>
      <c r="G32" s="28">
        <f t="shared" si="2"/>
        <v>70</v>
      </c>
      <c r="H32" s="28" t="str">
        <f t="shared" si="3"/>
        <v>C</v>
      </c>
      <c r="I32" s="36">
        <v>4</v>
      </c>
      <c r="J32" s="28" t="str">
        <f>IF(I32=$FG$13,$FH$13,IF(I32=$FG$15,$FH$15,IF(I32=$FG$17,$FH$17,IF(I32=$FG$19,$FH$19,IF(I32=$FG$21,$FH$21,IF(I32=$FG$23,$FH$23,IF(I32=$FG$25,$FH$25,IF(I32=$FG$27,$FH$27,IF(I32=$FG$29,$FH$29,IF(I32=$FG$31,$FH$31,""))))))))))</f>
        <v>Perlu meningkatkan kemampuan dalam memahami dan menganalisis pertidaksamaan rasional dan irasional serta sistem pertidaksamaan dua variabel.</v>
      </c>
      <c r="K32" s="28">
        <f t="shared" si="4"/>
        <v>70</v>
      </c>
      <c r="L32" s="28" t="str">
        <f t="shared" si="5"/>
        <v>C</v>
      </c>
      <c r="M32" s="28">
        <f t="shared" si="6"/>
        <v>70</v>
      </c>
      <c r="N32" s="28" t="str">
        <f t="shared" si="7"/>
        <v>C</v>
      </c>
      <c r="O32" s="36">
        <v>4</v>
      </c>
      <c r="P32" s="28" t="str">
        <f>IF(O32=$FG$13,$FI$13,IF(O32=$FG$15,$FI$15,IF(O32=$FG$17,$FI$17,IF(O32=$FG$19,$FI$19,IF(O32=$FG$21,$FI$21,IF(O32=$FG$23,$FI$23,IF(O32=$FG$25,$FI$25,IF(O32=$FG$27,$FI$27,IF(O32=$FG$29,$FI$29,IF(O32=$FG$31,$FI$31,""))))))))))</f>
        <v>Perlu meningkatkan kemampuan dalam memahami dan menganalisis pertidaksamaan rasional dan irasional serta sistem pertidaksamaan dua variabel.</v>
      </c>
      <c r="Q32" s="39"/>
      <c r="R32" s="79" t="s">
        <v>9</v>
      </c>
      <c r="S32" s="18"/>
      <c r="T32" s="1">
        <v>72.504718810601162</v>
      </c>
      <c r="U32" s="1">
        <v>68.711670480549202</v>
      </c>
      <c r="V32" s="1">
        <v>65.922499999999985</v>
      </c>
      <c r="W32" s="1">
        <v>73.099999999999994</v>
      </c>
      <c r="X32" s="1"/>
      <c r="Y32" s="1"/>
      <c r="Z32" s="1"/>
      <c r="AA32" s="1"/>
      <c r="AB32" s="1"/>
      <c r="AC32" s="1"/>
      <c r="AD32" s="1"/>
      <c r="AE32" s="18"/>
      <c r="AF32" s="1">
        <v>69</v>
      </c>
      <c r="AG32" s="1">
        <v>69</v>
      </c>
      <c r="AH32" s="1">
        <v>71</v>
      </c>
      <c r="AI32" s="1">
        <v>71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80470</v>
      </c>
      <c r="C33" s="19" t="s">
        <v>88</v>
      </c>
      <c r="D33" s="18"/>
      <c r="E33" s="28">
        <f t="shared" si="0"/>
        <v>70</v>
      </c>
      <c r="F33" s="28" t="str">
        <f t="shared" si="1"/>
        <v>C</v>
      </c>
      <c r="G33" s="28">
        <f t="shared" si="2"/>
        <v>70</v>
      </c>
      <c r="H33" s="28" t="str">
        <f t="shared" si="3"/>
        <v>C</v>
      </c>
      <c r="I33" s="36">
        <v>4</v>
      </c>
      <c r="J33" s="28" t="str">
        <f>IF(I33=$FG$13,$FH$13,IF(I33=$FG$15,$FH$15,IF(I33=$FG$17,$FH$17,IF(I33=$FG$19,$FH$19,IF(I33=$FG$21,$FH$21,IF(I33=$FG$23,$FH$23,IF(I33=$FG$25,$FH$25,IF(I33=$FG$27,$FH$27,IF(I33=$FG$29,$FH$29,IF(I33=$FG$31,$FH$31,""))))))))))</f>
        <v>Perlu meningkatkan kemampuan dalam memahami dan menganalisis pertidaksamaan rasional dan irasional serta sistem pertidaksamaan dua variabel.</v>
      </c>
      <c r="K33" s="28">
        <f t="shared" si="4"/>
        <v>70</v>
      </c>
      <c r="L33" s="28" t="str">
        <f t="shared" si="5"/>
        <v>C</v>
      </c>
      <c r="M33" s="28">
        <f t="shared" si="6"/>
        <v>70</v>
      </c>
      <c r="N33" s="28" t="str">
        <f t="shared" si="7"/>
        <v>C</v>
      </c>
      <c r="O33" s="36">
        <v>4</v>
      </c>
      <c r="P33" s="28" t="str">
        <f>IF(O33=$FG$13,$FI$13,IF(O33=$FG$15,$FI$15,IF(O33=$FG$17,$FI$17,IF(O33=$FG$19,$FI$19,IF(O33=$FG$21,$FI$21,IF(O33=$FG$23,$FI$23,IF(O33=$FG$25,$FI$25,IF(O33=$FG$27,$FI$27,IF(O33=$FG$29,$FI$29,IF(O33=$FG$31,$FI$31,""))))))))))</f>
        <v>Perlu meningkatkan kemampuan dalam memahami dan menganalisis pertidaksamaan rasional dan irasional serta sistem pertidaksamaan dua variabel.</v>
      </c>
      <c r="Q33" s="39"/>
      <c r="R33" s="79" t="s">
        <v>8</v>
      </c>
      <c r="S33" s="18"/>
      <c r="T33" s="1">
        <v>70.011764705882356</v>
      </c>
      <c r="U33" s="1">
        <v>72.867391304347819</v>
      </c>
      <c r="V33" s="1">
        <v>68.325000000000003</v>
      </c>
      <c r="W33" s="1">
        <v>68.900000000000006</v>
      </c>
      <c r="X33" s="1"/>
      <c r="Y33" s="1"/>
      <c r="Z33" s="1"/>
      <c r="AA33" s="1"/>
      <c r="AB33" s="1"/>
      <c r="AC33" s="1"/>
      <c r="AD33" s="1"/>
      <c r="AE33" s="18"/>
      <c r="AF33" s="1">
        <v>68</v>
      </c>
      <c r="AG33" s="1">
        <v>68</v>
      </c>
      <c r="AH33" s="1">
        <v>72</v>
      </c>
      <c r="AI33" s="1">
        <v>72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80486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>IF(I34=$FG$13,$FH$13,IF(I34=$FG$15,$FH$15,IF(I34=$FG$17,$FH$17,IF(I34=$FG$19,$FH$19,IF(I34=$FG$21,$FH$21,IF(I34=$FG$23,$FH$23,IF(I34=$FG$25,$FH$25,IF(I34=$FG$27,$FH$27,IF(I34=$FG$29,$FH$29,IF(I34=$FG$31,$FH$31,""))))))))))</f>
        <v>Mampu memahami dan menganalisis pertidaksamaan rasional dan irasional, SPLTV, dan sistem pertidaksamaan dua variabel.</v>
      </c>
      <c r="K34" s="28">
        <f t="shared" si="4"/>
        <v>81.5</v>
      </c>
      <c r="L34" s="28" t="str">
        <f t="shared" si="5"/>
        <v>B</v>
      </c>
      <c r="M34" s="28">
        <f t="shared" si="6"/>
        <v>81.5</v>
      </c>
      <c r="N34" s="28" t="str">
        <f t="shared" si="7"/>
        <v>B</v>
      </c>
      <c r="O34" s="36">
        <v>2</v>
      </c>
      <c r="P34" s="28" t="str">
        <f>IF(O34=$FG$13,$FI$13,IF(O34=$FG$15,$FI$15,IF(O34=$FG$17,$FI$17,IF(O34=$FG$19,$FI$19,IF(O34=$FG$21,$FI$21,IF(O34=$FG$23,$FI$23,IF(O34=$FG$25,$FI$25,IF(O34=$FG$27,$FI$27,IF(O34=$FG$29,$FI$29,IF(O34=$FG$31,$FI$31,""))))))))))</f>
        <v>Terampil dalam menyelesaikan masalah mengenai pertidaksamaan rasional dan irasional, SPLTV, dan sistem pertidaksamaan dua variabel.</v>
      </c>
      <c r="Q34" s="39"/>
      <c r="R34" s="79" t="s">
        <v>8</v>
      </c>
      <c r="S34" s="18"/>
      <c r="T34" s="1">
        <v>82.674014221073051</v>
      </c>
      <c r="U34" s="1">
        <v>78.071531750572078</v>
      </c>
      <c r="V34" s="1">
        <v>79.101250000000007</v>
      </c>
      <c r="W34" s="1">
        <v>78.849999999999994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84</v>
      </c>
      <c r="AH34" s="1">
        <v>79</v>
      </c>
      <c r="AI34" s="1">
        <v>79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80502</v>
      </c>
      <c r="C35" s="19" t="s">
        <v>90</v>
      </c>
      <c r="D35" s="18"/>
      <c r="E35" s="28">
        <f t="shared" si="0"/>
        <v>70</v>
      </c>
      <c r="F35" s="28" t="str">
        <f t="shared" si="1"/>
        <v>C</v>
      </c>
      <c r="G35" s="28">
        <f t="shared" si="2"/>
        <v>70</v>
      </c>
      <c r="H35" s="28" t="str">
        <f t="shared" si="3"/>
        <v>C</v>
      </c>
      <c r="I35" s="36">
        <v>4</v>
      </c>
      <c r="J35" s="28" t="str">
        <f>IF(I35=$FG$13,$FH$13,IF(I35=$FG$15,$FH$15,IF(I35=$FG$17,$FH$17,IF(I35=$FG$19,$FH$19,IF(I35=$FG$21,$FH$21,IF(I35=$FG$23,$FH$23,IF(I35=$FG$25,$FH$25,IF(I35=$FG$27,$FH$27,IF(I35=$FG$29,$FH$29,IF(I35=$FG$31,$FH$31,""))))))))))</f>
        <v>Perlu meningkatkan kemampuan dalam memahami dan menganalisis pertidaksamaan rasional dan irasional serta sistem pertidaksamaan dua variabel.</v>
      </c>
      <c r="K35" s="28">
        <f t="shared" si="4"/>
        <v>70</v>
      </c>
      <c r="L35" s="28" t="str">
        <f t="shared" si="5"/>
        <v>C</v>
      </c>
      <c r="M35" s="28">
        <f t="shared" si="6"/>
        <v>70</v>
      </c>
      <c r="N35" s="28" t="str">
        <f t="shared" si="7"/>
        <v>C</v>
      </c>
      <c r="O35" s="36">
        <v>4</v>
      </c>
      <c r="P35" s="28" t="str">
        <f>IF(O35=$FG$13,$FI$13,IF(O35=$FG$15,$FI$15,IF(O35=$FG$17,$FI$17,IF(O35=$FG$19,$FI$19,IF(O35=$FG$21,$FI$21,IF(O35=$FG$23,$FI$23,IF(O35=$FG$25,$FI$25,IF(O35=$FG$27,$FI$27,IF(O35=$FG$29,$FI$29,IF(O35=$FG$31,$FI$31,""))))))))))</f>
        <v>Perlu meningkatkan kemampuan dalam memahami dan menganalisis pertidaksamaan rasional dan irasional serta sistem pertidaksamaan dua variabel.</v>
      </c>
      <c r="Q35" s="39"/>
      <c r="R35" s="79" t="s">
        <v>9</v>
      </c>
      <c r="S35" s="18"/>
      <c r="T35" s="1">
        <v>70.841628959276022</v>
      </c>
      <c r="U35" s="1">
        <v>69.336913615560647</v>
      </c>
      <c r="V35" s="1">
        <v>67.724999999999994</v>
      </c>
      <c r="W35" s="1">
        <v>72.2</v>
      </c>
      <c r="X35" s="1"/>
      <c r="Y35" s="1"/>
      <c r="Z35" s="1"/>
      <c r="AA35" s="1"/>
      <c r="AB35" s="1"/>
      <c r="AC35" s="1"/>
      <c r="AD35" s="1"/>
      <c r="AE35" s="18"/>
      <c r="AF35" s="1">
        <v>66</v>
      </c>
      <c r="AG35" s="1">
        <v>66</v>
      </c>
      <c r="AH35" s="1">
        <v>74</v>
      </c>
      <c r="AI35" s="1">
        <v>74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80518</v>
      </c>
      <c r="C36" s="19" t="s">
        <v>91</v>
      </c>
      <c r="D36" s="18"/>
      <c r="E36" s="28">
        <f t="shared" si="0"/>
        <v>72</v>
      </c>
      <c r="F36" s="28" t="str">
        <f t="shared" si="1"/>
        <v>C</v>
      </c>
      <c r="G36" s="28">
        <f t="shared" si="2"/>
        <v>72</v>
      </c>
      <c r="H36" s="28" t="str">
        <f t="shared" si="3"/>
        <v>C</v>
      </c>
      <c r="I36" s="36">
        <v>3</v>
      </c>
      <c r="J36" s="28" t="str">
        <f>IF(I36=$FG$13,$FH$13,IF(I36=$FG$15,$FH$15,IF(I36=$FG$17,$FH$17,IF(I36=$FG$19,$FH$19,IF(I36=$FG$21,$FH$21,IF(I36=$FG$23,$FH$23,IF(I36=$FG$25,$FH$25,IF(I36=$FG$27,$FH$27,IF(I36=$FG$29,$FH$29,IF(I36=$FG$31,$FH$31,""))))))))))</f>
        <v>Mampu memahami dan menganalisis pertidaksamaan rasional dan irasional serta sistem pertidaksamaan dua variabel.</v>
      </c>
      <c r="K36" s="28">
        <f t="shared" si="4"/>
        <v>72</v>
      </c>
      <c r="L36" s="28" t="str">
        <f t="shared" si="5"/>
        <v>C</v>
      </c>
      <c r="M36" s="28">
        <f t="shared" si="6"/>
        <v>72</v>
      </c>
      <c r="N36" s="28" t="str">
        <f t="shared" si="7"/>
        <v>C</v>
      </c>
      <c r="O36" s="36">
        <v>3</v>
      </c>
      <c r="P36" s="28" t="str">
        <f>IF(O36=$FG$13,$FI$13,IF(O36=$FG$15,$FI$15,IF(O36=$FG$17,$FI$17,IF(O36=$FG$19,$FI$19,IF(O36=$FG$21,$FI$21,IF(O36=$FG$23,$FI$23,IF(O36=$FG$25,$FI$25,IF(O36=$FG$27,$FI$27,IF(O36=$FG$29,$FI$29,IF(O36=$FG$31,$FI$31,""))))))))))</f>
        <v>Cukup terampil dalam menyelesaikan masalah mengenai pertidaksamaan rasional dan irasional serta sistem pertidaksamaan dua variabel.</v>
      </c>
      <c r="Q36" s="39"/>
      <c r="R36" s="79" t="s">
        <v>9</v>
      </c>
      <c r="S36" s="18"/>
      <c r="T36" s="1">
        <v>76.644731738849387</v>
      </c>
      <c r="U36" s="1">
        <v>68.016032608695653</v>
      </c>
      <c r="V36" s="1">
        <v>74.632500000000007</v>
      </c>
      <c r="W36" s="1">
        <v>67.099999999999994</v>
      </c>
      <c r="X36" s="1"/>
      <c r="Y36" s="1"/>
      <c r="Z36" s="1"/>
      <c r="AA36" s="1"/>
      <c r="AB36" s="1"/>
      <c r="AC36" s="1"/>
      <c r="AD36" s="1"/>
      <c r="AE36" s="18"/>
      <c r="AF36" s="1">
        <v>71</v>
      </c>
      <c r="AG36" s="1">
        <v>71</v>
      </c>
      <c r="AH36" s="1">
        <v>73</v>
      </c>
      <c r="AI36" s="1">
        <v>73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80534</v>
      </c>
      <c r="C37" s="19" t="s">
        <v>92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>IF(I37=$FG$13,$FH$13,IF(I37=$FG$15,$FH$15,IF(I37=$FG$17,$FH$17,IF(I37=$FG$19,$FH$19,IF(I37=$FG$21,$FH$21,IF(I37=$FG$23,$FH$23,IF(I37=$FG$25,$FH$25,IF(I37=$FG$27,$FH$27,IF(I37=$FG$29,$FH$29,IF(I37=$FG$31,$FH$31,""))))))))))</f>
        <v>Mampu memahami dan menganalisis pertidaksamaan rasional dan irasional, SPLTV, dan sistem pertidaksamaan dua variabel.</v>
      </c>
      <c r="K37" s="28">
        <f t="shared" si="4"/>
        <v>75</v>
      </c>
      <c r="L37" s="28" t="str">
        <f t="shared" si="5"/>
        <v>C</v>
      </c>
      <c r="M37" s="28">
        <f t="shared" si="6"/>
        <v>75</v>
      </c>
      <c r="N37" s="28" t="str">
        <f t="shared" si="7"/>
        <v>C</v>
      </c>
      <c r="O37" s="36">
        <v>3</v>
      </c>
      <c r="P37" s="28" t="str">
        <f>IF(O37=$FG$13,$FI$13,IF(O37=$FG$15,$FI$15,IF(O37=$FG$17,$FI$17,IF(O37=$FG$19,$FI$19,IF(O37=$FG$21,$FI$21,IF(O37=$FG$23,$FI$23,IF(O37=$FG$25,$FI$25,IF(O37=$FG$27,$FI$27,IF(O37=$FG$29,$FI$29,IF(O37=$FG$31,$FI$31,""))))))))))</f>
        <v>Cukup terampil dalam menyelesaikan masalah mengenai pertidaksamaan rasional dan irasional serta sistem pertidaksamaan dua variabel.</v>
      </c>
      <c r="Q37" s="39"/>
      <c r="R37" s="79" t="s">
        <v>9</v>
      </c>
      <c r="S37" s="18"/>
      <c r="T37" s="1">
        <v>75</v>
      </c>
      <c r="U37" s="1">
        <v>74.599999999999994</v>
      </c>
      <c r="V37" s="1">
        <v>74.8</v>
      </c>
      <c r="W37" s="1">
        <v>82</v>
      </c>
      <c r="X37" s="1"/>
      <c r="Y37" s="1"/>
      <c r="Z37" s="1"/>
      <c r="AA37" s="1"/>
      <c r="AB37" s="1"/>
      <c r="AC37" s="1"/>
      <c r="AD37" s="1"/>
      <c r="AE37" s="18"/>
      <c r="AF37" s="1">
        <v>72</v>
      </c>
      <c r="AG37" s="1">
        <v>72</v>
      </c>
      <c r="AH37" s="1">
        <v>78</v>
      </c>
      <c r="AI37" s="1">
        <v>78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80550</v>
      </c>
      <c r="C38" s="19" t="s">
        <v>93</v>
      </c>
      <c r="D38" s="18"/>
      <c r="E38" s="28">
        <f t="shared" si="0"/>
        <v>71</v>
      </c>
      <c r="F38" s="28" t="str">
        <f t="shared" si="1"/>
        <v>C</v>
      </c>
      <c r="G38" s="28">
        <f t="shared" si="2"/>
        <v>71</v>
      </c>
      <c r="H38" s="28" t="str">
        <f t="shared" si="3"/>
        <v>C</v>
      </c>
      <c r="I38" s="36">
        <v>4</v>
      </c>
      <c r="J38" s="28" t="str">
        <f>IF(I38=$FG$13,$FH$13,IF(I38=$FG$15,$FH$15,IF(I38=$FG$17,$FH$17,IF(I38=$FG$19,$FH$19,IF(I38=$FG$21,$FH$21,IF(I38=$FG$23,$FH$23,IF(I38=$FG$25,$FH$25,IF(I38=$FG$27,$FH$27,IF(I38=$FG$29,$FH$29,IF(I38=$FG$31,$FH$31,""))))))))))</f>
        <v>Perlu meningkatkan kemampuan dalam memahami dan menganalisis pertidaksamaan rasional dan irasional serta sistem pertidaksamaan dua variabel.</v>
      </c>
      <c r="K38" s="28">
        <f t="shared" si="4"/>
        <v>70.5</v>
      </c>
      <c r="L38" s="28" t="str">
        <f t="shared" si="5"/>
        <v>C</v>
      </c>
      <c r="M38" s="28">
        <f t="shared" si="6"/>
        <v>70.5</v>
      </c>
      <c r="N38" s="28" t="str">
        <f t="shared" si="7"/>
        <v>C</v>
      </c>
      <c r="O38" s="36">
        <v>4</v>
      </c>
      <c r="P38" s="28" t="str">
        <f>IF(O38=$FG$13,$FI$13,IF(O38=$FG$15,$FI$15,IF(O38=$FG$17,$FI$17,IF(O38=$FG$19,$FI$19,IF(O38=$FG$21,$FI$21,IF(O38=$FG$23,$FI$23,IF(O38=$FG$25,$FI$25,IF(O38=$FG$27,$FI$27,IF(O38=$FG$29,$FI$29,IF(O38=$FG$31,$FI$31,""))))))))))</f>
        <v>Perlu meningkatkan kemampuan dalam memahami dan menganalisis pertidaksamaan rasional dan irasional serta sistem pertidaksamaan dua variabel.</v>
      </c>
      <c r="Q38" s="39"/>
      <c r="R38" s="79" t="s">
        <v>9</v>
      </c>
      <c r="S38" s="18"/>
      <c r="T38" s="1">
        <v>71.413833225597926</v>
      </c>
      <c r="U38" s="1">
        <v>68.783466819221957</v>
      </c>
      <c r="V38" s="1">
        <v>77.41749999999999</v>
      </c>
      <c r="W38" s="1">
        <v>64.900000000000006</v>
      </c>
      <c r="X38" s="1"/>
      <c r="Y38" s="1"/>
      <c r="Z38" s="1"/>
      <c r="AA38" s="1"/>
      <c r="AB38" s="1"/>
      <c r="AC38" s="1"/>
      <c r="AD38" s="1"/>
      <c r="AE38" s="18"/>
      <c r="AF38" s="1">
        <v>70</v>
      </c>
      <c r="AG38" s="1">
        <v>70</v>
      </c>
      <c r="AH38" s="1">
        <v>71</v>
      </c>
      <c r="AI38" s="1">
        <v>71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80566</v>
      </c>
      <c r="C39" s="19" t="s">
        <v>94</v>
      </c>
      <c r="D39" s="18"/>
      <c r="E39" s="28">
        <f t="shared" si="0"/>
        <v>72</v>
      </c>
      <c r="F39" s="28" t="str">
        <f t="shared" si="1"/>
        <v>C</v>
      </c>
      <c r="G39" s="28">
        <f t="shared" si="2"/>
        <v>72</v>
      </c>
      <c r="H39" s="28" t="str">
        <f t="shared" si="3"/>
        <v>C</v>
      </c>
      <c r="I39" s="36">
        <v>3</v>
      </c>
      <c r="J39" s="28" t="str">
        <f>IF(I39=$FG$13,$FH$13,IF(I39=$FG$15,$FH$15,IF(I39=$FG$17,$FH$17,IF(I39=$FG$19,$FH$19,IF(I39=$FG$21,$FH$21,IF(I39=$FG$23,$FH$23,IF(I39=$FG$25,$FH$25,IF(I39=$FG$27,$FH$27,IF(I39=$FG$29,$FH$29,IF(I39=$FG$31,$FH$31,""))))))))))</f>
        <v>Mampu memahami dan menganalisis pertidaksamaan rasional dan irasional serta sistem pertidaksamaan dua variabel.</v>
      </c>
      <c r="K39" s="28">
        <f t="shared" si="4"/>
        <v>73</v>
      </c>
      <c r="L39" s="28" t="str">
        <f t="shared" si="5"/>
        <v>C</v>
      </c>
      <c r="M39" s="28">
        <f t="shared" si="6"/>
        <v>73</v>
      </c>
      <c r="N39" s="28" t="str">
        <f t="shared" si="7"/>
        <v>C</v>
      </c>
      <c r="O39" s="36">
        <v>3</v>
      </c>
      <c r="P39" s="28" t="str">
        <f>IF(O39=$FG$13,$FI$13,IF(O39=$FG$15,$FI$15,IF(O39=$FG$17,$FI$17,IF(O39=$FG$19,$FI$19,IF(O39=$FG$21,$FI$21,IF(O39=$FG$23,$FI$23,IF(O39=$FG$25,$FI$25,IF(O39=$FG$27,$FI$27,IF(O39=$FG$29,$FI$29,IF(O39=$FG$31,$FI$31,""))))))))))</f>
        <v>Cukup terampil dalam menyelesaikan masalah mengenai pertidaksamaan rasional dan irasional serta sistem pertidaksamaan dua variabel.</v>
      </c>
      <c r="Q39" s="39"/>
      <c r="R39" s="79" t="s">
        <v>8</v>
      </c>
      <c r="S39" s="18"/>
      <c r="T39" s="1">
        <v>70.53471234647705</v>
      </c>
      <c r="U39" s="1">
        <v>75.836942219679628</v>
      </c>
      <c r="V39" s="1">
        <v>75.443749999999994</v>
      </c>
      <c r="W39" s="1">
        <v>64.5</v>
      </c>
      <c r="X39" s="1"/>
      <c r="Y39" s="1"/>
      <c r="Z39" s="1"/>
      <c r="AA39" s="1"/>
      <c r="AB39" s="1"/>
      <c r="AC39" s="1"/>
      <c r="AD39" s="1"/>
      <c r="AE39" s="18"/>
      <c r="AF39" s="1">
        <v>73</v>
      </c>
      <c r="AG39" s="1">
        <v>73</v>
      </c>
      <c r="AH39" s="1">
        <v>73</v>
      </c>
      <c r="AI39" s="1">
        <v>73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80582</v>
      </c>
      <c r="C40" s="19" t="s">
        <v>95</v>
      </c>
      <c r="D40" s="18"/>
      <c r="E40" s="28">
        <f t="shared" si="0"/>
        <v>75</v>
      </c>
      <c r="F40" s="28" t="str">
        <f t="shared" si="1"/>
        <v>C</v>
      </c>
      <c r="G40" s="28">
        <f t="shared" si="2"/>
        <v>75</v>
      </c>
      <c r="H40" s="28" t="str">
        <f t="shared" si="3"/>
        <v>C</v>
      </c>
      <c r="I40" s="36">
        <v>3</v>
      </c>
      <c r="J40" s="28" t="str">
        <f>IF(I40=$FG$13,$FH$13,IF(I40=$FG$15,$FH$15,IF(I40=$FG$17,$FH$17,IF(I40=$FG$19,$FH$19,IF(I40=$FG$21,$FH$21,IF(I40=$FG$23,$FH$23,IF(I40=$FG$25,$FH$25,IF(I40=$FG$27,$FH$27,IF(I40=$FG$29,$FH$29,IF(I40=$FG$31,$FH$31,""))))))))))</f>
        <v>Mampu memahami dan menganalisis pertidaksamaan rasional dan irasional serta sistem pertidaksamaan dua variabel.</v>
      </c>
      <c r="K40" s="28">
        <f t="shared" si="4"/>
        <v>75.5</v>
      </c>
      <c r="L40" s="28" t="str">
        <f t="shared" si="5"/>
        <v>B</v>
      </c>
      <c r="M40" s="28">
        <f t="shared" si="6"/>
        <v>75.5</v>
      </c>
      <c r="N40" s="28" t="str">
        <f t="shared" si="7"/>
        <v>B</v>
      </c>
      <c r="O40" s="36">
        <v>2</v>
      </c>
      <c r="P40" s="28" t="str">
        <f>IF(O40=$FG$13,$FI$13,IF(O40=$FG$15,$FI$15,IF(O40=$FG$17,$FI$17,IF(O40=$FG$19,$FI$19,IF(O40=$FG$21,$FI$21,IF(O40=$FG$23,$FI$23,IF(O40=$FG$25,$FI$25,IF(O40=$FG$27,$FI$27,IF(O40=$FG$29,$FI$29,IF(O40=$FG$31,$FI$31,""))))))))))</f>
        <v>Terampil dalam menyelesaikan masalah mengenai pertidaksamaan rasional dan irasional, SPLTV, dan sistem pertidaksamaan dua variabel.</v>
      </c>
      <c r="Q40" s="39"/>
      <c r="R40" s="79" t="s">
        <v>8</v>
      </c>
      <c r="S40" s="18"/>
      <c r="T40" s="1">
        <v>74.599999999999994</v>
      </c>
      <c r="U40" s="1">
        <v>74.946560354691087</v>
      </c>
      <c r="V40" s="1">
        <v>73.45</v>
      </c>
      <c r="W40" s="1">
        <v>75.05</v>
      </c>
      <c r="X40" s="1"/>
      <c r="Y40" s="1"/>
      <c r="Z40" s="1"/>
      <c r="AA40" s="1"/>
      <c r="AB40" s="1"/>
      <c r="AC40" s="1"/>
      <c r="AD40" s="1"/>
      <c r="AE40" s="18"/>
      <c r="AF40" s="1">
        <v>75</v>
      </c>
      <c r="AG40" s="1">
        <v>75</v>
      </c>
      <c r="AH40" s="1">
        <v>76</v>
      </c>
      <c r="AI40" s="1">
        <v>76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80598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>IF(I41=$FG$13,$FH$13,IF(I41=$FG$15,$FH$15,IF(I41=$FG$17,$FH$17,IF(I41=$FG$19,$FH$19,IF(I41=$FG$21,$FH$21,IF(I41=$FG$23,$FH$23,IF(I41=$FG$25,$FH$25,IF(I41=$FG$27,$FH$27,IF(I41=$FG$29,$FH$29,IF(I41=$FG$31,$FH$31,""))))))))))</f>
        <v>Mampu memahami dan menganalisis pertidaksamaan rasional dan irasional, SPLTV, dan sistem pertidaksamaan dua variabel.</v>
      </c>
      <c r="K41" s="28">
        <f t="shared" si="4"/>
        <v>79</v>
      </c>
      <c r="L41" s="28" t="str">
        <f t="shared" si="5"/>
        <v>B</v>
      </c>
      <c r="M41" s="28">
        <f t="shared" si="6"/>
        <v>79</v>
      </c>
      <c r="N41" s="28" t="str">
        <f t="shared" si="7"/>
        <v>B</v>
      </c>
      <c r="O41" s="36">
        <v>2</v>
      </c>
      <c r="P41" s="28" t="str">
        <f>IF(O41=$FG$13,$FI$13,IF(O41=$FG$15,$FI$15,IF(O41=$FG$17,$FI$17,IF(O41=$FG$19,$FI$19,IF(O41=$FG$21,$FI$21,IF(O41=$FG$23,$FI$23,IF(O41=$FG$25,$FI$25,IF(O41=$FG$27,$FI$27,IF(O41=$FG$29,$FI$29,IF(O41=$FG$31,$FI$31,""))))))))))</f>
        <v>Terampil dalam menyelesaikan masalah mengenai pertidaksamaan rasional dan irasional, SPLTV, dan sistem pertidaksamaan dua variabel.</v>
      </c>
      <c r="Q41" s="39"/>
      <c r="R41" s="79" t="s">
        <v>8</v>
      </c>
      <c r="S41" s="18"/>
      <c r="T41" s="1">
        <v>75.836780866192626</v>
      </c>
      <c r="U41" s="1">
        <v>77.84713243707094</v>
      </c>
      <c r="V41" s="1">
        <v>86.612499999999997</v>
      </c>
      <c r="W41" s="1">
        <v>82.75</v>
      </c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75</v>
      </c>
      <c r="AH41" s="1">
        <v>83</v>
      </c>
      <c r="AI41" s="1">
        <v>83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80614</v>
      </c>
      <c r="C42" s="19" t="s">
        <v>97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>IF(I42=$FG$13,$FH$13,IF(I42=$FG$15,$FH$15,IF(I42=$FG$17,$FH$17,IF(I42=$FG$19,$FH$19,IF(I42=$FG$21,$FH$21,IF(I42=$FG$23,$FH$23,IF(I42=$FG$25,$FH$25,IF(I42=$FG$27,$FH$27,IF(I42=$FG$29,$FH$29,IF(I42=$FG$31,$FH$31,""))))))))))</f>
        <v>Mampu memahami dan menganalisis pertidaksamaan rasional dan irasional, SPLTV, dan sistem pertidaksamaan dua variabel.</v>
      </c>
      <c r="K42" s="28">
        <f t="shared" si="4"/>
        <v>75</v>
      </c>
      <c r="L42" s="28" t="str">
        <f t="shared" si="5"/>
        <v>C</v>
      </c>
      <c r="M42" s="28">
        <f t="shared" si="6"/>
        <v>75</v>
      </c>
      <c r="N42" s="28" t="str">
        <f t="shared" si="7"/>
        <v>C</v>
      </c>
      <c r="O42" s="36">
        <v>3</v>
      </c>
      <c r="P42" s="28" t="str">
        <f>IF(O42=$FG$13,$FI$13,IF(O42=$FG$15,$FI$15,IF(O42=$FG$17,$FI$17,IF(O42=$FG$19,$FI$19,IF(O42=$FG$21,$FI$21,IF(O42=$FG$23,$FI$23,IF(O42=$FG$25,$FI$25,IF(O42=$FG$27,$FI$27,IF(O42=$FG$29,$FI$29,IF(O42=$FG$31,$FI$31,""))))))))))</f>
        <v>Cukup terampil dalam menyelesaikan masalah mengenai pertidaksamaan rasional dan irasional serta sistem pertidaksamaan dua variabel.</v>
      </c>
      <c r="Q42" s="39"/>
      <c r="R42" s="79" t="s">
        <v>8</v>
      </c>
      <c r="S42" s="18"/>
      <c r="T42" s="1">
        <v>73.35294117647058</v>
      </c>
      <c r="U42" s="1">
        <v>73.229540903890168</v>
      </c>
      <c r="V42" s="1">
        <v>81.036249999999995</v>
      </c>
      <c r="W42" s="1">
        <v>79.599999999999994</v>
      </c>
      <c r="X42" s="1"/>
      <c r="Y42" s="1"/>
      <c r="Z42" s="1"/>
      <c r="AA42" s="1"/>
      <c r="AB42" s="1"/>
      <c r="AC42" s="1"/>
      <c r="AD42" s="1"/>
      <c r="AE42" s="18"/>
      <c r="AF42" s="1">
        <v>72</v>
      </c>
      <c r="AG42" s="1">
        <v>72</v>
      </c>
      <c r="AH42" s="1">
        <v>78</v>
      </c>
      <c r="AI42" s="1">
        <v>78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80630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>IF(I43=$FG$13,$FH$13,IF(I43=$FG$15,$FH$15,IF(I43=$FG$17,$FH$17,IF(I43=$FG$19,$FH$19,IF(I43=$FG$21,$FH$21,IF(I43=$FG$23,$FH$23,IF(I43=$FG$25,$FH$25,IF(I43=$FG$27,$FH$27,IF(I43=$FG$29,$FH$29,IF(I43=$FG$31,$FH$31,""))))))))))</f>
        <v>Mampu memahami dan menganalisis pertidaksamaan rasional dan irasional, SPLTV, dan sistem pertidaksamaan dua variabel.</v>
      </c>
      <c r="K43" s="28">
        <f t="shared" si="4"/>
        <v>82.5</v>
      </c>
      <c r="L43" s="28" t="str">
        <f t="shared" si="5"/>
        <v>B</v>
      </c>
      <c r="M43" s="28">
        <f t="shared" si="6"/>
        <v>82.5</v>
      </c>
      <c r="N43" s="28" t="str">
        <f t="shared" si="7"/>
        <v>B</v>
      </c>
      <c r="O43" s="36">
        <v>2</v>
      </c>
      <c r="P43" s="28" t="str">
        <f>IF(O43=$FG$13,$FI$13,IF(O43=$FG$15,$FI$15,IF(O43=$FG$17,$FI$17,IF(O43=$FG$19,$FI$19,IF(O43=$FG$21,$FI$21,IF(O43=$FG$23,$FI$23,IF(O43=$FG$25,$FI$25,IF(O43=$FG$27,$FI$27,IF(O43=$FG$29,$FI$29,IF(O43=$FG$31,$FI$31,""))))))))))</f>
        <v>Terampil dalam menyelesaikan masalah mengenai pertidaksamaan rasional dan irasional, SPLTV, dan sistem pertidaksamaan dua variabel.</v>
      </c>
      <c r="Q43" s="39"/>
      <c r="R43" s="79" t="s">
        <v>8</v>
      </c>
      <c r="S43" s="18"/>
      <c r="T43" s="1">
        <v>80.050549450549454</v>
      </c>
      <c r="U43" s="1">
        <v>77.352173913043472</v>
      </c>
      <c r="V43" s="1">
        <v>86.776250000000005</v>
      </c>
      <c r="W43" s="1">
        <v>76.8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82</v>
      </c>
      <c r="AH43" s="1">
        <v>83</v>
      </c>
      <c r="AI43" s="1">
        <v>83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80646</v>
      </c>
      <c r="C44" s="19" t="s">
        <v>99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>IF(I44=$FG$13,$FH$13,IF(I44=$FG$15,$FH$15,IF(I44=$FG$17,$FH$17,IF(I44=$FG$19,$FH$19,IF(I44=$FG$21,$FH$21,IF(I44=$FG$23,$FH$23,IF(I44=$FG$25,$FH$25,IF(I44=$FG$27,$FH$27,IF(I44=$FG$29,$FH$29,IF(I44=$FG$31,$FH$31,""))))))))))</f>
        <v>Mampu memahami dan menganalisis pertidaksamaan rasional dan irasional, SPLTV, dan sistem pertidaksamaan dua variabel.</v>
      </c>
      <c r="K44" s="28">
        <f t="shared" si="4"/>
        <v>77</v>
      </c>
      <c r="L44" s="28" t="str">
        <f t="shared" si="5"/>
        <v>B</v>
      </c>
      <c r="M44" s="28">
        <f t="shared" si="6"/>
        <v>77</v>
      </c>
      <c r="N44" s="28" t="str">
        <f t="shared" si="7"/>
        <v>B</v>
      </c>
      <c r="O44" s="36">
        <v>2</v>
      </c>
      <c r="P44" s="28" t="str">
        <f>IF(O44=$FG$13,$FI$13,IF(O44=$FG$15,$FI$15,IF(O44=$FG$17,$FI$17,IF(O44=$FG$19,$FI$19,IF(O44=$FG$21,$FI$21,IF(O44=$FG$23,$FI$23,IF(O44=$FG$25,$FI$25,IF(O44=$FG$27,$FI$27,IF(O44=$FG$29,$FI$29,IF(O44=$FG$31,$FI$31,""))))))))))</f>
        <v>Terampil dalam menyelesaikan masalah mengenai pertidaksamaan rasional dan irasional, SPLTV, dan sistem pertidaksamaan dua variabel.</v>
      </c>
      <c r="Q44" s="39"/>
      <c r="R44" s="79" t="s">
        <v>8</v>
      </c>
      <c r="S44" s="18"/>
      <c r="T44" s="1">
        <v>77.567679379444073</v>
      </c>
      <c r="U44" s="1">
        <v>73.290145881006865</v>
      </c>
      <c r="V44" s="1">
        <v>71.848749999999995</v>
      </c>
      <c r="W44" s="1">
        <v>85.75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78</v>
      </c>
      <c r="AH44" s="1">
        <v>76</v>
      </c>
      <c r="AI44" s="1">
        <v>76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80662</v>
      </c>
      <c r="C45" s="19" t="s">
        <v>100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>IF(I45=$FG$13,$FH$13,IF(I45=$FG$15,$FH$15,IF(I45=$FG$17,$FH$17,IF(I45=$FG$19,$FH$19,IF(I45=$FG$21,$FH$21,IF(I45=$FG$23,$FH$23,IF(I45=$FG$25,$FH$25,IF(I45=$FG$27,$FH$27,IF(I45=$FG$29,$FH$29,IF(I45=$FG$31,$FH$31,""))))))))))</f>
        <v>Mampu memahami dan menganalisis pertidaksamaan rasional dan irasional, SPLTV, dan sistem pertidaksamaan dua variabel.</v>
      </c>
      <c r="K45" s="28">
        <f t="shared" si="4"/>
        <v>79</v>
      </c>
      <c r="L45" s="28" t="str">
        <f t="shared" si="5"/>
        <v>B</v>
      </c>
      <c r="M45" s="28">
        <f t="shared" si="6"/>
        <v>79</v>
      </c>
      <c r="N45" s="28" t="str">
        <f t="shared" si="7"/>
        <v>B</v>
      </c>
      <c r="O45" s="36">
        <v>2</v>
      </c>
      <c r="P45" s="28" t="str">
        <f>IF(O45=$FG$13,$FI$13,IF(O45=$FG$15,$FI$15,IF(O45=$FG$17,$FI$17,IF(O45=$FG$19,$FI$19,IF(O45=$FG$21,$FI$21,IF(O45=$FG$23,$FI$23,IF(O45=$FG$25,$FI$25,IF(O45=$FG$27,$FI$27,IF(O45=$FG$29,$FI$29,IF(O45=$FG$31,$FI$31,""))))))))))</f>
        <v>Terampil dalam menyelesaikan masalah mengenai pertidaksamaan rasional dan irasional, SPLTV, dan sistem pertidaksamaan dua variabel.</v>
      </c>
      <c r="Q45" s="39"/>
      <c r="R45" s="79" t="s">
        <v>8</v>
      </c>
      <c r="S45" s="18"/>
      <c r="T45" s="1">
        <v>74.374725274725279</v>
      </c>
      <c r="U45" s="1">
        <v>74.79523026315789</v>
      </c>
      <c r="V45" s="1">
        <v>74.599999999999994</v>
      </c>
      <c r="W45" s="1">
        <v>82.35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78</v>
      </c>
      <c r="AI45" s="1">
        <v>78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80678</v>
      </c>
      <c r="C46" s="19" t="s">
        <v>101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>IF(I46=$FG$13,$FH$13,IF(I46=$FG$15,$FH$15,IF(I46=$FG$17,$FH$17,IF(I46=$FG$19,$FH$19,IF(I46=$FG$21,$FH$21,IF(I46=$FG$23,$FH$23,IF(I46=$FG$25,$FH$25,IF(I46=$FG$27,$FH$27,IF(I46=$FG$29,$FH$29,IF(I46=$FG$31,$FH$31,""))))))))))</f>
        <v>Mampu memahami dan menganalisis persamaan dan pertidaksamaan nilai mutlak, pertidaksamaan rasional dan irasional, SPLTV, dan sistem pertidaksamaan dua variabel.</v>
      </c>
      <c r="K46" s="28">
        <f t="shared" si="4"/>
        <v>85</v>
      </c>
      <c r="L46" s="28" t="str">
        <f t="shared" si="5"/>
        <v>A</v>
      </c>
      <c r="M46" s="28">
        <f t="shared" si="6"/>
        <v>85</v>
      </c>
      <c r="N46" s="28" t="str">
        <f t="shared" si="7"/>
        <v>A</v>
      </c>
      <c r="O46" s="36">
        <v>1</v>
      </c>
      <c r="P46" s="28" t="str">
        <f>IF(O46=$FG$13,$FI$13,IF(O46=$FG$15,$FI$15,IF(O46=$FG$17,$FI$17,IF(O46=$FG$19,$FI$19,IF(O46=$FG$21,$FI$21,IF(O46=$FG$23,$FI$23,IF(O46=$FG$25,$FI$25,IF(O46=$FG$27,$FI$27,IF(O46=$FG$29,$FI$29,IF(O46=$FG$31,$FI$31,""))))))))))</f>
        <v>Sangat terampil dalam menyelesaikan masalah mengenai persamaan dan pertidaksamaan nilai mutlak, pertidaksamaan rasional dan irasional, SPLTV, dan sistem pertidaksamaan dua variabel.</v>
      </c>
      <c r="Q46" s="39"/>
      <c r="R46" s="79" t="s">
        <v>8</v>
      </c>
      <c r="S46" s="18"/>
      <c r="T46" s="1">
        <v>84.946735617323853</v>
      </c>
      <c r="U46" s="1">
        <v>84.24945652173912</v>
      </c>
      <c r="V46" s="1">
        <v>94.606250000000003</v>
      </c>
      <c r="W46" s="1">
        <v>87.7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86</v>
      </c>
      <c r="AH46" s="1">
        <v>84</v>
      </c>
      <c r="AI46" s="1">
        <v>84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>IF(I47=$FG$13,$FH$13,IF(I47=$FG$15,$FH$15,IF(I47=$FG$17,$FH$17,IF(I47=$FG$19,$FH$19,IF(I47=$FG$21,$FH$21,IF(I47=$FG$23,$FH$23,IF(I47=$FG$25,$FH$25,IF(I47=$FG$27,$FH$27,IF(I47=$FG$29,$FH$29,IF(I47=$FG$31,$FH$31,""))))))))))</f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>IF(O47=$FG$13,$FI$13,IF(O47=$FG$15,$FI$15,IF(O47=$FG$17,$FI$17,IF(O47=$FG$19,$FI$19,IF(O47=$FG$21,$FI$21,IF(O47=$FG$23,$FI$23,IF(O47=$FG$25,$FI$25,IF(O47=$FG$27,$FI$27,IF(O47=$FG$29,$FI$29,IF(O47=$FG$31,$FI$31,""))))))))))</f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>IF(I48=$FG$13,$FH$13,IF(I48=$FG$15,$FH$15,IF(I48=$FG$17,$FH$17,IF(I48=$FG$19,$FH$19,IF(I48=$FG$21,$FH$21,IF(I48=$FG$23,$FH$23,IF(I48=$FG$25,$FH$25,IF(I48=$FG$27,$FH$27,IF(I48=$FG$29,$FH$29,IF(I48=$FG$31,$FH$31,""))))))))))</f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>IF(O48=$FG$13,$FI$13,IF(O48=$FG$15,$FI$15,IF(O48=$FG$17,$FI$17,IF(O48=$FG$19,$FI$19,IF(O48=$FG$21,$FI$21,IF(O48=$FG$23,$FI$23,IF(O48=$FG$25,$FI$25,IF(O48=$FG$27,$FI$27,IF(O48=$FG$29,$FI$29,IF(O48=$FG$31,$FI$31,""))))))))))</f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>IF(I49=$FG$13,$FH$13,IF(I49=$FG$15,$FH$15,IF(I49=$FG$17,$FH$17,IF(I49=$FG$19,$FH$19,IF(I49=$FG$21,$FH$21,IF(I49=$FG$23,$FH$23,IF(I49=$FG$25,$FH$25,IF(I49=$FG$27,$FH$27,IF(I49=$FG$29,$FH$29,IF(I49=$FG$31,$FH$31,""))))))))))</f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>IF(O49=$FG$13,$FI$13,IF(O49=$FG$15,$FI$15,IF(O49=$FG$17,$FI$17,IF(O49=$FG$19,$FI$19,IF(O49=$FG$21,$FI$21,IF(O49=$FG$23,$FI$23,IF(O49=$FG$25,$FI$25,IF(O49=$FG$27,$FI$27,IF(O49=$FG$29,$FI$29,IF(O49=$FG$31,$FI$31,""))))))))))</f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>IF(I50=$FG$13,$FH$13,IF(I50=$FG$15,$FH$15,IF(I50=$FG$17,$FH$17,IF(I50=$FG$19,$FH$19,IF(I50=$FG$21,$FH$21,IF(I50=$FG$23,$FH$23,IF(I50=$FG$25,$FH$25,IF(I50=$FG$27,$FH$27,IF(I50=$FG$29,$FH$29,IF(I50=$FG$31,$FH$31,""))))))))))</f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>IF(O50=$FG$13,$FI$13,IF(O50=$FG$15,$FI$15,IF(O50=$FG$17,$FI$17,IF(O50=$FG$19,$FI$19,IF(O50=$FG$21,$FI$21,IF(O50=$FG$23,$FI$23,IF(O50=$FG$25,$FI$25,IF(O50=$FG$27,$FI$27,IF(O50=$FG$29,$FI$29,IF(O50=$FG$31,$FI$31,""))))))))))</f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76.777777777777771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T34" activePane="bottomRight" state="frozen"/>
      <selection pane="topRight"/>
      <selection pane="bottomLeft"/>
      <selection pane="bottomRight" activeCell="AK36" sqref="AK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6.85546875" customWidth="1"/>
    <col min="18" max="18" width="6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80694</v>
      </c>
      <c r="C11" s="19" t="s">
        <v>116</v>
      </c>
      <c r="D11" s="18"/>
      <c r="E11" s="28">
        <f t="shared" ref="E11:E50" si="0">IF((COUNTA(T11:AC11)&gt;0),(ROUND((AVERAGE(T11:AC11)),0)),"")</f>
        <v>70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70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Perlu meningkatkan kemampuan dalam memahami dan menganalisis pertidaksamaan rasional dan irasional serta sistem pertidaksamaan dua variabel.</v>
      </c>
      <c r="K11" s="28">
        <f t="shared" ref="K11:K50" si="5">IF((COUNTA(AF11:AO11)&gt;0),AVERAGE(AF11:AO11),"")</f>
        <v>72.5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72.5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Cukup terampil dalam menyelesaikan masalah mengenai pertidaksamaan rasional dan irasional serta sistem pertidaksamaan dua variabel.</v>
      </c>
      <c r="Q11" s="39"/>
      <c r="R11" s="79" t="s">
        <v>9</v>
      </c>
      <c r="S11" s="18"/>
      <c r="T11" s="1">
        <v>73.522365869424704</v>
      </c>
      <c r="U11" s="1">
        <v>73.45875286041192</v>
      </c>
      <c r="V11" s="1">
        <v>67.25</v>
      </c>
      <c r="W11" s="1">
        <v>67.099999999999994</v>
      </c>
      <c r="X11" s="1"/>
      <c r="Y11" s="1"/>
      <c r="Z11" s="1"/>
      <c r="AA11" s="1"/>
      <c r="AB11" s="1"/>
      <c r="AC11" s="1"/>
      <c r="AD11" s="1"/>
      <c r="AE11" s="18"/>
      <c r="AF11" s="1">
        <v>73</v>
      </c>
      <c r="AG11" s="1">
        <v>73</v>
      </c>
      <c r="AH11" s="1">
        <v>72</v>
      </c>
      <c r="AI11" s="1">
        <v>72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80710</v>
      </c>
      <c r="C12" s="19" t="s">
        <v>117</v>
      </c>
      <c r="D12" s="18"/>
      <c r="E12" s="28">
        <f t="shared" si="0"/>
        <v>70</v>
      </c>
      <c r="F12" s="28" t="str">
        <f t="shared" si="1"/>
        <v>C</v>
      </c>
      <c r="G12" s="28">
        <f t="shared" si="2"/>
        <v>70</v>
      </c>
      <c r="H12" s="28" t="str">
        <f t="shared" si="3"/>
        <v>C</v>
      </c>
      <c r="I12" s="36">
        <v>4</v>
      </c>
      <c r="J12" s="28" t="str">
        <f t="shared" si="4"/>
        <v>Perlu meningkatkan kemampuan dalam memahami dan menganalisis pertidaksamaan rasional dan irasional serta sistem pertidaksamaan dua variabel.</v>
      </c>
      <c r="K12" s="28">
        <f t="shared" si="5"/>
        <v>71.5</v>
      </c>
      <c r="L12" s="28" t="str">
        <f t="shared" si="6"/>
        <v>C</v>
      </c>
      <c r="M12" s="28">
        <f t="shared" si="7"/>
        <v>71.5</v>
      </c>
      <c r="N12" s="28" t="str">
        <f t="shared" si="8"/>
        <v>C</v>
      </c>
      <c r="O12" s="36">
        <v>4</v>
      </c>
      <c r="P12" s="28" t="str">
        <f t="shared" si="9"/>
        <v>Perlu meningkatkan kemampuan dalam memahami dan menganalisis pertidaksamaan rasional dan irasional serta sistem pertidaksamaan dua variabel.</v>
      </c>
      <c r="Q12" s="39"/>
      <c r="R12" s="79" t="s">
        <v>9</v>
      </c>
      <c r="S12" s="18"/>
      <c r="T12" s="1">
        <v>71.544796380090503</v>
      </c>
      <c r="U12" s="1">
        <v>68.706743421052622</v>
      </c>
      <c r="V12" s="1">
        <v>71.017499999999998</v>
      </c>
      <c r="W12" s="1">
        <v>69.05</v>
      </c>
      <c r="X12" s="1"/>
      <c r="Y12" s="1"/>
      <c r="Z12" s="1"/>
      <c r="AA12" s="1"/>
      <c r="AB12" s="1"/>
      <c r="AC12" s="1"/>
      <c r="AD12" s="1"/>
      <c r="AE12" s="18"/>
      <c r="AF12" s="1">
        <v>72</v>
      </c>
      <c r="AG12" s="1">
        <v>72</v>
      </c>
      <c r="AH12" s="1">
        <v>71</v>
      </c>
      <c r="AI12" s="1">
        <v>71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80726</v>
      </c>
      <c r="C13" s="19" t="s">
        <v>118</v>
      </c>
      <c r="D13" s="18"/>
      <c r="E13" s="28">
        <f t="shared" si="0"/>
        <v>74</v>
      </c>
      <c r="F13" s="28" t="str">
        <f t="shared" si="1"/>
        <v>C</v>
      </c>
      <c r="G13" s="28">
        <f t="shared" si="2"/>
        <v>74</v>
      </c>
      <c r="H13" s="28" t="str">
        <f t="shared" si="3"/>
        <v>C</v>
      </c>
      <c r="I13" s="36">
        <v>3</v>
      </c>
      <c r="J13" s="28" t="str">
        <f t="shared" si="4"/>
        <v>Mampu memahami dan menganalisis pertidaksamaan rasional dan irasional serta sistem pertidaksamaan dua variabel.</v>
      </c>
      <c r="K13" s="28">
        <f t="shared" si="5"/>
        <v>75.5</v>
      </c>
      <c r="L13" s="28" t="str">
        <f t="shared" si="6"/>
        <v>B</v>
      </c>
      <c r="M13" s="28">
        <f t="shared" si="7"/>
        <v>75.5</v>
      </c>
      <c r="N13" s="28" t="str">
        <f t="shared" si="8"/>
        <v>B</v>
      </c>
      <c r="O13" s="36">
        <v>2</v>
      </c>
      <c r="P13" s="28" t="str">
        <f t="shared" si="9"/>
        <v>Terampil dalam menyelesaikan masalah mengenai pertidaksamaan rasional dan irasional, SPLTV, dan sistem pertidaksamaan dua variabel.</v>
      </c>
      <c r="Q13" s="39"/>
      <c r="R13" s="79" t="s">
        <v>8</v>
      </c>
      <c r="S13" s="18"/>
      <c r="T13" s="1">
        <v>73.104718810601156</v>
      </c>
      <c r="U13" s="1">
        <v>72.589244851258584</v>
      </c>
      <c r="V13" s="1">
        <v>76.023125000000007</v>
      </c>
      <c r="W13" s="1">
        <v>75.5</v>
      </c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v>75</v>
      </c>
      <c r="AH13" s="1">
        <v>76</v>
      </c>
      <c r="AI13" s="1">
        <v>76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230</v>
      </c>
      <c r="FI13" s="78" t="s">
        <v>229</v>
      </c>
      <c r="FJ13" s="41">
        <v>23121</v>
      </c>
      <c r="FK13" s="41">
        <v>23131</v>
      </c>
    </row>
    <row r="14" spans="1:167" x14ac:dyDescent="0.25">
      <c r="A14" s="19">
        <v>4</v>
      </c>
      <c r="B14" s="19">
        <v>80742</v>
      </c>
      <c r="C14" s="19" t="s">
        <v>119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Mampu memahami dan menganalisis persamaan dan pertidaksamaan nilai mutlak, pertidaksamaan rasional dan irasional, SPLTV, dan sistem pertidaksamaan dua variabel.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>Sangat terampil dalam menyelesaikan masalah mengenai persamaan dan pertidaksamaan nilai mutlak, pertidaksamaan rasional dan irasional, SPLTV, dan sistem pertidaksamaan dua variabel.</v>
      </c>
      <c r="Q14" s="39"/>
      <c r="R14" s="79" t="s">
        <v>8</v>
      </c>
      <c r="S14" s="18"/>
      <c r="T14" s="1">
        <v>83.418422753716868</v>
      </c>
      <c r="U14" s="1">
        <v>85.521031178489693</v>
      </c>
      <c r="V14" s="1">
        <v>83.633749999999992</v>
      </c>
      <c r="W14" s="1">
        <v>96.9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88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80758</v>
      </c>
      <c r="C15" s="19" t="s">
        <v>120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Mampu memahami dan menganalisis pertidaksamaan rasional dan irasional, SPLTV, dan sistem pertidaksamaan dua variabel.</v>
      </c>
      <c r="K15" s="28">
        <f t="shared" si="5"/>
        <v>80.5</v>
      </c>
      <c r="L15" s="28" t="str">
        <f t="shared" si="6"/>
        <v>B</v>
      </c>
      <c r="M15" s="28">
        <f t="shared" si="7"/>
        <v>80.5</v>
      </c>
      <c r="N15" s="28" t="str">
        <f t="shared" si="8"/>
        <v>B</v>
      </c>
      <c r="O15" s="36">
        <v>2</v>
      </c>
      <c r="P15" s="28" t="str">
        <f t="shared" si="9"/>
        <v>Terampil dalam menyelesaikan masalah mengenai pertidaksamaan rasional dan irasional, SPLTV, dan sistem pertidaksamaan dua variabel.</v>
      </c>
      <c r="Q15" s="39"/>
      <c r="R15" s="79" t="s">
        <v>8</v>
      </c>
      <c r="S15" s="18"/>
      <c r="T15" s="1">
        <v>76.195539754363281</v>
      </c>
      <c r="U15" s="1">
        <v>75.29401458810068</v>
      </c>
      <c r="V15" s="1">
        <v>82.869375000000005</v>
      </c>
      <c r="W15" s="1">
        <v>92.7</v>
      </c>
      <c r="X15" s="1"/>
      <c r="Y15" s="1"/>
      <c r="Z15" s="1"/>
      <c r="AA15" s="1"/>
      <c r="AB15" s="1"/>
      <c r="AC15" s="1"/>
      <c r="AD15" s="1"/>
      <c r="AE15" s="18"/>
      <c r="AF15" s="1">
        <v>77</v>
      </c>
      <c r="AG15" s="1">
        <v>77</v>
      </c>
      <c r="AH15" s="1">
        <v>84</v>
      </c>
      <c r="AI15" s="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228</v>
      </c>
      <c r="FI15" s="78" t="s">
        <v>227</v>
      </c>
      <c r="FJ15" s="41">
        <v>23122</v>
      </c>
      <c r="FK15" s="41">
        <v>23132</v>
      </c>
    </row>
    <row r="16" spans="1:167" x14ac:dyDescent="0.25">
      <c r="A16" s="19">
        <v>6</v>
      </c>
      <c r="B16" s="19">
        <v>80774</v>
      </c>
      <c r="C16" s="19" t="s">
        <v>121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Mampu memahami dan menganalisis pertidaksamaan rasional dan irasional, SPLTV, dan sistem pertidaksamaan dua variabel.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Terampil dalam menyelesaikan masalah mengenai pertidaksamaan rasional dan irasional, SPLTV, dan sistem pertidaksamaan dua variabel.</v>
      </c>
      <c r="Q16" s="39"/>
      <c r="R16" s="79" t="s">
        <v>8</v>
      </c>
      <c r="S16" s="18"/>
      <c r="T16" s="1">
        <v>80.997026502908852</v>
      </c>
      <c r="U16" s="1">
        <v>74.716340102974826</v>
      </c>
      <c r="V16" s="1">
        <v>83.97999999999999</v>
      </c>
      <c r="W16" s="1">
        <v>90.85</v>
      </c>
      <c r="X16" s="1"/>
      <c r="Y16" s="1"/>
      <c r="Z16" s="1"/>
      <c r="AA16" s="1"/>
      <c r="AB16" s="1"/>
      <c r="AC16" s="1"/>
      <c r="AD16" s="1"/>
      <c r="AE16" s="18"/>
      <c r="AF16" s="1">
        <v>77</v>
      </c>
      <c r="AG16" s="1">
        <v>77</v>
      </c>
      <c r="AH16" s="1">
        <v>83</v>
      </c>
      <c r="AI16" s="1">
        <v>83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80790</v>
      </c>
      <c r="C17" s="19" t="s">
        <v>122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Mampu memahami dan menganalisis persamaan dan pertidaksamaan nilai mutlak, pertidaksamaan rasional dan irasional, SPLTV, dan sistem pertidaksamaan dua variabel.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>Sangat terampil dalam menyelesaikan masalah mengenai persamaan dan pertidaksamaan nilai mutlak, pertidaksamaan rasional dan irasional, SPLTV, dan sistem pertidaksamaan dua variabel.</v>
      </c>
      <c r="Q17" s="39"/>
      <c r="R17" s="79" t="s">
        <v>8</v>
      </c>
      <c r="S17" s="18"/>
      <c r="T17" s="1">
        <v>88.045572074983838</v>
      </c>
      <c r="U17" s="1">
        <v>80.479262013729979</v>
      </c>
      <c r="V17" s="1">
        <v>88.963750000000005</v>
      </c>
      <c r="W17" s="1">
        <v>90.3</v>
      </c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1">
        <v>87</v>
      </c>
      <c r="AI17" s="1">
        <v>87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226</v>
      </c>
      <c r="FI17" s="78" t="s">
        <v>225</v>
      </c>
      <c r="FJ17" s="41">
        <v>23123</v>
      </c>
      <c r="FK17" s="41">
        <v>23133</v>
      </c>
    </row>
    <row r="18" spans="1:167" x14ac:dyDescent="0.25">
      <c r="A18" s="19">
        <v>8</v>
      </c>
      <c r="B18" s="19">
        <v>80806</v>
      </c>
      <c r="C18" s="19" t="s">
        <v>123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Mampu memahami dan menganalisis pertidaksamaan rasional dan irasional, SPLTV, dan sistem pertidaksamaan dua variabel.</v>
      </c>
      <c r="K18" s="28">
        <f t="shared" si="5"/>
        <v>76</v>
      </c>
      <c r="L18" s="28" t="str">
        <f t="shared" si="6"/>
        <v>B</v>
      </c>
      <c r="M18" s="28">
        <f t="shared" si="7"/>
        <v>76</v>
      </c>
      <c r="N18" s="28" t="str">
        <f t="shared" si="8"/>
        <v>B</v>
      </c>
      <c r="O18" s="36">
        <v>2</v>
      </c>
      <c r="P18" s="28" t="str">
        <f t="shared" si="9"/>
        <v>Terampil dalam menyelesaikan masalah mengenai pertidaksamaan rasional dan irasional, SPLTV, dan sistem pertidaksamaan dua variabel.</v>
      </c>
      <c r="Q18" s="39"/>
      <c r="R18" s="79" t="s">
        <v>8</v>
      </c>
      <c r="S18" s="18"/>
      <c r="T18" s="1">
        <v>76.59928894634777</v>
      </c>
      <c r="U18" s="1">
        <v>73.399435068649879</v>
      </c>
      <c r="V18" s="1">
        <v>78.059999999999988</v>
      </c>
      <c r="W18" s="1">
        <v>81.7</v>
      </c>
      <c r="X18" s="1"/>
      <c r="Y18" s="1"/>
      <c r="Z18" s="1"/>
      <c r="AA18" s="1"/>
      <c r="AB18" s="1"/>
      <c r="AC18" s="1"/>
      <c r="AD18" s="1"/>
      <c r="AE18" s="18"/>
      <c r="AF18" s="1">
        <v>74</v>
      </c>
      <c r="AG18" s="1">
        <v>74</v>
      </c>
      <c r="AH18" s="1">
        <v>78</v>
      </c>
      <c r="AI18" s="1">
        <v>78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80822</v>
      </c>
      <c r="C19" s="19" t="s">
        <v>124</v>
      </c>
      <c r="D19" s="18"/>
      <c r="E19" s="28">
        <f t="shared" si="0"/>
        <v>74</v>
      </c>
      <c r="F19" s="28" t="str">
        <f t="shared" si="1"/>
        <v>C</v>
      </c>
      <c r="G19" s="28">
        <f t="shared" si="2"/>
        <v>74</v>
      </c>
      <c r="H19" s="28" t="str">
        <f t="shared" si="3"/>
        <v>C</v>
      </c>
      <c r="I19" s="36">
        <v>3</v>
      </c>
      <c r="J19" s="28" t="str">
        <f t="shared" si="4"/>
        <v>Mampu memahami dan menganalisis pertidaksamaan rasional dan irasional serta sistem pertidaksamaan dua variabel.</v>
      </c>
      <c r="K19" s="28">
        <f t="shared" si="5"/>
        <v>75.5</v>
      </c>
      <c r="L19" s="28" t="str">
        <f t="shared" si="6"/>
        <v>B</v>
      </c>
      <c r="M19" s="28">
        <f t="shared" si="7"/>
        <v>75.5</v>
      </c>
      <c r="N19" s="28" t="str">
        <f t="shared" si="8"/>
        <v>B</v>
      </c>
      <c r="O19" s="36">
        <v>2</v>
      </c>
      <c r="P19" s="28" t="str">
        <f t="shared" si="9"/>
        <v>Terampil dalam menyelesaikan masalah mengenai pertidaksamaan rasional dan irasional, SPLTV, dan sistem pertidaksamaan dua variabel.</v>
      </c>
      <c r="Q19" s="39"/>
      <c r="R19" s="79" t="s">
        <v>8</v>
      </c>
      <c r="S19" s="18"/>
      <c r="T19" s="1">
        <v>73.419650937298002</v>
      </c>
      <c r="U19" s="1">
        <v>72.241304347826087</v>
      </c>
      <c r="V19" s="1">
        <v>77.061250000000001</v>
      </c>
      <c r="W19" s="1">
        <v>71.45</v>
      </c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>
        <v>76</v>
      </c>
      <c r="AH19" s="1">
        <v>75</v>
      </c>
      <c r="AI19" s="1">
        <v>75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78" t="s">
        <v>224</v>
      </c>
      <c r="FI19" s="78" t="s">
        <v>224</v>
      </c>
      <c r="FJ19" s="41">
        <v>23124</v>
      </c>
      <c r="FK19" s="41">
        <v>23134</v>
      </c>
    </row>
    <row r="20" spans="1:167" x14ac:dyDescent="0.25">
      <c r="A20" s="19">
        <v>10</v>
      </c>
      <c r="B20" s="19">
        <v>80838</v>
      </c>
      <c r="C20" s="19" t="s">
        <v>125</v>
      </c>
      <c r="D20" s="18"/>
      <c r="E20" s="28">
        <f t="shared" si="0"/>
        <v>72</v>
      </c>
      <c r="F20" s="28" t="str">
        <f t="shared" si="1"/>
        <v>C</v>
      </c>
      <c r="G20" s="28">
        <f t="shared" si="2"/>
        <v>72</v>
      </c>
      <c r="H20" s="28" t="str">
        <f t="shared" si="3"/>
        <v>C</v>
      </c>
      <c r="I20" s="36">
        <v>3</v>
      </c>
      <c r="J20" s="28" t="str">
        <f t="shared" si="4"/>
        <v>Mampu memahami dan menganalisis pertidaksamaan rasional dan irasional serta sistem pertidaksamaan dua variabel.</v>
      </c>
      <c r="K20" s="28">
        <f t="shared" si="5"/>
        <v>73.5</v>
      </c>
      <c r="L20" s="28" t="str">
        <f t="shared" si="6"/>
        <v>C</v>
      </c>
      <c r="M20" s="28">
        <f t="shared" si="7"/>
        <v>73.5</v>
      </c>
      <c r="N20" s="28" t="str">
        <f t="shared" si="8"/>
        <v>C</v>
      </c>
      <c r="O20" s="36">
        <v>3</v>
      </c>
      <c r="P20" s="28" t="str">
        <f t="shared" si="9"/>
        <v>Cukup terampil dalam menyelesaikan masalah mengenai pertidaksamaan rasional dan irasional serta sistem pertidaksamaan dua variabel.</v>
      </c>
      <c r="Q20" s="39"/>
      <c r="R20" s="79" t="s">
        <v>8</v>
      </c>
      <c r="S20" s="18"/>
      <c r="T20" s="1">
        <v>72.954427925016148</v>
      </c>
      <c r="U20" s="1">
        <v>73</v>
      </c>
      <c r="V20" s="1">
        <v>74.905000000000001</v>
      </c>
      <c r="W20" s="1">
        <v>69.05</v>
      </c>
      <c r="X20" s="1"/>
      <c r="Y20" s="1"/>
      <c r="Z20" s="1"/>
      <c r="AA20" s="1"/>
      <c r="AB20" s="1"/>
      <c r="AC20" s="1"/>
      <c r="AD20" s="1"/>
      <c r="AE20" s="18"/>
      <c r="AF20" s="1">
        <v>73</v>
      </c>
      <c r="AG20" s="1">
        <v>73</v>
      </c>
      <c r="AH20" s="1">
        <v>74</v>
      </c>
      <c r="AI20" s="1">
        <v>74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80854</v>
      </c>
      <c r="C21" s="19" t="s">
        <v>126</v>
      </c>
      <c r="D21" s="18"/>
      <c r="E21" s="28">
        <f t="shared" si="0"/>
        <v>73</v>
      </c>
      <c r="F21" s="28" t="str">
        <f t="shared" si="1"/>
        <v>C</v>
      </c>
      <c r="G21" s="28">
        <f t="shared" si="2"/>
        <v>73</v>
      </c>
      <c r="H21" s="28" t="str">
        <f t="shared" si="3"/>
        <v>C</v>
      </c>
      <c r="I21" s="36">
        <v>3</v>
      </c>
      <c r="J21" s="28" t="str">
        <f t="shared" si="4"/>
        <v>Mampu memahami dan menganalisis pertidaksamaan rasional dan irasional serta sistem pertidaksamaan dua variabel.</v>
      </c>
      <c r="K21" s="28">
        <f t="shared" si="5"/>
        <v>74</v>
      </c>
      <c r="L21" s="28" t="str">
        <f t="shared" si="6"/>
        <v>C</v>
      </c>
      <c r="M21" s="28">
        <f t="shared" si="7"/>
        <v>74</v>
      </c>
      <c r="N21" s="28" t="str">
        <f t="shared" si="8"/>
        <v>C</v>
      </c>
      <c r="O21" s="36">
        <v>3</v>
      </c>
      <c r="P21" s="28" t="str">
        <f t="shared" si="9"/>
        <v>Cukup terampil dalam menyelesaikan masalah mengenai pertidaksamaan rasional dan irasional serta sistem pertidaksamaan dua variabel.</v>
      </c>
      <c r="Q21" s="39"/>
      <c r="R21" s="79" t="s">
        <v>8</v>
      </c>
      <c r="S21" s="18"/>
      <c r="T21" s="1">
        <v>71.891338073691017</v>
      </c>
      <c r="U21" s="1">
        <v>72.613043478260877</v>
      </c>
      <c r="V21" s="1">
        <v>76.068749999999994</v>
      </c>
      <c r="W21" s="1">
        <v>71.7</v>
      </c>
      <c r="X21" s="1"/>
      <c r="Y21" s="1"/>
      <c r="Z21" s="1"/>
      <c r="AA21" s="1"/>
      <c r="AB21" s="1"/>
      <c r="AC21" s="1"/>
      <c r="AD21" s="1"/>
      <c r="AE21" s="18"/>
      <c r="AF21" s="1">
        <v>74</v>
      </c>
      <c r="AG21" s="1">
        <v>74</v>
      </c>
      <c r="AH21" s="1">
        <v>74</v>
      </c>
      <c r="AI21" s="1">
        <v>74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23125</v>
      </c>
      <c r="FK21" s="41">
        <v>23135</v>
      </c>
    </row>
    <row r="22" spans="1:167" x14ac:dyDescent="0.25">
      <c r="A22" s="19">
        <v>12</v>
      </c>
      <c r="B22" s="19">
        <v>80870</v>
      </c>
      <c r="C22" s="19" t="s">
        <v>127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Mampu memahami dan menganalisis persamaan dan pertidaksamaan nilai mutlak, pertidaksamaan rasional dan irasional, SPLTV, dan sistem pertidaksamaan dua variabel.</v>
      </c>
      <c r="K22" s="28">
        <f t="shared" si="5"/>
        <v>85.5</v>
      </c>
      <c r="L22" s="28" t="str">
        <f t="shared" si="6"/>
        <v>A</v>
      </c>
      <c r="M22" s="28">
        <f t="shared" si="7"/>
        <v>85.5</v>
      </c>
      <c r="N22" s="28" t="str">
        <f t="shared" si="8"/>
        <v>A</v>
      </c>
      <c r="O22" s="36">
        <v>1</v>
      </c>
      <c r="P22" s="28" t="str">
        <f t="shared" si="9"/>
        <v>Sangat terampil dalam menyelesaikan masalah mengenai persamaan dan pertidaksamaan nilai mutlak, pertidaksamaan rasional dan irasional, SPLTV, dan sistem pertidaksamaan dua variabel.</v>
      </c>
      <c r="Q22" s="39"/>
      <c r="R22" s="79" t="s">
        <v>8</v>
      </c>
      <c r="S22" s="18"/>
      <c r="T22" s="1">
        <v>84.986296056884299</v>
      </c>
      <c r="U22" s="1">
        <v>80.71664759725401</v>
      </c>
      <c r="V22" s="1">
        <v>87.36</v>
      </c>
      <c r="W22" s="1">
        <v>95.4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86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80886</v>
      </c>
      <c r="C23" s="19" t="s">
        <v>128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Mampu memahami dan menganalisis pertidaksamaan rasional dan irasional, SPLTV, dan sistem pertidaksamaan dua variabel.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Terampil dalam menyelesaikan masalah mengenai pertidaksamaan rasional dan irasional, SPLTV, dan sistem pertidaksamaan dua variabel.</v>
      </c>
      <c r="Q23" s="39"/>
      <c r="R23" s="79" t="s">
        <v>8</v>
      </c>
      <c r="S23" s="18"/>
      <c r="T23" s="1">
        <v>79.385778926955396</v>
      </c>
      <c r="U23" s="1">
        <v>75.393957379862698</v>
      </c>
      <c r="V23" s="1">
        <v>83.17</v>
      </c>
      <c r="W23" s="1">
        <v>94.75</v>
      </c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81</v>
      </c>
      <c r="AH23" s="1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23126</v>
      </c>
      <c r="FK23" s="41">
        <v>23136</v>
      </c>
    </row>
    <row r="24" spans="1:167" x14ac:dyDescent="0.25">
      <c r="A24" s="19">
        <v>14</v>
      </c>
      <c r="B24" s="19">
        <v>80902</v>
      </c>
      <c r="C24" s="19" t="s">
        <v>129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Mampu memahami dan menganalisis pertidaksamaan rasional dan irasional, SPLTV, dan sistem pertidaksamaan dua variabel.</v>
      </c>
      <c r="K24" s="28">
        <f t="shared" si="5"/>
        <v>81.5</v>
      </c>
      <c r="L24" s="28" t="str">
        <f t="shared" si="6"/>
        <v>B</v>
      </c>
      <c r="M24" s="28">
        <f t="shared" si="7"/>
        <v>81.5</v>
      </c>
      <c r="N24" s="28" t="str">
        <f t="shared" si="8"/>
        <v>B</v>
      </c>
      <c r="O24" s="36">
        <v>2</v>
      </c>
      <c r="P24" s="28" t="str">
        <f t="shared" si="9"/>
        <v>Terampil dalam menyelesaikan masalah mengenai pertidaksamaan rasional dan irasional, SPLTV, dan sistem pertidaksamaan dua variabel.</v>
      </c>
      <c r="Q24" s="39"/>
      <c r="R24" s="79" t="s">
        <v>8</v>
      </c>
      <c r="S24" s="18"/>
      <c r="T24" s="1">
        <v>79.365546218487381</v>
      </c>
      <c r="U24" s="1">
        <v>79.089888443935919</v>
      </c>
      <c r="V24" s="1">
        <v>83.216249999999988</v>
      </c>
      <c r="W24" s="1">
        <v>91.5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83</v>
      </c>
      <c r="AI24" s="1">
        <v>83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80918</v>
      </c>
      <c r="C25" s="19" t="s">
        <v>130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Mampu memahami dan menganalisis pertidaksamaan rasional dan irasional, SPLTV, dan sistem pertidaksamaan dua variabel.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Terampil dalam menyelesaikan masalah mengenai pertidaksamaan rasional dan irasional, SPLTV, dan sistem pertidaksamaan dua variabel.</v>
      </c>
      <c r="Q25" s="39"/>
      <c r="R25" s="79" t="s">
        <v>8</v>
      </c>
      <c r="S25" s="18"/>
      <c r="T25" s="1">
        <v>78.139883645765991</v>
      </c>
      <c r="U25" s="1">
        <v>73.413422482837518</v>
      </c>
      <c r="V25" s="1">
        <v>78.692499999999995</v>
      </c>
      <c r="W25" s="1">
        <v>92.55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78</v>
      </c>
      <c r="AH25" s="1">
        <v>82</v>
      </c>
      <c r="AI25" s="1">
        <v>82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23127</v>
      </c>
      <c r="FK25" s="41">
        <v>23137</v>
      </c>
    </row>
    <row r="26" spans="1:167" x14ac:dyDescent="0.25">
      <c r="A26" s="19">
        <v>16</v>
      </c>
      <c r="B26" s="19">
        <v>80934</v>
      </c>
      <c r="C26" s="19" t="s">
        <v>131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Mampu memahami dan menganalisis pertidaksamaan rasional dan irasional, SPLTV, dan sistem pertidaksamaan dua variabel.</v>
      </c>
      <c r="K26" s="28">
        <f t="shared" si="5"/>
        <v>79</v>
      </c>
      <c r="L26" s="28" t="str">
        <f t="shared" si="6"/>
        <v>B</v>
      </c>
      <c r="M26" s="28">
        <f t="shared" si="7"/>
        <v>79</v>
      </c>
      <c r="N26" s="28" t="str">
        <f t="shared" si="8"/>
        <v>B</v>
      </c>
      <c r="O26" s="36">
        <v>2</v>
      </c>
      <c r="P26" s="28" t="str">
        <f t="shared" si="9"/>
        <v>Terampil dalam menyelesaikan masalah mengenai pertidaksamaan rasional dan irasional, SPLTV, dan sistem pertidaksamaan dua variabel.</v>
      </c>
      <c r="Q26" s="39"/>
      <c r="R26" s="79" t="s">
        <v>8</v>
      </c>
      <c r="S26" s="18"/>
      <c r="T26" s="1">
        <v>77.060762766645126</v>
      </c>
      <c r="U26" s="1">
        <v>72.909503718535461</v>
      </c>
      <c r="V26" s="1">
        <v>77.188749999999999</v>
      </c>
      <c r="W26" s="1">
        <v>84.5</v>
      </c>
      <c r="X26" s="1"/>
      <c r="Y26" s="1"/>
      <c r="Z26" s="1"/>
      <c r="AA26" s="1"/>
      <c r="AB26" s="1"/>
      <c r="AC26" s="1"/>
      <c r="AD26" s="1"/>
      <c r="AE26" s="18"/>
      <c r="AF26" s="1">
        <v>79</v>
      </c>
      <c r="AG26" s="1">
        <v>79</v>
      </c>
      <c r="AH26" s="1">
        <v>79</v>
      </c>
      <c r="AI26" s="1">
        <v>79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80950</v>
      </c>
      <c r="C27" s="19" t="s">
        <v>132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Mampu memahami dan menganalisis pertidaksamaan rasional dan irasional, SPLTV, dan sistem pertidaksamaan dua variabel.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Terampil dalam menyelesaikan masalah mengenai pertidaksamaan rasional dan irasional, SPLTV, dan sistem pertidaksamaan dua variabel.</v>
      </c>
      <c r="Q27" s="39"/>
      <c r="R27" s="79" t="s">
        <v>8</v>
      </c>
      <c r="S27" s="18"/>
      <c r="T27" s="1">
        <v>78.066645119586298</v>
      </c>
      <c r="U27" s="1">
        <v>78.955248855835237</v>
      </c>
      <c r="V27" s="1">
        <v>79.234999999999985</v>
      </c>
      <c r="W27" s="1">
        <v>93.4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84</v>
      </c>
      <c r="AH27" s="1">
        <v>84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23128</v>
      </c>
      <c r="FK27" s="41">
        <v>23138</v>
      </c>
    </row>
    <row r="28" spans="1:167" x14ac:dyDescent="0.25">
      <c r="A28" s="19">
        <v>18</v>
      </c>
      <c r="B28" s="19">
        <v>80966</v>
      </c>
      <c r="C28" s="19" t="s">
        <v>133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Mampu memahami dan menganalisis persamaan dan pertidaksamaan nilai mutlak, pertidaksamaan rasional dan irasional, SPLTV, dan sistem pertidaksamaan dua variabel.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dalam menyelesaikan masalah mengenai persamaan dan pertidaksamaan nilai mutlak, pertidaksamaan rasional dan irasional, SPLTV, dan sistem pertidaksamaan dua variabel.</v>
      </c>
      <c r="Q28" s="39"/>
      <c r="R28" s="79" t="s">
        <v>8</v>
      </c>
      <c r="S28" s="18"/>
      <c r="T28" s="1">
        <v>83.082029734970916</v>
      </c>
      <c r="U28" s="1">
        <v>81.425936784897019</v>
      </c>
      <c r="V28" s="1">
        <v>83.072499999999991</v>
      </c>
      <c r="W28" s="1">
        <v>90.55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87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80982</v>
      </c>
      <c r="C29" s="19" t="s">
        <v>134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Mampu memahami dan menganalisis pertidaksamaan rasional dan irasional, SPLTV, dan sistem pertidaksamaan dua variabel.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dalam menyelesaikan masalah mengenai persamaan dan pertidaksamaan nilai mutlak, pertidaksamaan rasional dan irasional, SPLTV, dan sistem pertidaksamaan dua variabel.</v>
      </c>
      <c r="Q29" s="39"/>
      <c r="R29" s="79" t="s">
        <v>8</v>
      </c>
      <c r="S29" s="18"/>
      <c r="T29" s="1">
        <v>91.520361990950221</v>
      </c>
      <c r="U29" s="1">
        <v>77.602974828375295</v>
      </c>
      <c r="V29" s="1">
        <v>78.993750000000006</v>
      </c>
      <c r="W29" s="1">
        <v>89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1">
        <v>84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23129</v>
      </c>
      <c r="FK29" s="41">
        <v>23139</v>
      </c>
    </row>
    <row r="30" spans="1:167" x14ac:dyDescent="0.25">
      <c r="A30" s="19">
        <v>20</v>
      </c>
      <c r="B30" s="19">
        <v>80998</v>
      </c>
      <c r="C30" s="19" t="s">
        <v>135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Mampu memahami dan menganalisis pertidaksamaan rasional dan irasional, SPLTV, dan sistem pertidaksamaan dua variabel.</v>
      </c>
      <c r="K30" s="28">
        <f t="shared" si="5"/>
        <v>81.5</v>
      </c>
      <c r="L30" s="28" t="str">
        <f t="shared" si="6"/>
        <v>B</v>
      </c>
      <c r="M30" s="28">
        <f t="shared" si="7"/>
        <v>81.5</v>
      </c>
      <c r="N30" s="28" t="str">
        <f t="shared" si="8"/>
        <v>B</v>
      </c>
      <c r="O30" s="36">
        <v>2</v>
      </c>
      <c r="P30" s="28" t="str">
        <f t="shared" si="9"/>
        <v>Terampil dalam menyelesaikan masalah mengenai pertidaksamaan rasional dan irasional, SPLTV, dan sistem pertidaksamaan dua variabel.</v>
      </c>
      <c r="Q30" s="39"/>
      <c r="R30" s="79" t="s">
        <v>8</v>
      </c>
      <c r="S30" s="18"/>
      <c r="T30" s="1">
        <v>83.542986425339365</v>
      </c>
      <c r="U30" s="1">
        <v>71.179669622425621</v>
      </c>
      <c r="V30" s="1">
        <v>80.906874999999985</v>
      </c>
      <c r="W30" s="1">
        <v>94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79</v>
      </c>
      <c r="AH30" s="1">
        <v>84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81014</v>
      </c>
      <c r="C31" s="19" t="s">
        <v>136</v>
      </c>
      <c r="D31" s="18"/>
      <c r="E31" s="28">
        <f t="shared" si="0"/>
        <v>72</v>
      </c>
      <c r="F31" s="28" t="str">
        <f t="shared" si="1"/>
        <v>C</v>
      </c>
      <c r="G31" s="28">
        <f t="shared" si="2"/>
        <v>72</v>
      </c>
      <c r="H31" s="28" t="str">
        <f t="shared" si="3"/>
        <v>C</v>
      </c>
      <c r="I31" s="36">
        <v>3</v>
      </c>
      <c r="J31" s="28" t="str">
        <f t="shared" si="4"/>
        <v>Mampu memahami dan menganalisis pertidaksamaan rasional dan irasional serta sistem pertidaksamaan dua variabel.</v>
      </c>
      <c r="K31" s="28">
        <f t="shared" si="5"/>
        <v>72.5</v>
      </c>
      <c r="L31" s="28" t="str">
        <f t="shared" si="6"/>
        <v>C</v>
      </c>
      <c r="M31" s="28">
        <f t="shared" si="7"/>
        <v>72.5</v>
      </c>
      <c r="N31" s="28" t="str">
        <f t="shared" si="8"/>
        <v>C</v>
      </c>
      <c r="O31" s="36">
        <v>3</v>
      </c>
      <c r="P31" s="28" t="str">
        <f t="shared" si="9"/>
        <v>Cukup terampil dalam menyelesaikan masalah mengenai pertidaksamaan rasional dan irasional serta sistem pertidaksamaan dua variabel.</v>
      </c>
      <c r="Q31" s="39"/>
      <c r="R31" s="79" t="s">
        <v>8</v>
      </c>
      <c r="S31" s="18"/>
      <c r="T31" s="1">
        <v>73.005882352941171</v>
      </c>
      <c r="U31" s="1">
        <v>73.267391304347825</v>
      </c>
      <c r="V31" s="1">
        <v>71.45</v>
      </c>
      <c r="W31" s="1">
        <v>71.05</v>
      </c>
      <c r="X31" s="1"/>
      <c r="Y31" s="1"/>
      <c r="Z31" s="1"/>
      <c r="AA31" s="1"/>
      <c r="AB31" s="1"/>
      <c r="AC31" s="1"/>
      <c r="AD31" s="1"/>
      <c r="AE31" s="18"/>
      <c r="AF31" s="1">
        <v>72</v>
      </c>
      <c r="AG31" s="1">
        <v>72</v>
      </c>
      <c r="AH31" s="1">
        <v>73</v>
      </c>
      <c r="AI31" s="1">
        <v>73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23130</v>
      </c>
      <c r="FK31" s="41">
        <v>23140</v>
      </c>
    </row>
    <row r="32" spans="1:167" x14ac:dyDescent="0.25">
      <c r="A32" s="19">
        <v>22</v>
      </c>
      <c r="B32" s="19">
        <v>81030</v>
      </c>
      <c r="C32" s="19" t="s">
        <v>137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Mampu memahami dan menganalisis pertidaksamaan rasional dan irasional, SPLTV, dan sistem pertidaksamaan dua variabel.</v>
      </c>
      <c r="K32" s="28">
        <f t="shared" si="5"/>
        <v>77.5</v>
      </c>
      <c r="L32" s="28" t="str">
        <f t="shared" si="6"/>
        <v>B</v>
      </c>
      <c r="M32" s="28">
        <f t="shared" si="7"/>
        <v>77.5</v>
      </c>
      <c r="N32" s="28" t="str">
        <f t="shared" si="8"/>
        <v>B</v>
      </c>
      <c r="O32" s="36">
        <v>2</v>
      </c>
      <c r="P32" s="28" t="str">
        <f t="shared" si="9"/>
        <v>Terampil dalam menyelesaikan masalah mengenai pertidaksamaan rasional dan irasional, SPLTV, dan sistem pertidaksamaan dua variabel.</v>
      </c>
      <c r="Q32" s="39"/>
      <c r="R32" s="79" t="s">
        <v>8</v>
      </c>
      <c r="S32" s="18"/>
      <c r="T32" s="1">
        <v>76.848998060762767</v>
      </c>
      <c r="U32" s="1">
        <v>76.099999999999994</v>
      </c>
      <c r="V32" s="1">
        <v>79.62</v>
      </c>
      <c r="W32" s="1">
        <v>78.2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78</v>
      </c>
      <c r="AH32" s="1">
        <v>77</v>
      </c>
      <c r="AI32" s="1">
        <v>77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81046</v>
      </c>
      <c r="C33" s="19" t="s">
        <v>138</v>
      </c>
      <c r="D33" s="18"/>
      <c r="E33" s="28">
        <f t="shared" si="0"/>
        <v>73</v>
      </c>
      <c r="F33" s="28" t="str">
        <f t="shared" si="1"/>
        <v>C</v>
      </c>
      <c r="G33" s="28">
        <f t="shared" si="2"/>
        <v>73</v>
      </c>
      <c r="H33" s="28" t="str">
        <f t="shared" si="3"/>
        <v>C</v>
      </c>
      <c r="I33" s="36">
        <v>3</v>
      </c>
      <c r="J33" s="28" t="str">
        <f t="shared" si="4"/>
        <v>Mampu memahami dan menganalisis pertidaksamaan rasional dan irasional serta sistem pertidaksamaan dua variabel.</v>
      </c>
      <c r="K33" s="28">
        <f t="shared" si="5"/>
        <v>73.5</v>
      </c>
      <c r="L33" s="28" t="str">
        <f t="shared" si="6"/>
        <v>C</v>
      </c>
      <c r="M33" s="28">
        <f t="shared" si="7"/>
        <v>73.5</v>
      </c>
      <c r="N33" s="28" t="str">
        <f t="shared" si="8"/>
        <v>C</v>
      </c>
      <c r="O33" s="36">
        <v>3</v>
      </c>
      <c r="P33" s="28" t="str">
        <f t="shared" si="9"/>
        <v>Cukup terampil dalam menyelesaikan masalah mengenai pertidaksamaan rasional dan irasional serta sistem pertidaksamaan dua variabel.</v>
      </c>
      <c r="Q33" s="39"/>
      <c r="R33" s="79" t="s">
        <v>8</v>
      </c>
      <c r="S33" s="18"/>
      <c r="T33" s="1">
        <v>71.463542340012921</v>
      </c>
      <c r="U33" s="1">
        <v>70.091583237986271</v>
      </c>
      <c r="V33" s="1">
        <v>77.844999999999999</v>
      </c>
      <c r="W33" s="1">
        <v>71.900000000000006</v>
      </c>
      <c r="X33" s="1"/>
      <c r="Y33" s="1"/>
      <c r="Z33" s="1"/>
      <c r="AA33" s="1"/>
      <c r="AB33" s="1"/>
      <c r="AC33" s="1"/>
      <c r="AD33" s="1"/>
      <c r="AE33" s="18"/>
      <c r="AF33" s="1">
        <v>74</v>
      </c>
      <c r="AG33" s="1">
        <v>74</v>
      </c>
      <c r="AH33" s="1">
        <v>73</v>
      </c>
      <c r="AI33" s="1">
        <v>73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81062</v>
      </c>
      <c r="C34" s="19" t="s">
        <v>139</v>
      </c>
      <c r="D34" s="18"/>
      <c r="E34" s="28">
        <f t="shared" si="0"/>
        <v>75</v>
      </c>
      <c r="F34" s="28" t="str">
        <f t="shared" si="1"/>
        <v>C</v>
      </c>
      <c r="G34" s="28">
        <f t="shared" si="2"/>
        <v>75</v>
      </c>
      <c r="H34" s="28" t="str">
        <f t="shared" si="3"/>
        <v>C</v>
      </c>
      <c r="I34" s="36">
        <v>3</v>
      </c>
      <c r="J34" s="28" t="str">
        <f t="shared" si="4"/>
        <v>Mampu memahami dan menganalisis pertidaksamaan rasional dan irasional serta sistem pertidaksamaan dua variabel.</v>
      </c>
      <c r="K34" s="28">
        <f t="shared" si="5"/>
        <v>74.5</v>
      </c>
      <c r="L34" s="28" t="str">
        <f t="shared" si="6"/>
        <v>C</v>
      </c>
      <c r="M34" s="28">
        <f t="shared" si="7"/>
        <v>74.5</v>
      </c>
      <c r="N34" s="28" t="str">
        <f t="shared" si="8"/>
        <v>C</v>
      </c>
      <c r="O34" s="36">
        <v>3</v>
      </c>
      <c r="P34" s="28" t="str">
        <f t="shared" si="9"/>
        <v>Cukup terampil dalam menyelesaikan masalah mengenai pertidaksamaan rasional dan irasional serta sistem pertidaksamaan dua variabel.</v>
      </c>
      <c r="Q34" s="39"/>
      <c r="R34" s="79" t="s">
        <v>8</v>
      </c>
      <c r="S34" s="18"/>
      <c r="T34" s="1">
        <v>74.629282482223658</v>
      </c>
      <c r="U34" s="1">
        <v>74.435533466819223</v>
      </c>
      <c r="V34" s="1">
        <v>74.318749999999994</v>
      </c>
      <c r="W34" s="1">
        <v>74.849999999999994</v>
      </c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76</v>
      </c>
      <c r="AH34" s="1">
        <v>73</v>
      </c>
      <c r="AI34" s="1">
        <v>73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81078</v>
      </c>
      <c r="C35" s="19" t="s">
        <v>140</v>
      </c>
      <c r="D35" s="18"/>
      <c r="E35" s="28">
        <f t="shared" si="0"/>
        <v>73</v>
      </c>
      <c r="F35" s="28" t="str">
        <f t="shared" si="1"/>
        <v>C</v>
      </c>
      <c r="G35" s="28">
        <f t="shared" si="2"/>
        <v>73</v>
      </c>
      <c r="H35" s="28" t="str">
        <f t="shared" si="3"/>
        <v>C</v>
      </c>
      <c r="I35" s="36">
        <v>3</v>
      </c>
      <c r="J35" s="28" t="str">
        <f t="shared" si="4"/>
        <v>Mampu memahami dan menganalisis pertidaksamaan rasional dan irasional serta sistem pertidaksamaan dua variabel.</v>
      </c>
      <c r="K35" s="28">
        <f t="shared" si="5"/>
        <v>74.5</v>
      </c>
      <c r="L35" s="28" t="str">
        <f t="shared" si="6"/>
        <v>C</v>
      </c>
      <c r="M35" s="28">
        <f t="shared" si="7"/>
        <v>74.5</v>
      </c>
      <c r="N35" s="28" t="str">
        <f t="shared" si="8"/>
        <v>C</v>
      </c>
      <c r="O35" s="36">
        <v>3</v>
      </c>
      <c r="P35" s="28" t="str">
        <f t="shared" si="9"/>
        <v>Cukup terampil dalam menyelesaikan masalah mengenai pertidaksamaan rasional dan irasional serta sistem pertidaksamaan dua variabel.</v>
      </c>
      <c r="Q35" s="39"/>
      <c r="R35" s="79" t="s">
        <v>8</v>
      </c>
      <c r="S35" s="18"/>
      <c r="T35" s="1">
        <v>72.535294117647055</v>
      </c>
      <c r="U35" s="1">
        <v>72.897826086956528</v>
      </c>
      <c r="V35" s="1">
        <v>71.481250000000003</v>
      </c>
      <c r="W35" s="1">
        <v>75.599999999999994</v>
      </c>
      <c r="X35" s="1"/>
      <c r="Y35" s="1"/>
      <c r="Z35" s="1"/>
      <c r="AA35" s="1"/>
      <c r="AB35" s="1"/>
      <c r="AC35" s="1"/>
      <c r="AD35" s="1"/>
      <c r="AE35" s="18"/>
      <c r="AF35" s="1">
        <v>75</v>
      </c>
      <c r="AG35" s="1">
        <v>75</v>
      </c>
      <c r="AH35" s="1">
        <v>74</v>
      </c>
      <c r="AI35" s="1">
        <v>74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81094</v>
      </c>
      <c r="C36" s="19" t="s">
        <v>141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Mampu memahami dan menganalisis persamaan dan pertidaksamaan nilai mutlak, pertidaksamaan rasional dan irasional, SPLTV, dan sistem pertidaksamaan dua variabel.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1</v>
      </c>
      <c r="P36" s="28" t="str">
        <f t="shared" si="9"/>
        <v>Sangat terampil dalam menyelesaikan masalah mengenai persamaan dan pertidaksamaan nilai mutlak, pertidaksamaan rasional dan irasional, SPLTV, dan sistem pertidaksamaan dua variabel.</v>
      </c>
      <c r="Q36" s="39"/>
      <c r="R36" s="79" t="s">
        <v>8</v>
      </c>
      <c r="S36" s="18"/>
      <c r="T36" s="1">
        <v>84.006593406593396</v>
      </c>
      <c r="U36" s="1">
        <v>82.331764874141868</v>
      </c>
      <c r="V36" s="1">
        <v>83.036874999999995</v>
      </c>
      <c r="W36" s="1">
        <v>94.1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86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81110</v>
      </c>
      <c r="C37" s="19" t="s">
        <v>142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Mampu memahami dan menganalisis persamaan dan pertidaksamaan nilai mutlak, pertidaksamaan rasional dan irasional, SPLTV, dan sistem pertidaksamaan dua variabel.</v>
      </c>
      <c r="K37" s="28">
        <f t="shared" si="5"/>
        <v>88.5</v>
      </c>
      <c r="L37" s="28" t="str">
        <f t="shared" si="6"/>
        <v>A</v>
      </c>
      <c r="M37" s="28">
        <f t="shared" si="7"/>
        <v>88.5</v>
      </c>
      <c r="N37" s="28" t="str">
        <f t="shared" si="8"/>
        <v>A</v>
      </c>
      <c r="O37" s="36">
        <v>1</v>
      </c>
      <c r="P37" s="28" t="str">
        <f t="shared" si="9"/>
        <v>Sangat terampil dalam menyelesaikan masalah mengenai persamaan dan pertidaksamaan nilai mutlak, pertidaksamaan rasional dan irasional, SPLTV, dan sistem pertidaksamaan dua variabel.</v>
      </c>
      <c r="Q37" s="39"/>
      <c r="R37" s="79" t="s">
        <v>8</v>
      </c>
      <c r="S37" s="18"/>
      <c r="T37" s="1">
        <v>84.453716871363923</v>
      </c>
      <c r="U37" s="1">
        <v>86.640288901601821</v>
      </c>
      <c r="V37" s="1">
        <v>88.284999999999997</v>
      </c>
      <c r="W37" s="1">
        <v>94</v>
      </c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v>89</v>
      </c>
      <c r="AH37" s="1">
        <v>88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81126</v>
      </c>
      <c r="C38" s="19" t="s">
        <v>143</v>
      </c>
      <c r="D38" s="18"/>
      <c r="E38" s="28">
        <f t="shared" si="0"/>
        <v>71</v>
      </c>
      <c r="F38" s="28" t="str">
        <f t="shared" si="1"/>
        <v>C</v>
      </c>
      <c r="G38" s="28">
        <f t="shared" si="2"/>
        <v>71</v>
      </c>
      <c r="H38" s="28" t="str">
        <f t="shared" si="3"/>
        <v>C</v>
      </c>
      <c r="I38" s="36">
        <v>3</v>
      </c>
      <c r="J38" s="28" t="str">
        <f t="shared" si="4"/>
        <v>Mampu memahami dan menganalisis pertidaksamaan rasional dan irasional serta sistem pertidaksamaan dua variabel.</v>
      </c>
      <c r="K38" s="28">
        <f t="shared" si="5"/>
        <v>72</v>
      </c>
      <c r="L38" s="28" t="str">
        <f t="shared" si="6"/>
        <v>C</v>
      </c>
      <c r="M38" s="28">
        <f t="shared" si="7"/>
        <v>72</v>
      </c>
      <c r="N38" s="28" t="str">
        <f t="shared" si="8"/>
        <v>C</v>
      </c>
      <c r="O38" s="36">
        <v>3</v>
      </c>
      <c r="P38" s="28" t="str">
        <f t="shared" si="9"/>
        <v>Cukup terampil dalam menyelesaikan masalah mengenai pertidaksamaan rasional dan irasional serta sistem pertidaksamaan dua variabel.</v>
      </c>
      <c r="Q38" s="39"/>
      <c r="R38" s="79" t="s">
        <v>8</v>
      </c>
      <c r="S38" s="18"/>
      <c r="T38" s="1">
        <v>71.057659987071744</v>
      </c>
      <c r="U38" s="1">
        <v>70.271553203661327</v>
      </c>
      <c r="V38" s="1">
        <v>70.400000000000006</v>
      </c>
      <c r="W38" s="1">
        <v>73.349999999999994</v>
      </c>
      <c r="X38" s="1"/>
      <c r="Y38" s="1"/>
      <c r="Z38" s="1"/>
      <c r="AA38" s="1"/>
      <c r="AB38" s="1"/>
      <c r="AC38" s="1"/>
      <c r="AD38" s="1"/>
      <c r="AE38" s="18"/>
      <c r="AF38" s="1">
        <v>72</v>
      </c>
      <c r="AG38" s="1">
        <v>72</v>
      </c>
      <c r="AH38" s="1">
        <v>72</v>
      </c>
      <c r="AI38" s="1">
        <v>72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81142</v>
      </c>
      <c r="C39" s="19" t="s">
        <v>144</v>
      </c>
      <c r="D39" s="18"/>
      <c r="E39" s="28">
        <f t="shared" si="0"/>
        <v>70</v>
      </c>
      <c r="F39" s="28" t="str">
        <f t="shared" si="1"/>
        <v>C</v>
      </c>
      <c r="G39" s="28">
        <f t="shared" si="2"/>
        <v>70</v>
      </c>
      <c r="H39" s="28" t="str">
        <f t="shared" si="3"/>
        <v>C</v>
      </c>
      <c r="I39" s="36">
        <v>4</v>
      </c>
      <c r="J39" s="28" t="str">
        <f t="shared" si="4"/>
        <v>Perlu meningkatkan kemampuan dalam memahami dan menganalisis pertidaksamaan rasional dan irasional serta sistem pertidaksamaan dua variabel.</v>
      </c>
      <c r="K39" s="28">
        <f t="shared" si="5"/>
        <v>72</v>
      </c>
      <c r="L39" s="28" t="str">
        <f t="shared" si="6"/>
        <v>C</v>
      </c>
      <c r="M39" s="28">
        <f t="shared" si="7"/>
        <v>72</v>
      </c>
      <c r="N39" s="28" t="str">
        <f t="shared" si="8"/>
        <v>C</v>
      </c>
      <c r="O39" s="36">
        <v>3</v>
      </c>
      <c r="P39" s="28" t="str">
        <f t="shared" si="9"/>
        <v>Cukup terampil dalam menyelesaikan masalah mengenai pertidaksamaan rasional dan irasional serta sistem pertidaksamaan dua variabel.</v>
      </c>
      <c r="Q39" s="39"/>
      <c r="R39" s="79" t="s">
        <v>8</v>
      </c>
      <c r="S39" s="18"/>
      <c r="T39" s="1">
        <v>72.735294117647058</v>
      </c>
      <c r="U39" s="1">
        <v>70.728260869565219</v>
      </c>
      <c r="V39" s="1">
        <v>69.424999999999997</v>
      </c>
      <c r="W39" s="1">
        <v>67.5</v>
      </c>
      <c r="X39" s="1"/>
      <c r="Y39" s="1"/>
      <c r="Z39" s="1"/>
      <c r="AA39" s="1"/>
      <c r="AB39" s="1"/>
      <c r="AC39" s="1"/>
      <c r="AD39" s="1"/>
      <c r="AE39" s="18"/>
      <c r="AF39" s="1">
        <v>73</v>
      </c>
      <c r="AG39" s="1">
        <v>73</v>
      </c>
      <c r="AH39" s="1">
        <v>71</v>
      </c>
      <c r="AI39" s="1">
        <v>71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81158</v>
      </c>
      <c r="C40" s="19" t="s">
        <v>145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Mampu memahami dan menganalisis pertidaksamaan rasional dan irasional, SPLTV, dan sistem pertidaksamaan dua variabel.</v>
      </c>
      <c r="K40" s="28">
        <f t="shared" si="5"/>
        <v>76.5</v>
      </c>
      <c r="L40" s="28" t="str">
        <f t="shared" si="6"/>
        <v>B</v>
      </c>
      <c r="M40" s="28">
        <f t="shared" si="7"/>
        <v>76.5</v>
      </c>
      <c r="N40" s="28" t="str">
        <f t="shared" si="8"/>
        <v>B</v>
      </c>
      <c r="O40" s="36">
        <v>2</v>
      </c>
      <c r="P40" s="28" t="str">
        <f t="shared" si="9"/>
        <v>Terampil dalam menyelesaikan masalah mengenai pertidaksamaan rasional dan irasional, SPLTV, dan sistem pertidaksamaan dua variabel.</v>
      </c>
      <c r="Q40" s="39"/>
      <c r="R40" s="79" t="s">
        <v>8</v>
      </c>
      <c r="S40" s="18"/>
      <c r="T40" s="1">
        <v>76.411764705882348</v>
      </c>
      <c r="U40" s="1">
        <v>76.380434782608702</v>
      </c>
      <c r="V40" s="1">
        <v>77.443749999999994</v>
      </c>
      <c r="W40" s="1">
        <v>73.8</v>
      </c>
      <c r="X40" s="1"/>
      <c r="Y40" s="1"/>
      <c r="Z40" s="1"/>
      <c r="AA40" s="1"/>
      <c r="AB40" s="1"/>
      <c r="AC40" s="1"/>
      <c r="AD40" s="1"/>
      <c r="AE40" s="18"/>
      <c r="AF40" s="1">
        <v>75</v>
      </c>
      <c r="AG40" s="1">
        <v>75</v>
      </c>
      <c r="AH40" s="1">
        <v>78</v>
      </c>
      <c r="AI40" s="1">
        <v>78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81174</v>
      </c>
      <c r="C41" s="19" t="s">
        <v>146</v>
      </c>
      <c r="D41" s="18"/>
      <c r="E41" s="28">
        <f t="shared" si="0"/>
        <v>72</v>
      </c>
      <c r="F41" s="28" t="str">
        <f t="shared" si="1"/>
        <v>C</v>
      </c>
      <c r="G41" s="28">
        <f t="shared" si="2"/>
        <v>72</v>
      </c>
      <c r="H41" s="28" t="str">
        <f t="shared" si="3"/>
        <v>C</v>
      </c>
      <c r="I41" s="36">
        <v>3</v>
      </c>
      <c r="J41" s="28" t="str">
        <f t="shared" si="4"/>
        <v>Mampu memahami dan menganalisis pertidaksamaan rasional dan irasional serta sistem pertidaksamaan dua variabel.</v>
      </c>
      <c r="K41" s="28">
        <f t="shared" si="5"/>
        <v>76</v>
      </c>
      <c r="L41" s="28" t="str">
        <f t="shared" si="6"/>
        <v>B</v>
      </c>
      <c r="M41" s="28">
        <f t="shared" si="7"/>
        <v>76</v>
      </c>
      <c r="N41" s="28" t="str">
        <f t="shared" si="8"/>
        <v>B</v>
      </c>
      <c r="O41" s="36">
        <v>2</v>
      </c>
      <c r="P41" s="28" t="str">
        <f t="shared" si="9"/>
        <v>Terampil dalam menyelesaikan masalah mengenai pertidaksamaan rasional dan irasional, SPLTV, dan sistem pertidaksamaan dua variabel.</v>
      </c>
      <c r="Q41" s="39"/>
      <c r="R41" s="79" t="s">
        <v>8</v>
      </c>
      <c r="S41" s="18"/>
      <c r="T41" s="1">
        <v>72.400000000000006</v>
      </c>
      <c r="U41" s="1">
        <v>73.2</v>
      </c>
      <c r="V41" s="1">
        <v>71.3</v>
      </c>
      <c r="W41" s="1">
        <v>70.599999999999994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78</v>
      </c>
      <c r="AH41" s="1">
        <v>74</v>
      </c>
      <c r="AI41" s="1">
        <v>74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81190</v>
      </c>
      <c r="C42" s="19" t="s">
        <v>147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Mampu memahami dan menganalisis pertidaksamaan rasional dan irasional, SPLTV, dan sistem pertidaksamaan dua variabel.</v>
      </c>
      <c r="K42" s="28">
        <f t="shared" si="5"/>
        <v>77</v>
      </c>
      <c r="L42" s="28" t="str">
        <f t="shared" si="6"/>
        <v>B</v>
      </c>
      <c r="M42" s="28">
        <f t="shared" si="7"/>
        <v>77</v>
      </c>
      <c r="N42" s="28" t="str">
        <f t="shared" si="8"/>
        <v>B</v>
      </c>
      <c r="O42" s="36">
        <v>2</v>
      </c>
      <c r="P42" s="28" t="str">
        <f t="shared" si="9"/>
        <v>Terampil dalam menyelesaikan masalah mengenai pertidaksamaan rasional dan irasional, SPLTV, dan sistem pertidaksamaan dua variabel.</v>
      </c>
      <c r="Q42" s="39"/>
      <c r="R42" s="79" t="s">
        <v>8</v>
      </c>
      <c r="S42" s="18"/>
      <c r="T42" s="1">
        <v>75.988235294117644</v>
      </c>
      <c r="U42" s="1">
        <v>75.182608695652178</v>
      </c>
      <c r="V42" s="1">
        <v>75.87</v>
      </c>
      <c r="W42" s="1">
        <v>79.400000000000006</v>
      </c>
      <c r="X42" s="1"/>
      <c r="Y42" s="1"/>
      <c r="Z42" s="1"/>
      <c r="AA42" s="1"/>
      <c r="AB42" s="1"/>
      <c r="AC42" s="1"/>
      <c r="AD42" s="1"/>
      <c r="AE42" s="18"/>
      <c r="AF42" s="1">
        <v>77</v>
      </c>
      <c r="AG42" s="1">
        <v>77</v>
      </c>
      <c r="AH42" s="1">
        <v>77</v>
      </c>
      <c r="AI42" s="1">
        <v>77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81206</v>
      </c>
      <c r="C43" s="19" t="s">
        <v>148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Mampu memahami dan menganalisis pertidaksamaan rasional dan irasional, SPLTV, dan sistem pertidaksamaan dua variabel.</v>
      </c>
      <c r="K43" s="28">
        <f t="shared" si="5"/>
        <v>85.5</v>
      </c>
      <c r="L43" s="28" t="str">
        <f t="shared" si="6"/>
        <v>A</v>
      </c>
      <c r="M43" s="28">
        <f t="shared" si="7"/>
        <v>85.5</v>
      </c>
      <c r="N43" s="28" t="str">
        <f t="shared" si="8"/>
        <v>A</v>
      </c>
      <c r="O43" s="36">
        <v>1</v>
      </c>
      <c r="P43" s="28" t="str">
        <f t="shared" si="9"/>
        <v>Sangat terampil dalam menyelesaikan masalah mengenai persamaan dan pertidaksamaan nilai mutlak, pertidaksamaan rasional dan irasional, SPLTV, dan sistem pertidaksamaan dua variabel.</v>
      </c>
      <c r="Q43" s="39"/>
      <c r="R43" s="79" t="s">
        <v>8</v>
      </c>
      <c r="S43" s="18"/>
      <c r="T43" s="1">
        <v>85.889463477698769</v>
      </c>
      <c r="U43" s="1">
        <v>78.586527459954226</v>
      </c>
      <c r="V43" s="1">
        <v>80.371249999999989</v>
      </c>
      <c r="W43" s="1">
        <v>92.4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86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81222</v>
      </c>
      <c r="C44" s="19" t="s">
        <v>149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Mampu memahami dan menganalisis pertidaksamaan rasional dan irasional, SPLTV, dan sistem pertidaksamaan dua variabel.</v>
      </c>
      <c r="K44" s="28">
        <f t="shared" si="5"/>
        <v>75</v>
      </c>
      <c r="L44" s="28" t="str">
        <f t="shared" si="6"/>
        <v>C</v>
      </c>
      <c r="M44" s="28">
        <f t="shared" si="7"/>
        <v>75</v>
      </c>
      <c r="N44" s="28" t="str">
        <f t="shared" si="8"/>
        <v>C</v>
      </c>
      <c r="O44" s="36">
        <v>3</v>
      </c>
      <c r="P44" s="28" t="str">
        <f t="shared" si="9"/>
        <v>Cukup terampil dalam menyelesaikan masalah mengenai pertidaksamaan rasional dan irasional serta sistem pertidaksamaan dua variabel.</v>
      </c>
      <c r="Q44" s="39"/>
      <c r="R44" s="79" t="s">
        <v>8</v>
      </c>
      <c r="S44" s="18"/>
      <c r="T44" s="1">
        <v>73.661344537815125</v>
      </c>
      <c r="U44" s="1">
        <v>68.919279176201371</v>
      </c>
      <c r="V44" s="1">
        <v>76.173749999999998</v>
      </c>
      <c r="W44" s="1">
        <v>88.55</v>
      </c>
      <c r="X44" s="1"/>
      <c r="Y44" s="1"/>
      <c r="Z44" s="1"/>
      <c r="AA44" s="1"/>
      <c r="AB44" s="1"/>
      <c r="AC44" s="1"/>
      <c r="AD44" s="1"/>
      <c r="AE44" s="18"/>
      <c r="AF44" s="1">
        <v>72</v>
      </c>
      <c r="AG44" s="1">
        <v>72</v>
      </c>
      <c r="AH44" s="1">
        <v>78</v>
      </c>
      <c r="AI44" s="1">
        <v>78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81238</v>
      </c>
      <c r="C45" s="19" t="s">
        <v>150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Mampu memahami dan menganalisis persamaan dan pertidaksamaan nilai mutlak, pertidaksamaan rasional dan irasional, SPLTV, dan sistem pertidaksamaan dua variabel.</v>
      </c>
      <c r="K45" s="28">
        <f t="shared" si="5"/>
        <v>87.5</v>
      </c>
      <c r="L45" s="28" t="str">
        <f t="shared" si="6"/>
        <v>A</v>
      </c>
      <c r="M45" s="28">
        <f t="shared" si="7"/>
        <v>87.5</v>
      </c>
      <c r="N45" s="28" t="str">
        <f t="shared" si="8"/>
        <v>A</v>
      </c>
      <c r="O45" s="36">
        <v>1</v>
      </c>
      <c r="P45" s="28" t="str">
        <f t="shared" si="9"/>
        <v>Sangat terampil dalam menyelesaikan masalah mengenai persamaan dan pertidaksamaan nilai mutlak, pertidaksamaan rasional dan irasional, SPLTV, dan sistem pertidaksamaan dua variabel.</v>
      </c>
      <c r="Q45" s="39"/>
      <c r="R45" s="79" t="s">
        <v>8</v>
      </c>
      <c r="S45" s="18"/>
      <c r="T45" s="1">
        <v>86.192178409825459</v>
      </c>
      <c r="U45" s="1">
        <v>83.907258295194509</v>
      </c>
      <c r="V45" s="1">
        <v>85.411249999999995</v>
      </c>
      <c r="W45" s="1">
        <v>92.6</v>
      </c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87</v>
      </c>
      <c r="AH45" s="1">
        <v>88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81254</v>
      </c>
      <c r="C46" s="19" t="s">
        <v>151</v>
      </c>
      <c r="D46" s="18"/>
      <c r="E46" s="28">
        <f t="shared" si="0"/>
        <v>72</v>
      </c>
      <c r="F46" s="28" t="str">
        <f t="shared" si="1"/>
        <v>C</v>
      </c>
      <c r="G46" s="28">
        <f t="shared" si="2"/>
        <v>72</v>
      </c>
      <c r="H46" s="28" t="str">
        <f t="shared" si="3"/>
        <v>C</v>
      </c>
      <c r="I46" s="36">
        <v>3</v>
      </c>
      <c r="J46" s="28" t="str">
        <f t="shared" si="4"/>
        <v>Mampu memahami dan menganalisis pertidaksamaan rasional dan irasional serta sistem pertidaksamaan dua variabel.</v>
      </c>
      <c r="K46" s="28">
        <f t="shared" si="5"/>
        <v>74</v>
      </c>
      <c r="L46" s="28" t="str">
        <f t="shared" si="6"/>
        <v>C</v>
      </c>
      <c r="M46" s="28">
        <f t="shared" si="7"/>
        <v>74</v>
      </c>
      <c r="N46" s="28" t="str">
        <f t="shared" si="8"/>
        <v>C</v>
      </c>
      <c r="O46" s="36">
        <v>3</v>
      </c>
      <c r="P46" s="28" t="str">
        <f t="shared" si="9"/>
        <v>Cukup terampil dalam menyelesaikan masalah mengenai pertidaksamaan rasional dan irasional serta sistem pertidaksamaan dua variabel.</v>
      </c>
      <c r="Q46" s="39"/>
      <c r="R46" s="79" t="s">
        <v>8</v>
      </c>
      <c r="S46" s="18"/>
      <c r="T46" s="1">
        <v>72.576341305753061</v>
      </c>
      <c r="U46" s="1">
        <v>71.023934496567506</v>
      </c>
      <c r="V46" s="1">
        <v>76.127499999999998</v>
      </c>
      <c r="W46" s="1">
        <v>66.7</v>
      </c>
      <c r="X46" s="1"/>
      <c r="Y46" s="1"/>
      <c r="Z46" s="1"/>
      <c r="AA46" s="1"/>
      <c r="AB46" s="1"/>
      <c r="AC46" s="1"/>
      <c r="AD46" s="1"/>
      <c r="AE46" s="18"/>
      <c r="AF46" s="1">
        <v>73</v>
      </c>
      <c r="AG46" s="1">
        <v>73</v>
      </c>
      <c r="AH46" s="1">
        <v>75</v>
      </c>
      <c r="AI46" s="1">
        <v>75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I18" sqref="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6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81271</v>
      </c>
      <c r="C11" s="19" t="s">
        <v>153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dan menganalisis pertidaksamaan rasional dan irasional, SPLTV, dan sistem pertidaksamaan dua variabel.</v>
      </c>
      <c r="K11" s="28">
        <f t="shared" ref="K11:K50" si="5">IF((COUNTA(AF11:AO11)&gt;0),AVERAGE(AF11:AO11),"")</f>
        <v>75.5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75.5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menyelesaikan masalah mengenai pertidaksamaan rasional dan irasional, SPLTV, dan sistem pertidaksamaan dua variabel.</v>
      </c>
      <c r="Q11" s="39"/>
      <c r="R11" s="79" t="s">
        <v>8</v>
      </c>
      <c r="S11" s="18"/>
      <c r="T11" s="1">
        <v>73.237815126050421</v>
      </c>
      <c r="U11" s="1">
        <v>75.69088243707094</v>
      </c>
      <c r="V11" s="1">
        <v>74.3</v>
      </c>
      <c r="W11" s="1">
        <v>82.25</v>
      </c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75</v>
      </c>
      <c r="AH11" s="1">
        <v>76</v>
      </c>
      <c r="AI11" s="1">
        <v>76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81288</v>
      </c>
      <c r="C12" s="19" t="s">
        <v>154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Mampu memahami dan menganalisis persamaan dan pertidaksamaan nilai mutlak, pertidaksamaan rasional dan irasional, SPLTV, dan sistem pertidaksamaan dua variabel.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1</v>
      </c>
      <c r="P12" s="28" t="str">
        <f t="shared" si="9"/>
        <v>Sangat terampil dalam menyelesaikan masalah mengenai persamaan dan pertidaksamaan nilai mutlak, pertidaksamaan rasional dan irasional, SPLTV, dan sistem pertidaksamaan dua variabel.</v>
      </c>
      <c r="Q12" s="39"/>
      <c r="R12" s="79" t="s">
        <v>8</v>
      </c>
      <c r="S12" s="18"/>
      <c r="T12" s="1">
        <v>87.389980607627663</v>
      </c>
      <c r="U12" s="1">
        <v>79.280434782608694</v>
      </c>
      <c r="V12" s="1">
        <v>90.092500000000001</v>
      </c>
      <c r="W12" s="1">
        <v>91.4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82</v>
      </c>
      <c r="AH12" s="1">
        <v>86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81305</v>
      </c>
      <c r="C13" s="19" t="s">
        <v>155</v>
      </c>
      <c r="D13" s="18"/>
      <c r="E13" s="28">
        <f t="shared" si="0"/>
        <v>70</v>
      </c>
      <c r="F13" s="28" t="str">
        <f t="shared" si="1"/>
        <v>C</v>
      </c>
      <c r="G13" s="28">
        <f t="shared" si="2"/>
        <v>70</v>
      </c>
      <c r="H13" s="28" t="str">
        <f t="shared" si="3"/>
        <v>C</v>
      </c>
      <c r="I13" s="36">
        <v>4</v>
      </c>
      <c r="J13" s="28" t="str">
        <f t="shared" si="4"/>
        <v>Perlu meningkatkan kemampuan dalam memahami dan menganalisis pertidaksamaan rasional dan irasional serta sistem pertidaksamaan dua variabel.</v>
      </c>
      <c r="K13" s="28">
        <f t="shared" si="5"/>
        <v>70</v>
      </c>
      <c r="L13" s="28" t="str">
        <f t="shared" si="6"/>
        <v>C</v>
      </c>
      <c r="M13" s="28">
        <f t="shared" si="7"/>
        <v>70</v>
      </c>
      <c r="N13" s="28" t="str">
        <f t="shared" si="8"/>
        <v>C</v>
      </c>
      <c r="O13" s="36">
        <v>4</v>
      </c>
      <c r="P13" s="28" t="str">
        <f t="shared" si="9"/>
        <v>Perlu meningkatkan kemampuan dalam memahami dan menganalisis pertidaksamaan rasional dan irasional serta sistem pertidaksamaan dua variabel.</v>
      </c>
      <c r="Q13" s="39"/>
      <c r="R13" s="79" t="s">
        <v>9</v>
      </c>
      <c r="S13" s="18"/>
      <c r="T13" s="1">
        <v>71.35294117647058</v>
      </c>
      <c r="U13" s="1">
        <v>74.293478260869563</v>
      </c>
      <c r="V13" s="1">
        <v>66.826250000000002</v>
      </c>
      <c r="W13" s="1">
        <v>68.599999999999994</v>
      </c>
      <c r="X13" s="1"/>
      <c r="Y13" s="1"/>
      <c r="Z13" s="1"/>
      <c r="AA13" s="1"/>
      <c r="AB13" s="1"/>
      <c r="AC13" s="1"/>
      <c r="AD13" s="1"/>
      <c r="AE13" s="18"/>
      <c r="AF13" s="1">
        <v>68</v>
      </c>
      <c r="AG13" s="1">
        <v>68</v>
      </c>
      <c r="AH13" s="1">
        <v>72</v>
      </c>
      <c r="AI13" s="1">
        <v>72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230</v>
      </c>
      <c r="FI13" s="78" t="s">
        <v>229</v>
      </c>
      <c r="FJ13" s="41">
        <v>23141</v>
      </c>
      <c r="FK13" s="41">
        <v>23151</v>
      </c>
    </row>
    <row r="14" spans="1:167" x14ac:dyDescent="0.25">
      <c r="A14" s="19">
        <v>4</v>
      </c>
      <c r="B14" s="19">
        <v>81322</v>
      </c>
      <c r="C14" s="19" t="s">
        <v>156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Mampu memahami dan menganalisis pertidaksamaan rasional dan irasional, SPLTV, dan sistem pertidaksamaan dua variabel.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Terampil dalam menyelesaikan masalah mengenai pertidaksamaan rasional dan irasional, SPLTV, dan sistem pertidaksamaan dua variabel.</v>
      </c>
      <c r="Q14" s="39"/>
      <c r="R14" s="79" t="s">
        <v>8</v>
      </c>
      <c r="S14" s="18"/>
      <c r="T14" s="1">
        <v>81.834453781512593</v>
      </c>
      <c r="U14" s="1">
        <v>78.684518020594965</v>
      </c>
      <c r="V14" s="1">
        <v>83.504999999999995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84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81339</v>
      </c>
      <c r="C15" s="19" t="s">
        <v>157</v>
      </c>
      <c r="D15" s="18"/>
      <c r="E15" s="28">
        <f t="shared" si="0"/>
        <v>73</v>
      </c>
      <c r="F15" s="28" t="str">
        <f t="shared" si="1"/>
        <v>C</v>
      </c>
      <c r="G15" s="28">
        <f t="shared" si="2"/>
        <v>73</v>
      </c>
      <c r="H15" s="28" t="str">
        <f t="shared" si="3"/>
        <v>C</v>
      </c>
      <c r="I15" s="36">
        <v>3</v>
      </c>
      <c r="J15" s="28" t="str">
        <f t="shared" si="4"/>
        <v>Mampu memahami dan menganalisis pertidaksamaan rasional dan irasional serta sistem pertidaksamaan dua variabel.</v>
      </c>
      <c r="K15" s="28">
        <f t="shared" si="5"/>
        <v>76</v>
      </c>
      <c r="L15" s="28" t="str">
        <f t="shared" si="6"/>
        <v>B</v>
      </c>
      <c r="M15" s="28">
        <f t="shared" si="7"/>
        <v>76</v>
      </c>
      <c r="N15" s="28" t="str">
        <f t="shared" si="8"/>
        <v>B</v>
      </c>
      <c r="O15" s="36">
        <v>2</v>
      </c>
      <c r="P15" s="28" t="str">
        <f t="shared" si="9"/>
        <v>Terampil dalam menyelesaikan masalah mengenai pertidaksamaan rasional dan irasional, SPLTV, dan sistem pertidaksamaan dua variabel.</v>
      </c>
      <c r="Q15" s="39"/>
      <c r="R15" s="79" t="s">
        <v>8</v>
      </c>
      <c r="S15" s="18"/>
      <c r="T15" s="1">
        <v>76.66877828054298</v>
      </c>
      <c r="U15" s="1">
        <v>74.410869565217396</v>
      </c>
      <c r="V15" s="1">
        <v>68.150000000000006</v>
      </c>
      <c r="W15" s="1">
        <v>73.400000000000006</v>
      </c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>
        <v>76</v>
      </c>
      <c r="AH15" s="1">
        <v>76</v>
      </c>
      <c r="AI15" s="1">
        <v>76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228</v>
      </c>
      <c r="FI15" s="78" t="s">
        <v>227</v>
      </c>
      <c r="FJ15" s="41">
        <v>23142</v>
      </c>
      <c r="FK15" s="41">
        <v>23152</v>
      </c>
    </row>
    <row r="16" spans="1:167" x14ac:dyDescent="0.25">
      <c r="A16" s="19">
        <v>6</v>
      </c>
      <c r="B16" s="19">
        <v>81373</v>
      </c>
      <c r="C16" s="19" t="s">
        <v>158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Mampu memahami dan menganalisis persamaan dan pertidaksamaan nilai mutlak, pertidaksamaan rasional dan irasional, SPLTV, dan sistem pertidaksamaan dua variabel.</v>
      </c>
      <c r="K16" s="28">
        <f t="shared" si="5"/>
        <v>80.5</v>
      </c>
      <c r="L16" s="28" t="str">
        <f t="shared" si="6"/>
        <v>B</v>
      </c>
      <c r="M16" s="28">
        <f t="shared" si="7"/>
        <v>80.5</v>
      </c>
      <c r="N16" s="28" t="str">
        <f t="shared" si="8"/>
        <v>B</v>
      </c>
      <c r="O16" s="36">
        <v>2</v>
      </c>
      <c r="P16" s="28" t="str">
        <f t="shared" si="9"/>
        <v>Terampil dalam menyelesaikan masalah mengenai pertidaksamaan rasional dan irasional, SPLTV, dan sistem pertidaksamaan dua variabel.</v>
      </c>
      <c r="Q16" s="39"/>
      <c r="R16" s="79" t="s">
        <v>8</v>
      </c>
      <c r="S16" s="18"/>
      <c r="T16" s="1">
        <v>83.653716871363926</v>
      </c>
      <c r="U16" s="1">
        <v>80.163372425629291</v>
      </c>
      <c r="V16" s="1">
        <v>86.101249999999993</v>
      </c>
      <c r="W16" s="1">
        <v>90.8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81</v>
      </c>
      <c r="AI16" s="1">
        <v>81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81390</v>
      </c>
      <c r="C17" s="19" t="s">
        <v>159</v>
      </c>
      <c r="D17" s="18"/>
      <c r="E17" s="28">
        <f t="shared" si="0"/>
        <v>73</v>
      </c>
      <c r="F17" s="28" t="str">
        <f t="shared" si="1"/>
        <v>C</v>
      </c>
      <c r="G17" s="28">
        <f t="shared" si="2"/>
        <v>73</v>
      </c>
      <c r="H17" s="28" t="str">
        <f t="shared" si="3"/>
        <v>C</v>
      </c>
      <c r="I17" s="36">
        <v>3</v>
      </c>
      <c r="J17" s="28" t="str">
        <f t="shared" si="4"/>
        <v>Mampu memahami dan menganalisis pertidaksamaan rasional dan irasional serta sistem pertidaksamaan dua variabel.</v>
      </c>
      <c r="K17" s="28">
        <f t="shared" si="5"/>
        <v>76.5</v>
      </c>
      <c r="L17" s="28" t="str">
        <f t="shared" si="6"/>
        <v>B</v>
      </c>
      <c r="M17" s="28">
        <f t="shared" si="7"/>
        <v>76.5</v>
      </c>
      <c r="N17" s="28" t="str">
        <f t="shared" si="8"/>
        <v>B</v>
      </c>
      <c r="O17" s="36">
        <v>2</v>
      </c>
      <c r="P17" s="28" t="str">
        <f t="shared" si="9"/>
        <v>Terampil dalam menyelesaikan masalah mengenai pertidaksamaan rasional dan irasional, SPLTV, dan sistem pertidaksamaan dua variabel.</v>
      </c>
      <c r="Q17" s="39"/>
      <c r="R17" s="79" t="s">
        <v>8</v>
      </c>
      <c r="S17" s="18"/>
      <c r="T17" s="1">
        <v>74.960245636716223</v>
      </c>
      <c r="U17" s="1">
        <v>73</v>
      </c>
      <c r="V17" s="1">
        <v>72.336249999999993</v>
      </c>
      <c r="W17" s="1">
        <v>71.8</v>
      </c>
      <c r="X17" s="1"/>
      <c r="Y17" s="1"/>
      <c r="Z17" s="1"/>
      <c r="AA17" s="1"/>
      <c r="AB17" s="1"/>
      <c r="AC17" s="1"/>
      <c r="AD17" s="1"/>
      <c r="AE17" s="18"/>
      <c r="AF17" s="1">
        <v>77</v>
      </c>
      <c r="AG17" s="1">
        <v>77</v>
      </c>
      <c r="AH17" s="1">
        <v>76</v>
      </c>
      <c r="AI17" s="1">
        <v>76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226</v>
      </c>
      <c r="FI17" s="78" t="s">
        <v>225</v>
      </c>
      <c r="FJ17" s="41">
        <v>23143</v>
      </c>
      <c r="FK17" s="41">
        <v>23153</v>
      </c>
    </row>
    <row r="18" spans="1:167" x14ac:dyDescent="0.25">
      <c r="A18" s="19">
        <v>8</v>
      </c>
      <c r="B18" s="19">
        <v>81407</v>
      </c>
      <c r="C18" s="19" t="s">
        <v>160</v>
      </c>
      <c r="D18" s="18"/>
      <c r="E18" s="28">
        <f t="shared" si="0"/>
        <v>70</v>
      </c>
      <c r="F18" s="28" t="str">
        <f t="shared" si="1"/>
        <v>C</v>
      </c>
      <c r="G18" s="28">
        <f t="shared" si="2"/>
        <v>70</v>
      </c>
      <c r="H18" s="28" t="str">
        <f t="shared" si="3"/>
        <v>C</v>
      </c>
      <c r="I18" s="36">
        <v>4</v>
      </c>
      <c r="J18" s="28" t="str">
        <f t="shared" si="4"/>
        <v>Perlu meningkatkan kemampuan dalam memahami dan menganalisis pertidaksamaan rasional dan irasional serta sistem pertidaksamaan dua variabel.</v>
      </c>
      <c r="K18" s="28">
        <f t="shared" si="5"/>
        <v>70</v>
      </c>
      <c r="L18" s="28" t="str">
        <f t="shared" si="6"/>
        <v>C</v>
      </c>
      <c r="M18" s="28">
        <f t="shared" si="7"/>
        <v>70</v>
      </c>
      <c r="N18" s="28" t="str">
        <f t="shared" si="8"/>
        <v>C</v>
      </c>
      <c r="O18" s="36">
        <v>4</v>
      </c>
      <c r="P18" s="28" t="str">
        <f t="shared" si="9"/>
        <v>Perlu meningkatkan kemampuan dalam memahami dan menganalisis pertidaksamaan rasional dan irasional serta sistem pertidaksamaan dua variabel.</v>
      </c>
      <c r="Q18" s="39"/>
      <c r="R18" s="79" t="s">
        <v>9</v>
      </c>
      <c r="S18" s="18"/>
      <c r="T18" s="1">
        <v>73.089140271493221</v>
      </c>
      <c r="U18" s="1">
        <v>68.841304347826082</v>
      </c>
      <c r="V18" s="1">
        <v>68.025000000000006</v>
      </c>
      <c r="W18" s="1">
        <v>70.900000000000006</v>
      </c>
      <c r="X18" s="1"/>
      <c r="Y18" s="1"/>
      <c r="Z18" s="1"/>
      <c r="AA18" s="1"/>
      <c r="AB18" s="1"/>
      <c r="AC18" s="1"/>
      <c r="AD18" s="1"/>
      <c r="AE18" s="18"/>
      <c r="AF18" s="1">
        <v>68</v>
      </c>
      <c r="AG18" s="1">
        <v>68</v>
      </c>
      <c r="AH18" s="1">
        <v>72</v>
      </c>
      <c r="AI18" s="1">
        <v>72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81424</v>
      </c>
      <c r="C19" s="19" t="s">
        <v>161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Mampu memahami dan menganalisis persamaan dan pertidaksamaan nilai mutlak, pertidaksamaan rasional dan irasional, SPLTV, dan sistem pertidaksamaan dua variabel.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dalam menyelesaikan masalah mengenai persamaan dan pertidaksamaan nilai mutlak, pertidaksamaan rasional dan irasional, SPLTV, dan sistem pertidaksamaan dua variabel.</v>
      </c>
      <c r="Q19" s="39"/>
      <c r="R19" s="79" t="s">
        <v>8</v>
      </c>
      <c r="S19" s="18"/>
      <c r="T19" s="1">
        <v>80.258564964447316</v>
      </c>
      <c r="U19" s="1">
        <v>82.077088100686495</v>
      </c>
      <c r="V19" s="1">
        <v>94.711249999999993</v>
      </c>
      <c r="W19" s="1">
        <v>92.25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86</v>
      </c>
      <c r="AH19" s="1">
        <v>88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78" t="s">
        <v>224</v>
      </c>
      <c r="FI19" s="78" t="s">
        <v>224</v>
      </c>
      <c r="FJ19" s="41">
        <v>23144</v>
      </c>
      <c r="FK19" s="41">
        <v>23154</v>
      </c>
    </row>
    <row r="20" spans="1:167" x14ac:dyDescent="0.25">
      <c r="A20" s="19">
        <v>10</v>
      </c>
      <c r="B20" s="19">
        <v>81441</v>
      </c>
      <c r="C20" s="19" t="s">
        <v>162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Mampu memahami dan menganalisis persamaan dan pertidaksamaan nilai mutlak, pertidaksamaan rasional dan irasional, SPLTV, dan sistem pertidaksamaan dua variabel.</v>
      </c>
      <c r="K20" s="28">
        <f t="shared" si="5"/>
        <v>86.5</v>
      </c>
      <c r="L20" s="28" t="str">
        <f t="shared" si="6"/>
        <v>A</v>
      </c>
      <c r="M20" s="28">
        <f t="shared" si="7"/>
        <v>86.5</v>
      </c>
      <c r="N20" s="28" t="str">
        <f t="shared" si="8"/>
        <v>A</v>
      </c>
      <c r="O20" s="36">
        <v>1</v>
      </c>
      <c r="P20" s="28" t="str">
        <f t="shared" si="9"/>
        <v>Sangat terampil dalam menyelesaikan masalah mengenai persamaan dan pertidaksamaan nilai mutlak, pertidaksamaan rasional dan irasional, SPLTV, dan sistem pertidaksamaan dua variabel.</v>
      </c>
      <c r="Q20" s="39"/>
      <c r="R20" s="79" t="s">
        <v>8</v>
      </c>
      <c r="S20" s="18"/>
      <c r="T20" s="1">
        <v>85.875565610859724</v>
      </c>
      <c r="U20" s="1">
        <v>76.386012585812352</v>
      </c>
      <c r="V20" s="1">
        <v>89.623750000000001</v>
      </c>
      <c r="W20" s="1">
        <v>88.25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>
        <v>85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81458</v>
      </c>
      <c r="C21" s="19" t="s">
        <v>163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Mampu memahami dan menganalisis pertidaksamaan rasional dan irasional, SPLTV, dan sistem pertidaksamaan dua variabel.</v>
      </c>
      <c r="K21" s="28">
        <f t="shared" si="5"/>
        <v>81.5</v>
      </c>
      <c r="L21" s="28" t="str">
        <f t="shared" si="6"/>
        <v>B</v>
      </c>
      <c r="M21" s="28">
        <f t="shared" si="7"/>
        <v>81.5</v>
      </c>
      <c r="N21" s="28" t="str">
        <f t="shared" si="8"/>
        <v>B</v>
      </c>
      <c r="O21" s="36">
        <v>2</v>
      </c>
      <c r="P21" s="28" t="str">
        <f t="shared" si="9"/>
        <v>Terampil dalam menyelesaikan masalah mengenai pertidaksamaan rasional dan irasional, SPLTV, dan sistem pertidaksamaan dua variabel.</v>
      </c>
      <c r="Q21" s="39"/>
      <c r="R21" s="79" t="s">
        <v>8</v>
      </c>
      <c r="S21" s="18"/>
      <c r="T21" s="1">
        <v>79.438784744667103</v>
      </c>
      <c r="U21" s="1">
        <v>74.126687643020603</v>
      </c>
      <c r="V21" s="1">
        <v>89.578749999999985</v>
      </c>
      <c r="W21" s="1">
        <v>92.2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78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23145</v>
      </c>
      <c r="FK21" s="41">
        <v>23155</v>
      </c>
    </row>
    <row r="22" spans="1:167" x14ac:dyDescent="0.25">
      <c r="A22" s="19">
        <v>12</v>
      </c>
      <c r="B22" s="19">
        <v>81475</v>
      </c>
      <c r="C22" s="19" t="s">
        <v>164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Mampu memahami dan menganalisis persamaan dan pertidaksamaan nilai mutlak, pertidaksamaan rasional dan irasional, SPLTV, dan sistem pertidaksamaan dua variabel.</v>
      </c>
      <c r="K22" s="28">
        <f t="shared" si="5"/>
        <v>85.5</v>
      </c>
      <c r="L22" s="28" t="str">
        <f t="shared" si="6"/>
        <v>A</v>
      </c>
      <c r="M22" s="28">
        <f t="shared" si="7"/>
        <v>85.5</v>
      </c>
      <c r="N22" s="28" t="str">
        <f t="shared" si="8"/>
        <v>A</v>
      </c>
      <c r="O22" s="36">
        <v>1</v>
      </c>
      <c r="P22" s="28" t="str">
        <f t="shared" si="9"/>
        <v>Sangat terampil dalam menyelesaikan masalah mengenai persamaan dan pertidaksamaan nilai mutlak, pertidaksamaan rasional dan irasional, SPLTV, dan sistem pertidaksamaan dua variabel.</v>
      </c>
      <c r="Q22" s="39"/>
      <c r="R22" s="79" t="s">
        <v>8</v>
      </c>
      <c r="S22" s="18"/>
      <c r="T22" s="1">
        <v>83.861732385261789</v>
      </c>
      <c r="U22" s="1">
        <v>77.336327231121274</v>
      </c>
      <c r="V22" s="1">
        <v>83.95</v>
      </c>
      <c r="W22" s="1">
        <v>93.6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84</v>
      </c>
      <c r="AH22" s="1">
        <v>87</v>
      </c>
      <c r="AI22" s="1">
        <v>87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81492</v>
      </c>
      <c r="C23" s="19" t="s">
        <v>165</v>
      </c>
      <c r="D23" s="18"/>
      <c r="E23" s="28">
        <f t="shared" si="0"/>
        <v>73</v>
      </c>
      <c r="F23" s="28" t="str">
        <f t="shared" si="1"/>
        <v>C</v>
      </c>
      <c r="G23" s="28">
        <f t="shared" si="2"/>
        <v>73</v>
      </c>
      <c r="H23" s="28" t="str">
        <f t="shared" si="3"/>
        <v>C</v>
      </c>
      <c r="I23" s="36">
        <v>3</v>
      </c>
      <c r="J23" s="28" t="str">
        <f t="shared" si="4"/>
        <v>Mampu memahami dan menganalisis pertidaksamaan rasional dan irasional serta sistem pertidaksamaan dua variabel.</v>
      </c>
      <c r="K23" s="28">
        <f t="shared" si="5"/>
        <v>76</v>
      </c>
      <c r="L23" s="28" t="str">
        <f t="shared" si="6"/>
        <v>B</v>
      </c>
      <c r="M23" s="28">
        <f t="shared" si="7"/>
        <v>76</v>
      </c>
      <c r="N23" s="28" t="str">
        <f t="shared" si="8"/>
        <v>B</v>
      </c>
      <c r="O23" s="36">
        <v>2</v>
      </c>
      <c r="P23" s="28" t="str">
        <f t="shared" si="9"/>
        <v>Terampil dalam menyelesaikan masalah mengenai pertidaksamaan rasional dan irasional, SPLTV, dan sistem pertidaksamaan dua variabel.</v>
      </c>
      <c r="Q23" s="39"/>
      <c r="R23" s="79" t="s">
        <v>8</v>
      </c>
      <c r="S23" s="18"/>
      <c r="T23" s="1">
        <v>74.849062702003877</v>
      </c>
      <c r="U23" s="1">
        <v>73.902066647597252</v>
      </c>
      <c r="V23" s="1">
        <v>74.375</v>
      </c>
      <c r="W23" s="1">
        <v>69.099999999999994</v>
      </c>
      <c r="X23" s="1"/>
      <c r="Y23" s="1"/>
      <c r="Z23" s="1"/>
      <c r="AA23" s="1"/>
      <c r="AB23" s="1"/>
      <c r="AC23" s="1"/>
      <c r="AD23" s="1"/>
      <c r="AE23" s="18"/>
      <c r="AF23" s="1">
        <v>77</v>
      </c>
      <c r="AG23" s="1">
        <v>77</v>
      </c>
      <c r="AH23" s="1">
        <v>75</v>
      </c>
      <c r="AI23" s="1">
        <v>75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23146</v>
      </c>
      <c r="FK23" s="41">
        <v>23156</v>
      </c>
    </row>
    <row r="24" spans="1:167" x14ac:dyDescent="0.25">
      <c r="A24" s="19">
        <v>14</v>
      </c>
      <c r="B24" s="19">
        <v>81509</v>
      </c>
      <c r="C24" s="19" t="s">
        <v>166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Mampu memahami dan menganalisis pertidaksamaan rasional dan irasional, SPLTV, dan sistem pertidaksamaan dua variabel.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Terampil dalam menyelesaikan masalah mengenai pertidaksamaan rasional dan irasional, SPLTV, dan sistem pertidaksamaan dua variabel.</v>
      </c>
      <c r="Q24" s="39"/>
      <c r="R24" s="79" t="s">
        <v>8</v>
      </c>
      <c r="S24" s="18"/>
      <c r="T24" s="1">
        <v>79.858564964447311</v>
      </c>
      <c r="U24" s="1">
        <v>76.111084096109835</v>
      </c>
      <c r="V24" s="1">
        <v>83.776250000000005</v>
      </c>
      <c r="W24" s="1">
        <v>85.8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81526</v>
      </c>
      <c r="C25" s="19" t="s">
        <v>167</v>
      </c>
      <c r="D25" s="18"/>
      <c r="E25" s="28">
        <f t="shared" si="0"/>
        <v>74</v>
      </c>
      <c r="F25" s="28" t="str">
        <f t="shared" si="1"/>
        <v>C</v>
      </c>
      <c r="G25" s="28">
        <f t="shared" si="2"/>
        <v>74</v>
      </c>
      <c r="H25" s="28" t="str">
        <f t="shared" si="3"/>
        <v>C</v>
      </c>
      <c r="I25" s="36">
        <v>3</v>
      </c>
      <c r="J25" s="28" t="str">
        <f t="shared" si="4"/>
        <v>Mampu memahami dan menganalisis pertidaksamaan rasional dan irasional serta sistem pertidaksamaan dua variabel.</v>
      </c>
      <c r="K25" s="28">
        <f t="shared" si="5"/>
        <v>74.5</v>
      </c>
      <c r="L25" s="28" t="str">
        <f t="shared" si="6"/>
        <v>C</v>
      </c>
      <c r="M25" s="28">
        <f t="shared" si="7"/>
        <v>74.5</v>
      </c>
      <c r="N25" s="28" t="str">
        <f t="shared" si="8"/>
        <v>C</v>
      </c>
      <c r="O25" s="36">
        <v>3</v>
      </c>
      <c r="P25" s="28" t="str">
        <f t="shared" si="9"/>
        <v>Cukup terampil dalam menyelesaikan masalah mengenai pertidaksamaan rasional dan irasional serta sistem pertidaksamaan dua variabel.</v>
      </c>
      <c r="Q25" s="39"/>
      <c r="R25" s="79" t="s">
        <v>8</v>
      </c>
      <c r="S25" s="18"/>
      <c r="T25" s="1">
        <v>72.33678086619264</v>
      </c>
      <c r="U25" s="1">
        <v>70.209882723112131</v>
      </c>
      <c r="V25" s="1">
        <v>69.483750000000001</v>
      </c>
      <c r="W25" s="1">
        <v>83</v>
      </c>
      <c r="X25" s="1"/>
      <c r="Y25" s="1"/>
      <c r="Z25" s="1"/>
      <c r="AA25" s="1"/>
      <c r="AB25" s="1"/>
      <c r="AC25" s="1"/>
      <c r="AD25" s="1"/>
      <c r="AE25" s="18"/>
      <c r="AF25" s="1">
        <v>73</v>
      </c>
      <c r="AG25" s="1">
        <v>73</v>
      </c>
      <c r="AH25" s="1">
        <v>76</v>
      </c>
      <c r="AI25" s="1">
        <v>76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23147</v>
      </c>
      <c r="FK25" s="41">
        <v>23157</v>
      </c>
    </row>
    <row r="26" spans="1:167" x14ac:dyDescent="0.25">
      <c r="A26" s="19">
        <v>16</v>
      </c>
      <c r="B26" s="19">
        <v>81543</v>
      </c>
      <c r="C26" s="19" t="s">
        <v>168</v>
      </c>
      <c r="D26" s="18"/>
      <c r="E26" s="28">
        <f t="shared" si="0"/>
        <v>70</v>
      </c>
      <c r="F26" s="28" t="str">
        <f t="shared" si="1"/>
        <v>C</v>
      </c>
      <c r="G26" s="28">
        <f t="shared" si="2"/>
        <v>70</v>
      </c>
      <c r="H26" s="28" t="str">
        <f t="shared" si="3"/>
        <v>C</v>
      </c>
      <c r="I26" s="36">
        <v>4</v>
      </c>
      <c r="J26" s="28" t="str">
        <f t="shared" si="4"/>
        <v>Perlu meningkatkan kemampuan dalam memahami dan menganalisis pertidaksamaan rasional dan irasional serta sistem pertidaksamaan dua variabel.</v>
      </c>
      <c r="K26" s="28">
        <f t="shared" si="5"/>
        <v>70</v>
      </c>
      <c r="L26" s="28" t="str">
        <f t="shared" si="6"/>
        <v>C</v>
      </c>
      <c r="M26" s="28">
        <f t="shared" si="7"/>
        <v>70</v>
      </c>
      <c r="N26" s="28" t="str">
        <f t="shared" si="8"/>
        <v>C</v>
      </c>
      <c r="O26" s="36">
        <v>4</v>
      </c>
      <c r="P26" s="28" t="str">
        <f t="shared" si="9"/>
        <v>Perlu meningkatkan kemampuan dalam memahami dan menganalisis pertidaksamaan rasional dan irasional serta sistem pertidaksamaan dua variabel.</v>
      </c>
      <c r="Q26" s="39"/>
      <c r="R26" s="79" t="s">
        <v>9</v>
      </c>
      <c r="S26" s="18"/>
      <c r="T26" s="1">
        <v>70.356043956043962</v>
      </c>
      <c r="U26" s="1">
        <v>72.15217391304347</v>
      </c>
      <c r="V26" s="1">
        <v>70.900000000000006</v>
      </c>
      <c r="W26" s="1">
        <v>67.5</v>
      </c>
      <c r="X26" s="1"/>
      <c r="Y26" s="1"/>
      <c r="Z26" s="1"/>
      <c r="AA26" s="1"/>
      <c r="AB26" s="1"/>
      <c r="AC26" s="1"/>
      <c r="AD26" s="1"/>
      <c r="AE26" s="18"/>
      <c r="AF26" s="1">
        <v>68</v>
      </c>
      <c r="AG26" s="1">
        <v>68</v>
      </c>
      <c r="AH26" s="1">
        <v>72</v>
      </c>
      <c r="AI26" s="1">
        <v>72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81560</v>
      </c>
      <c r="C27" s="19" t="s">
        <v>169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Mampu memahami dan menganalisis pertidaksamaan rasional dan irasional, SPLTV, dan sistem pertidaksamaan dua variabel.</v>
      </c>
      <c r="K27" s="28">
        <f t="shared" si="5"/>
        <v>81.5</v>
      </c>
      <c r="L27" s="28" t="str">
        <f t="shared" si="6"/>
        <v>B</v>
      </c>
      <c r="M27" s="28">
        <f t="shared" si="7"/>
        <v>81.5</v>
      </c>
      <c r="N27" s="28" t="str">
        <f t="shared" si="8"/>
        <v>B</v>
      </c>
      <c r="O27" s="36">
        <v>2</v>
      </c>
      <c r="P27" s="28" t="str">
        <f t="shared" si="9"/>
        <v>Terampil dalam menyelesaikan masalah mengenai pertidaksamaan rasional dan irasional, SPLTV, dan sistem pertidaksamaan dua variabel.</v>
      </c>
      <c r="Q27" s="39"/>
      <c r="R27" s="79" t="s">
        <v>8</v>
      </c>
      <c r="S27" s="18"/>
      <c r="T27" s="1">
        <v>81.101874595992243</v>
      </c>
      <c r="U27" s="1">
        <v>77.498834382151045</v>
      </c>
      <c r="V27" s="1">
        <v>79.646874999999994</v>
      </c>
      <c r="W27" s="1">
        <v>79.8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82</v>
      </c>
      <c r="AH27" s="1">
        <v>81</v>
      </c>
      <c r="AI27" s="1">
        <v>81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23148</v>
      </c>
      <c r="FK27" s="41">
        <v>23158</v>
      </c>
    </row>
    <row r="28" spans="1:167" x14ac:dyDescent="0.25">
      <c r="A28" s="19">
        <v>18</v>
      </c>
      <c r="B28" s="19">
        <v>81577</v>
      </c>
      <c r="C28" s="19" t="s">
        <v>170</v>
      </c>
      <c r="D28" s="18"/>
      <c r="E28" s="28">
        <f t="shared" si="0"/>
        <v>74</v>
      </c>
      <c r="F28" s="28" t="str">
        <f t="shared" si="1"/>
        <v>C</v>
      </c>
      <c r="G28" s="28">
        <f t="shared" si="2"/>
        <v>74</v>
      </c>
      <c r="H28" s="28" t="str">
        <f t="shared" si="3"/>
        <v>C</v>
      </c>
      <c r="I28" s="36">
        <v>3</v>
      </c>
      <c r="J28" s="28" t="str">
        <f t="shared" si="4"/>
        <v>Mampu memahami dan menganalisis pertidaksamaan rasional dan irasional serta sistem pertidaksamaan dua variabel.</v>
      </c>
      <c r="K28" s="28">
        <f t="shared" si="5"/>
        <v>74.5</v>
      </c>
      <c r="L28" s="28" t="str">
        <f t="shared" si="6"/>
        <v>C</v>
      </c>
      <c r="M28" s="28">
        <f t="shared" si="7"/>
        <v>74.5</v>
      </c>
      <c r="N28" s="28" t="str">
        <f t="shared" si="8"/>
        <v>C</v>
      </c>
      <c r="O28" s="36">
        <v>3</v>
      </c>
      <c r="P28" s="28" t="str">
        <f t="shared" si="9"/>
        <v>Cukup terampil dalam menyelesaikan masalah mengenai pertidaksamaan rasional dan irasional serta sistem pertidaksamaan dua variabel.</v>
      </c>
      <c r="Q28" s="39"/>
      <c r="R28" s="79" t="s">
        <v>8</v>
      </c>
      <c r="S28" s="18"/>
      <c r="T28" s="1">
        <v>75.207369101486748</v>
      </c>
      <c r="U28" s="1">
        <v>74.353661327231123</v>
      </c>
      <c r="V28" s="1">
        <v>72.010000000000005</v>
      </c>
      <c r="W28" s="1">
        <v>73.400000000000006</v>
      </c>
      <c r="X28" s="1"/>
      <c r="Y28" s="1"/>
      <c r="Z28" s="1"/>
      <c r="AA28" s="1"/>
      <c r="AB28" s="1"/>
      <c r="AC28" s="1"/>
      <c r="AD28" s="1"/>
      <c r="AE28" s="18"/>
      <c r="AF28" s="1">
        <v>73</v>
      </c>
      <c r="AG28" s="1">
        <v>73</v>
      </c>
      <c r="AH28" s="1">
        <v>76</v>
      </c>
      <c r="AI28" s="1">
        <v>76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81594</v>
      </c>
      <c r="C29" s="19" t="s">
        <v>171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v>4</v>
      </c>
      <c r="J29" s="28" t="str">
        <f t="shared" si="4"/>
        <v>Perlu meningkatkan kemampuan dalam memahami dan menganalisis pertidaksamaan rasional dan irasional serta sistem pertidaksamaan dua variabel.</v>
      </c>
      <c r="K29" s="28">
        <f t="shared" si="5"/>
        <v>70</v>
      </c>
      <c r="L29" s="28" t="str">
        <f t="shared" si="6"/>
        <v>C</v>
      </c>
      <c r="M29" s="28">
        <f t="shared" si="7"/>
        <v>70</v>
      </c>
      <c r="N29" s="28" t="str">
        <f t="shared" si="8"/>
        <v>C</v>
      </c>
      <c r="O29" s="36">
        <v>4</v>
      </c>
      <c r="P29" s="28" t="str">
        <f t="shared" si="9"/>
        <v>Perlu meningkatkan kemampuan dalam memahami dan menganalisis pertidaksamaan rasional dan irasional serta sistem pertidaksamaan dua variabel.</v>
      </c>
      <c r="Q29" s="39"/>
      <c r="R29" s="79" t="s">
        <v>9</v>
      </c>
      <c r="S29" s="18"/>
      <c r="T29" s="1">
        <v>70.599999999999994</v>
      </c>
      <c r="U29" s="1">
        <v>70.613043478260877</v>
      </c>
      <c r="V29" s="1">
        <v>71.83</v>
      </c>
      <c r="W29" s="1">
        <v>68.5</v>
      </c>
      <c r="X29" s="1"/>
      <c r="Y29" s="1"/>
      <c r="Z29" s="1"/>
      <c r="AA29" s="1"/>
      <c r="AB29" s="1"/>
      <c r="AC29" s="1"/>
      <c r="AD29" s="1"/>
      <c r="AE29" s="18"/>
      <c r="AF29" s="1">
        <v>70</v>
      </c>
      <c r="AG29" s="1">
        <v>70</v>
      </c>
      <c r="AH29" s="1">
        <v>70</v>
      </c>
      <c r="AI29" s="1">
        <v>70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23149</v>
      </c>
      <c r="FK29" s="41">
        <v>23159</v>
      </c>
    </row>
    <row r="30" spans="1:167" x14ac:dyDescent="0.25">
      <c r="A30" s="19">
        <v>20</v>
      </c>
      <c r="B30" s="19">
        <v>81611</v>
      </c>
      <c r="C30" s="19" t="s">
        <v>172</v>
      </c>
      <c r="D30" s="18"/>
      <c r="E30" s="28">
        <f t="shared" si="0"/>
        <v>75</v>
      </c>
      <c r="F30" s="28" t="str">
        <f t="shared" si="1"/>
        <v>C</v>
      </c>
      <c r="G30" s="28">
        <f t="shared" si="2"/>
        <v>75</v>
      </c>
      <c r="H30" s="28" t="str">
        <f t="shared" si="3"/>
        <v>C</v>
      </c>
      <c r="I30" s="36">
        <v>3</v>
      </c>
      <c r="J30" s="28" t="str">
        <f t="shared" si="4"/>
        <v>Mampu memahami dan menganalisis pertidaksamaan rasional dan irasional serta sistem pertidaksamaan dua variabel.</v>
      </c>
      <c r="K30" s="28">
        <f t="shared" si="5"/>
        <v>72.5</v>
      </c>
      <c r="L30" s="28" t="str">
        <f t="shared" si="6"/>
        <v>C</v>
      </c>
      <c r="M30" s="28">
        <f t="shared" si="7"/>
        <v>72.5</v>
      </c>
      <c r="N30" s="28" t="str">
        <f t="shared" si="8"/>
        <v>C</v>
      </c>
      <c r="O30" s="36">
        <v>3</v>
      </c>
      <c r="P30" s="28" t="str">
        <f t="shared" si="9"/>
        <v>Cukup terampil dalam menyelesaikan masalah mengenai pertidaksamaan rasional dan irasional serta sistem pertidaksamaan dua variabel.</v>
      </c>
      <c r="Q30" s="39"/>
      <c r="R30" s="79" t="s">
        <v>8</v>
      </c>
      <c r="S30" s="18"/>
      <c r="T30" s="1">
        <v>70.590303813833231</v>
      </c>
      <c r="U30" s="1">
        <v>70.642119565217399</v>
      </c>
      <c r="V30" s="1">
        <v>81.534999999999997</v>
      </c>
      <c r="W30" s="1">
        <v>78.2</v>
      </c>
      <c r="X30" s="1"/>
      <c r="Y30" s="1"/>
      <c r="Z30" s="1"/>
      <c r="AA30" s="1"/>
      <c r="AB30" s="1"/>
      <c r="AC30" s="1"/>
      <c r="AD30" s="1"/>
      <c r="AE30" s="18"/>
      <c r="AF30" s="1">
        <v>71</v>
      </c>
      <c r="AG30" s="1">
        <v>71</v>
      </c>
      <c r="AH30" s="1">
        <v>74</v>
      </c>
      <c r="AI30" s="1">
        <v>74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81628</v>
      </c>
      <c r="C31" s="19" t="s">
        <v>173</v>
      </c>
      <c r="D31" s="18"/>
      <c r="E31" s="28">
        <f t="shared" si="0"/>
        <v>73</v>
      </c>
      <c r="F31" s="28" t="str">
        <f t="shared" si="1"/>
        <v>C</v>
      </c>
      <c r="G31" s="28">
        <f t="shared" si="2"/>
        <v>73</v>
      </c>
      <c r="H31" s="28" t="str">
        <f t="shared" si="3"/>
        <v>C</v>
      </c>
      <c r="I31" s="36">
        <v>3</v>
      </c>
      <c r="J31" s="28" t="str">
        <f t="shared" si="4"/>
        <v>Mampu memahami dan menganalisis pertidaksamaan rasional dan irasional serta sistem pertidaksamaan dua variabel.</v>
      </c>
      <c r="K31" s="28">
        <f t="shared" si="5"/>
        <v>73.5</v>
      </c>
      <c r="L31" s="28" t="str">
        <f t="shared" si="6"/>
        <v>C</v>
      </c>
      <c r="M31" s="28">
        <f t="shared" si="7"/>
        <v>73.5</v>
      </c>
      <c r="N31" s="28" t="str">
        <f t="shared" si="8"/>
        <v>C</v>
      </c>
      <c r="O31" s="36">
        <v>3</v>
      </c>
      <c r="P31" s="28" t="str">
        <f t="shared" si="9"/>
        <v>Cukup terampil dalam menyelesaikan masalah mengenai pertidaksamaan rasional dan irasional serta sistem pertidaksamaan dua variabel.</v>
      </c>
      <c r="Q31" s="39"/>
      <c r="R31" s="79" t="s">
        <v>8</v>
      </c>
      <c r="S31" s="18"/>
      <c r="T31" s="1">
        <v>76.963930187459596</v>
      </c>
      <c r="U31" s="1">
        <v>67.471817791762007</v>
      </c>
      <c r="V31" s="1">
        <v>74.972499999999997</v>
      </c>
      <c r="W31" s="1">
        <v>73.55</v>
      </c>
      <c r="X31" s="1"/>
      <c r="Y31" s="1"/>
      <c r="Z31" s="1"/>
      <c r="AA31" s="1"/>
      <c r="AB31" s="1"/>
      <c r="AC31" s="1"/>
      <c r="AD31" s="1"/>
      <c r="AE31" s="18"/>
      <c r="AF31" s="1">
        <v>72</v>
      </c>
      <c r="AG31" s="1">
        <v>72</v>
      </c>
      <c r="AH31" s="1">
        <v>75</v>
      </c>
      <c r="AI31" s="1">
        <v>75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23150</v>
      </c>
      <c r="FK31" s="41">
        <v>23160</v>
      </c>
    </row>
    <row r="32" spans="1:167" x14ac:dyDescent="0.25">
      <c r="A32" s="19">
        <v>22</v>
      </c>
      <c r="B32" s="19">
        <v>81645</v>
      </c>
      <c r="C32" s="19" t="s">
        <v>174</v>
      </c>
      <c r="D32" s="18"/>
      <c r="E32" s="28">
        <f t="shared" si="0"/>
        <v>71</v>
      </c>
      <c r="F32" s="28" t="str">
        <f t="shared" si="1"/>
        <v>C</v>
      </c>
      <c r="G32" s="28">
        <f t="shared" si="2"/>
        <v>71</v>
      </c>
      <c r="H32" s="28" t="str">
        <f t="shared" si="3"/>
        <v>C</v>
      </c>
      <c r="I32" s="36">
        <v>3</v>
      </c>
      <c r="J32" s="28" t="str">
        <f t="shared" si="4"/>
        <v>Mampu memahami dan menganalisis pertidaksamaan rasional dan irasional serta sistem pertidaksamaan dua variabel.</v>
      </c>
      <c r="K32" s="28">
        <f t="shared" si="5"/>
        <v>72</v>
      </c>
      <c r="L32" s="28" t="str">
        <f t="shared" si="6"/>
        <v>C</v>
      </c>
      <c r="M32" s="28">
        <f t="shared" si="7"/>
        <v>72</v>
      </c>
      <c r="N32" s="28" t="str">
        <f t="shared" si="8"/>
        <v>C</v>
      </c>
      <c r="O32" s="36">
        <v>3</v>
      </c>
      <c r="P32" s="28" t="str">
        <f t="shared" si="9"/>
        <v>Cukup terampil dalam menyelesaikan masalah mengenai pertidaksamaan rasional dan irasional serta sistem pertidaksamaan dua variabel.</v>
      </c>
      <c r="Q32" s="39"/>
      <c r="R32" s="79" t="s">
        <v>9</v>
      </c>
      <c r="S32" s="18"/>
      <c r="T32" s="1">
        <v>73.28914027149321</v>
      </c>
      <c r="U32" s="1">
        <v>67.651394450800908</v>
      </c>
      <c r="V32" s="1">
        <v>71.101249999999993</v>
      </c>
      <c r="W32" s="1">
        <v>70.849999999999994</v>
      </c>
      <c r="X32" s="1"/>
      <c r="Y32" s="1"/>
      <c r="Z32" s="1"/>
      <c r="AA32" s="1"/>
      <c r="AB32" s="1"/>
      <c r="AC32" s="1"/>
      <c r="AD32" s="1"/>
      <c r="AE32" s="18"/>
      <c r="AF32" s="1">
        <v>71</v>
      </c>
      <c r="AG32" s="1">
        <v>71</v>
      </c>
      <c r="AH32" s="1">
        <v>73</v>
      </c>
      <c r="AI32" s="1">
        <v>73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81662</v>
      </c>
      <c r="C33" s="19" t="s">
        <v>175</v>
      </c>
      <c r="D33" s="18"/>
      <c r="E33" s="28">
        <f t="shared" si="0"/>
        <v>71</v>
      </c>
      <c r="F33" s="28" t="str">
        <f t="shared" si="1"/>
        <v>C</v>
      </c>
      <c r="G33" s="28">
        <f t="shared" si="2"/>
        <v>71</v>
      </c>
      <c r="H33" s="28" t="str">
        <f t="shared" si="3"/>
        <v>C</v>
      </c>
      <c r="I33" s="36">
        <v>3</v>
      </c>
      <c r="J33" s="28" t="str">
        <f t="shared" si="4"/>
        <v>Mampu memahami dan menganalisis pertidaksamaan rasional dan irasional serta sistem pertidaksamaan dua variabel.</v>
      </c>
      <c r="K33" s="28">
        <f t="shared" si="5"/>
        <v>74</v>
      </c>
      <c r="L33" s="28" t="str">
        <f t="shared" si="6"/>
        <v>C</v>
      </c>
      <c r="M33" s="28">
        <f t="shared" si="7"/>
        <v>74</v>
      </c>
      <c r="N33" s="28" t="str">
        <f t="shared" si="8"/>
        <v>C</v>
      </c>
      <c r="O33" s="36">
        <v>3</v>
      </c>
      <c r="P33" s="28" t="str">
        <f t="shared" si="9"/>
        <v>Cukup terampil dalam menyelesaikan masalah mengenai pertidaksamaan rasional dan irasional serta sistem pertidaksamaan dua variabel.</v>
      </c>
      <c r="Q33" s="39"/>
      <c r="R33" s="79" t="s">
        <v>8</v>
      </c>
      <c r="S33" s="18"/>
      <c r="T33" s="1">
        <v>72.152811893988357</v>
      </c>
      <c r="U33" s="1">
        <v>70.359181922196782</v>
      </c>
      <c r="V33" s="1">
        <v>73.858750000000001</v>
      </c>
      <c r="W33" s="1">
        <v>69.099999999999994</v>
      </c>
      <c r="X33" s="1"/>
      <c r="Y33" s="1"/>
      <c r="Z33" s="1"/>
      <c r="AA33" s="1"/>
      <c r="AB33" s="1"/>
      <c r="AC33" s="1"/>
      <c r="AD33" s="1"/>
      <c r="AE33" s="18"/>
      <c r="AF33" s="1">
        <v>74</v>
      </c>
      <c r="AG33" s="1">
        <v>74</v>
      </c>
      <c r="AH33" s="1">
        <v>74</v>
      </c>
      <c r="AI33" s="1">
        <v>74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81679</v>
      </c>
      <c r="C34" s="19" t="s">
        <v>176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Mampu memahami dan menganalisis persamaan dan pertidaksamaan nilai mutlak, pertidaksamaan rasional dan irasional, SPLTV, dan sistem pertidaksamaan dua variabel.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Terampil dalam menyelesaikan masalah mengenai pertidaksamaan rasional dan irasional, SPLTV, dan sistem pertidaksamaan dua variabel.</v>
      </c>
      <c r="Q34" s="39"/>
      <c r="R34" s="79" t="s">
        <v>8</v>
      </c>
      <c r="S34" s="18"/>
      <c r="T34" s="1">
        <v>81.636134453781509</v>
      </c>
      <c r="U34" s="1">
        <v>82.88599113272312</v>
      </c>
      <c r="V34" s="1">
        <v>89.036249999999995</v>
      </c>
      <c r="W34" s="1">
        <v>95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82</v>
      </c>
      <c r="AH34" s="1">
        <v>86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81696</v>
      </c>
      <c r="C35" s="19" t="s">
        <v>177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Mampu memahami dan menganalisis pertidaksamaan rasional dan irasional, SPLTV, dan sistem pertidaksamaan dua variabel.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Terampil dalam menyelesaikan masalah mengenai pertidaksamaan rasional dan irasional, SPLTV, dan sistem pertidaksamaan dua variabel.</v>
      </c>
      <c r="Q35" s="39"/>
      <c r="R35" s="79" t="s">
        <v>8</v>
      </c>
      <c r="S35" s="18"/>
      <c r="T35" s="1">
        <v>82.086296056884294</v>
      </c>
      <c r="U35" s="1">
        <v>75.811248569794046</v>
      </c>
      <c r="V35" s="1">
        <v>84.777500000000003</v>
      </c>
      <c r="W35" s="1">
        <v>86.65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83</v>
      </c>
      <c r="AI35" s="1">
        <v>83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81713</v>
      </c>
      <c r="C36" s="19" t="s">
        <v>178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Mampu memahami dan menganalisis pertidaksamaan rasional dan irasional, SPLTV, dan sistem pertidaksamaan dua variabel.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2</v>
      </c>
      <c r="P36" s="28" t="str">
        <f t="shared" si="9"/>
        <v>Terampil dalam menyelesaikan masalah mengenai pertidaksamaan rasional dan irasional, SPLTV, dan sistem pertidaksamaan dua variabel.</v>
      </c>
      <c r="Q36" s="39"/>
      <c r="R36" s="79" t="s">
        <v>8</v>
      </c>
      <c r="S36" s="18"/>
      <c r="T36" s="1">
        <v>76.581641887524228</v>
      </c>
      <c r="U36" s="1">
        <v>76.353840102974829</v>
      </c>
      <c r="V36" s="1">
        <v>83.776250000000005</v>
      </c>
      <c r="W36" s="1">
        <v>87.4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78</v>
      </c>
      <c r="AH36" s="1">
        <v>84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81730</v>
      </c>
      <c r="C37" s="19" t="s">
        <v>179</v>
      </c>
      <c r="D37" s="18"/>
      <c r="E37" s="28">
        <f t="shared" si="0"/>
        <v>74</v>
      </c>
      <c r="F37" s="28" t="str">
        <f t="shared" si="1"/>
        <v>C</v>
      </c>
      <c r="G37" s="28">
        <f t="shared" si="2"/>
        <v>74</v>
      </c>
      <c r="H37" s="28" t="str">
        <f t="shared" si="3"/>
        <v>C</v>
      </c>
      <c r="I37" s="36">
        <v>3</v>
      </c>
      <c r="J37" s="28" t="str">
        <f t="shared" si="4"/>
        <v>Mampu memahami dan menganalisis pertidaksamaan rasional dan irasional serta sistem pertidaksamaan dua variabel.</v>
      </c>
      <c r="K37" s="28">
        <f t="shared" si="5"/>
        <v>76</v>
      </c>
      <c r="L37" s="28" t="str">
        <f t="shared" si="6"/>
        <v>B</v>
      </c>
      <c r="M37" s="28">
        <f t="shared" si="7"/>
        <v>76</v>
      </c>
      <c r="N37" s="28" t="str">
        <f t="shared" si="8"/>
        <v>B</v>
      </c>
      <c r="O37" s="36">
        <v>2</v>
      </c>
      <c r="P37" s="28" t="str">
        <f t="shared" si="9"/>
        <v>Terampil dalam menyelesaikan masalah mengenai pertidaksamaan rasional dan irasional, SPLTV, dan sistem pertidaksamaan dua variabel.</v>
      </c>
      <c r="Q37" s="39"/>
      <c r="R37" s="79" t="s">
        <v>8</v>
      </c>
      <c r="S37" s="18"/>
      <c r="T37" s="1">
        <v>74.876858435681967</v>
      </c>
      <c r="U37" s="1">
        <v>70.352188215102984</v>
      </c>
      <c r="V37" s="1">
        <v>69.208749999999995</v>
      </c>
      <c r="W37" s="1">
        <v>81</v>
      </c>
      <c r="X37" s="1"/>
      <c r="Y37" s="1"/>
      <c r="Z37" s="1"/>
      <c r="AA37" s="1"/>
      <c r="AB37" s="1"/>
      <c r="AC37" s="1"/>
      <c r="AD37" s="1"/>
      <c r="AE37" s="18"/>
      <c r="AF37" s="1">
        <v>75</v>
      </c>
      <c r="AG37" s="1">
        <v>75</v>
      </c>
      <c r="AH37" s="1">
        <v>77</v>
      </c>
      <c r="AI37" s="1">
        <v>77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81747</v>
      </c>
      <c r="C38" s="19" t="s">
        <v>180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Mampu memahami dan menganalisis pertidaksamaan rasional dan irasional, SPLTV, dan sistem pertidaksamaan dua variabel.</v>
      </c>
      <c r="K38" s="28">
        <f t="shared" si="5"/>
        <v>79.5</v>
      </c>
      <c r="L38" s="28" t="str">
        <f t="shared" si="6"/>
        <v>B</v>
      </c>
      <c r="M38" s="28">
        <f t="shared" si="7"/>
        <v>79.5</v>
      </c>
      <c r="N38" s="28" t="str">
        <f t="shared" si="8"/>
        <v>B</v>
      </c>
      <c r="O38" s="36">
        <v>2</v>
      </c>
      <c r="P38" s="28" t="str">
        <f t="shared" si="9"/>
        <v>Terampil dalam menyelesaikan masalah mengenai pertidaksamaan rasional dan irasional, SPLTV, dan sistem pertidaksamaan dua variabel.</v>
      </c>
      <c r="Q38" s="39"/>
      <c r="R38" s="79" t="s">
        <v>8</v>
      </c>
      <c r="S38" s="18"/>
      <c r="T38" s="1">
        <v>77.838849385908205</v>
      </c>
      <c r="U38" s="1">
        <v>76.908223684210526</v>
      </c>
      <c r="V38" s="1">
        <v>75.599999999999994</v>
      </c>
      <c r="W38" s="1">
        <v>80.150000000000006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79</v>
      </c>
      <c r="AI38" s="1">
        <v>79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81764</v>
      </c>
      <c r="C39" s="19" t="s">
        <v>181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Mampu memahami dan menganalisis pertidaksamaan rasional dan irasional, SPLTV, dan sistem pertidaksamaan dua variabel.</v>
      </c>
      <c r="K39" s="28">
        <f t="shared" si="5"/>
        <v>78</v>
      </c>
      <c r="L39" s="28" t="str">
        <f t="shared" si="6"/>
        <v>B</v>
      </c>
      <c r="M39" s="28">
        <f t="shared" si="7"/>
        <v>78</v>
      </c>
      <c r="N39" s="28" t="str">
        <f t="shared" si="8"/>
        <v>B</v>
      </c>
      <c r="O39" s="36">
        <v>2</v>
      </c>
      <c r="P39" s="28" t="str">
        <f t="shared" si="9"/>
        <v>Terampil dalam menyelesaikan masalah mengenai pertidaksamaan rasional dan irasional, SPLTV, dan sistem pertidaksamaan dua variabel.</v>
      </c>
      <c r="Q39" s="39"/>
      <c r="R39" s="79" t="s">
        <v>8</v>
      </c>
      <c r="S39" s="18"/>
      <c r="T39" s="1">
        <v>78.096056884292182</v>
      </c>
      <c r="U39" s="1">
        <v>72.288236556064078</v>
      </c>
      <c r="V39" s="1">
        <v>84.509999999999991</v>
      </c>
      <c r="W39" s="1">
        <v>83.15</v>
      </c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78</v>
      </c>
      <c r="AH39" s="1">
        <v>78</v>
      </c>
      <c r="AI39" s="1">
        <v>78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81781</v>
      </c>
      <c r="C40" s="19" t="s">
        <v>182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Mampu memahami dan menganalisis pertidaksamaan rasional dan irasional, SPLTV, dan sistem pertidaksamaan dua variabel.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Terampil dalam menyelesaikan masalah mengenai pertidaksamaan rasional dan irasional, SPLTV, dan sistem pertidaksamaan dua variabel.</v>
      </c>
      <c r="Q40" s="39"/>
      <c r="R40" s="79" t="s">
        <v>8</v>
      </c>
      <c r="S40" s="18"/>
      <c r="T40" s="1">
        <v>81.347317388493849</v>
      </c>
      <c r="U40" s="1">
        <v>74.694121853546918</v>
      </c>
      <c r="V40" s="1">
        <v>90.465000000000003</v>
      </c>
      <c r="W40" s="1">
        <v>86.45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84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81798</v>
      </c>
      <c r="C41" s="19" t="s">
        <v>183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Mampu memahami dan menganalisis pertidaksamaan rasional dan irasional, SPLTV, dan sistem pertidaksamaan dua variabel.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Terampil dalam menyelesaikan masalah mengenai pertidaksamaan rasional dan irasional, SPLTV, dan sistem pertidaksamaan dua variabel.</v>
      </c>
      <c r="Q41" s="39"/>
      <c r="R41" s="79" t="s">
        <v>8</v>
      </c>
      <c r="S41" s="18"/>
      <c r="T41" s="1">
        <v>86.211958629605689</v>
      </c>
      <c r="U41" s="1">
        <v>73.8257866132723</v>
      </c>
      <c r="V41" s="1">
        <v>84.967500000000001</v>
      </c>
      <c r="W41" s="1">
        <v>91.3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84</v>
      </c>
      <c r="AH41" s="1">
        <v>84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81815</v>
      </c>
      <c r="C42" s="19" t="s">
        <v>184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Mampu memahami dan menganalisis persamaan dan pertidaksamaan nilai mutlak, pertidaksamaan rasional dan irasional, SPLTV, dan sistem pertidaksamaan dua variabel.</v>
      </c>
      <c r="K42" s="28">
        <f t="shared" si="5"/>
        <v>89.5</v>
      </c>
      <c r="L42" s="28" t="str">
        <f t="shared" si="6"/>
        <v>A</v>
      </c>
      <c r="M42" s="28">
        <f t="shared" si="7"/>
        <v>89.5</v>
      </c>
      <c r="N42" s="28" t="str">
        <f t="shared" si="8"/>
        <v>A</v>
      </c>
      <c r="O42" s="36">
        <v>1</v>
      </c>
      <c r="P42" s="28" t="str">
        <f t="shared" si="9"/>
        <v>Sangat terampil dalam menyelesaikan masalah mengenai persamaan dan pertidaksamaan nilai mutlak, pertidaksamaan rasional dan irasional, SPLTV, dan sistem pertidaksamaan dua variabel.</v>
      </c>
      <c r="Q42" s="39"/>
      <c r="R42" s="79" t="s">
        <v>8</v>
      </c>
      <c r="S42" s="18"/>
      <c r="T42" s="1">
        <v>84.692113768584349</v>
      </c>
      <c r="U42" s="1">
        <v>84.569822654462243</v>
      </c>
      <c r="V42" s="1">
        <v>91.364999999999995</v>
      </c>
      <c r="W42" s="1">
        <v>93.2</v>
      </c>
      <c r="X42" s="1"/>
      <c r="Y42" s="1"/>
      <c r="Z42" s="1"/>
      <c r="AA42" s="1"/>
      <c r="AB42" s="1"/>
      <c r="AC42" s="1"/>
      <c r="AD42" s="1"/>
      <c r="AE42" s="18"/>
      <c r="AF42" s="1">
        <v>91</v>
      </c>
      <c r="AG42" s="1">
        <v>91</v>
      </c>
      <c r="AH42" s="1">
        <v>88</v>
      </c>
      <c r="AI42" s="1">
        <v>88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81832</v>
      </c>
      <c r="C43" s="19" t="s">
        <v>185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Mampu memahami dan menganalisis pertidaksamaan rasional dan irasional, SPLTV, dan sistem pertidaksamaan dua variabel.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>Terampil dalam menyelesaikan masalah mengenai pertidaksamaan rasional dan irasional, SPLTV, dan sistem pertidaksamaan dua variabel.</v>
      </c>
      <c r="Q43" s="39"/>
      <c r="R43" s="79" t="s">
        <v>8</v>
      </c>
      <c r="S43" s="18"/>
      <c r="T43" s="1">
        <v>79.680478345184227</v>
      </c>
      <c r="U43" s="1">
        <v>74.686062643020605</v>
      </c>
      <c r="V43" s="1">
        <v>83.021249999999981</v>
      </c>
      <c r="W43" s="1">
        <v>92.5</v>
      </c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81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81849</v>
      </c>
      <c r="C44" s="19" t="s">
        <v>186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Mampu memahami dan menganalisis pertidaksamaan rasional dan irasional, SPLTV, dan sistem pertidaksamaan dua variabel.</v>
      </c>
      <c r="K44" s="28">
        <f t="shared" si="5"/>
        <v>77.5</v>
      </c>
      <c r="L44" s="28" t="str">
        <f t="shared" si="6"/>
        <v>B</v>
      </c>
      <c r="M44" s="28">
        <f t="shared" si="7"/>
        <v>77.5</v>
      </c>
      <c r="N44" s="28" t="str">
        <f t="shared" si="8"/>
        <v>B</v>
      </c>
      <c r="O44" s="36">
        <v>2</v>
      </c>
      <c r="P44" s="28" t="str">
        <f t="shared" si="9"/>
        <v>Terampil dalam menyelesaikan masalah mengenai pertidaksamaan rasional dan irasional, SPLTV, dan sistem pertidaksamaan dua variabel.</v>
      </c>
      <c r="Q44" s="39"/>
      <c r="R44" s="79" t="s">
        <v>8</v>
      </c>
      <c r="S44" s="18"/>
      <c r="T44" s="1">
        <v>75.304654169360049</v>
      </c>
      <c r="U44" s="1">
        <v>73.12679490846682</v>
      </c>
      <c r="V44" s="1">
        <v>68.636875000000003</v>
      </c>
      <c r="W44" s="1">
        <v>87.9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78</v>
      </c>
      <c r="AH44" s="1">
        <v>77</v>
      </c>
      <c r="AI44" s="1">
        <v>77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81866</v>
      </c>
      <c r="C45" s="19" t="s">
        <v>187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Mampu memahami dan menganalisis persamaan dan pertidaksamaan nilai mutlak, pertidaksamaan rasional dan irasional, SPLTV, dan sistem pertidaksamaan dua variabel.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Terampil dalam menyelesaikan masalah mengenai pertidaksamaan rasional dan irasional, SPLTV, dan sistem pertidaksamaan dua variabel.</v>
      </c>
      <c r="Q45" s="39"/>
      <c r="R45" s="79" t="s">
        <v>8</v>
      </c>
      <c r="S45" s="18"/>
      <c r="T45" s="1">
        <v>81.875694893341958</v>
      </c>
      <c r="U45" s="1">
        <v>80.636792048054915</v>
      </c>
      <c r="V45" s="1">
        <v>86.183750000000003</v>
      </c>
      <c r="W45" s="1">
        <v>91.8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82</v>
      </c>
      <c r="AH45" s="1">
        <v>84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78.599999999999994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M11" activePane="bottomRight" state="frozen"/>
      <selection pane="topRight"/>
      <selection pane="bottomLeft"/>
      <selection pane="bottomRight" activeCell="T9" sqref="T9:T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42578125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81882</v>
      </c>
      <c r="C11" s="19" t="s">
        <v>189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dan menganalisis pertidaksamaan rasional dan irasional, SPLTV, dan sistem pertidaksamaan dua variabel.</v>
      </c>
      <c r="K11" s="28">
        <f t="shared" ref="K11:K50" si="5">IF((COUNTA(AF11:AO11)&gt;0),AVERAGE(AF11:AO11),"")</f>
        <v>84.5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masalah mengenai persamaan dan pertidaksamaan nilai mutlak, pertidaksamaan rasional dan irasional, SPLTV, dan sistem pertidaksamaan dua variabel.</v>
      </c>
      <c r="Q11" s="39"/>
      <c r="R11" s="79" t="s">
        <v>8</v>
      </c>
      <c r="S11" s="18"/>
      <c r="T11" s="1">
        <v>84.292156862745088</v>
      </c>
      <c r="U11" s="1">
        <v>74.821374427917618</v>
      </c>
      <c r="V11" s="1">
        <v>84.958749999999995</v>
      </c>
      <c r="W11" s="1">
        <v>93.35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84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81899</v>
      </c>
      <c r="C12" s="19" t="s">
        <v>190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Mampu memahami dan menganalisis pertidaksamaan rasional dan irasional, SPLTV, dan sistem pertidaksamaan dua variabel.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>Terampil dalam menyelesaikan masalah mengenai pertidaksamaan rasional dan irasional, SPLTV, dan sistem pertidaksamaan dua variabel.</v>
      </c>
      <c r="Q12" s="39"/>
      <c r="R12" s="79" t="s">
        <v>8</v>
      </c>
      <c r="S12" s="18"/>
      <c r="T12" s="1">
        <v>85.415686274509795</v>
      </c>
      <c r="U12" s="1">
        <v>76.2101902173913</v>
      </c>
      <c r="V12" s="1">
        <v>82.142499999999998</v>
      </c>
      <c r="W12" s="1">
        <v>90.6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83</v>
      </c>
      <c r="AH12" s="1">
        <v>84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81916</v>
      </c>
      <c r="C13" s="19" t="s">
        <v>191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Mampu memahami dan menganalisis pertidaksamaan rasional dan irasional, SPLTV, dan sistem pertidaksamaan dua variabel.</v>
      </c>
      <c r="K13" s="28">
        <f t="shared" si="5"/>
        <v>83.5</v>
      </c>
      <c r="L13" s="28" t="str">
        <f t="shared" si="6"/>
        <v>B</v>
      </c>
      <c r="M13" s="28">
        <f t="shared" si="7"/>
        <v>83.5</v>
      </c>
      <c r="N13" s="28" t="str">
        <f t="shared" si="8"/>
        <v>B</v>
      </c>
      <c r="O13" s="36">
        <v>2</v>
      </c>
      <c r="P13" s="28" t="str">
        <f t="shared" si="9"/>
        <v>Terampil dalam menyelesaikan masalah mengenai pertidaksamaan rasional dan irasional, SPLTV, dan sistem pertidaksamaan dua variabel.</v>
      </c>
      <c r="Q13" s="39"/>
      <c r="R13" s="79" t="s">
        <v>8</v>
      </c>
      <c r="S13" s="18"/>
      <c r="T13" s="1">
        <v>86.084313725490205</v>
      </c>
      <c r="U13" s="1">
        <v>76.62619422196795</v>
      </c>
      <c r="V13" s="1">
        <v>80.206249999999997</v>
      </c>
      <c r="W13" s="1">
        <v>83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82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230</v>
      </c>
      <c r="FI13" s="78" t="s">
        <v>229</v>
      </c>
      <c r="FJ13" s="41">
        <v>23161</v>
      </c>
      <c r="FK13" s="41">
        <v>23171</v>
      </c>
    </row>
    <row r="14" spans="1:167" x14ac:dyDescent="0.25">
      <c r="A14" s="19">
        <v>4</v>
      </c>
      <c r="B14" s="19">
        <v>81933</v>
      </c>
      <c r="C14" s="19" t="s">
        <v>192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Mampu memahami dan menganalisis pertidaksamaan rasional dan irasional, SPLTV, dan sistem pertidaksamaan dua variabel.</v>
      </c>
      <c r="K14" s="28">
        <f t="shared" si="5"/>
        <v>78</v>
      </c>
      <c r="L14" s="28" t="str">
        <f t="shared" si="6"/>
        <v>B</v>
      </c>
      <c r="M14" s="28">
        <f t="shared" si="7"/>
        <v>78</v>
      </c>
      <c r="N14" s="28" t="str">
        <f t="shared" si="8"/>
        <v>B</v>
      </c>
      <c r="O14" s="36">
        <v>2</v>
      </c>
      <c r="P14" s="28" t="str">
        <f t="shared" si="9"/>
        <v>Terampil dalam menyelesaikan masalah mengenai pertidaksamaan rasional dan irasional, SPLTV, dan sistem pertidaksamaan dua variabel.</v>
      </c>
      <c r="Q14" s="39"/>
      <c r="R14" s="79" t="s">
        <v>8</v>
      </c>
      <c r="S14" s="18"/>
      <c r="T14" s="1">
        <v>73.811764705882354</v>
      </c>
      <c r="U14" s="1">
        <v>76.059825514874134</v>
      </c>
      <c r="V14" s="1">
        <v>77.196249999999992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76</v>
      </c>
      <c r="AI14" s="1">
        <v>76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81950</v>
      </c>
      <c r="C15" s="19" t="s">
        <v>193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Mampu memahami dan menganalisis pertidaksamaan rasional dan irasional, SPLTV, dan sistem pertidaksamaan dua variabel.</v>
      </c>
      <c r="K15" s="28">
        <f t="shared" si="5"/>
        <v>77</v>
      </c>
      <c r="L15" s="28" t="str">
        <f t="shared" si="6"/>
        <v>B</v>
      </c>
      <c r="M15" s="28">
        <f t="shared" si="7"/>
        <v>77</v>
      </c>
      <c r="N15" s="28" t="str">
        <f t="shared" si="8"/>
        <v>B</v>
      </c>
      <c r="O15" s="36">
        <v>2</v>
      </c>
      <c r="P15" s="28" t="str">
        <f t="shared" si="9"/>
        <v>Terampil dalam menyelesaikan masalah mengenai pertidaksamaan rasional dan irasional, SPLTV, dan sistem pertidaksamaan dua variabel.</v>
      </c>
      <c r="Q15" s="39"/>
      <c r="R15" s="79" t="s">
        <v>8</v>
      </c>
      <c r="S15" s="18"/>
      <c r="T15" s="1">
        <v>77.127450980392155</v>
      </c>
      <c r="U15" s="1">
        <v>73.3647382723112</v>
      </c>
      <c r="V15" s="1">
        <v>80.715000000000003</v>
      </c>
      <c r="W15" s="1">
        <v>80.8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78</v>
      </c>
      <c r="AH15" s="1">
        <v>76</v>
      </c>
      <c r="AI15" s="1">
        <v>76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228</v>
      </c>
      <c r="FI15" s="78" t="s">
        <v>227</v>
      </c>
      <c r="FJ15" s="41">
        <v>23162</v>
      </c>
      <c r="FK15" s="41">
        <v>23172</v>
      </c>
    </row>
    <row r="16" spans="1:167" x14ac:dyDescent="0.25">
      <c r="A16" s="19">
        <v>6</v>
      </c>
      <c r="B16" s="19">
        <v>81967</v>
      </c>
      <c r="C16" s="19" t="s">
        <v>194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Mampu memahami dan menganalisis pertidaksamaan rasional dan irasional, SPLTV, dan sistem pertidaksamaan dua variabel.</v>
      </c>
      <c r="K16" s="28">
        <f t="shared" si="5"/>
        <v>81.5</v>
      </c>
      <c r="L16" s="28" t="str">
        <f t="shared" si="6"/>
        <v>B</v>
      </c>
      <c r="M16" s="28">
        <f t="shared" si="7"/>
        <v>81.5</v>
      </c>
      <c r="N16" s="28" t="str">
        <f t="shared" si="8"/>
        <v>B</v>
      </c>
      <c r="O16" s="36">
        <v>2</v>
      </c>
      <c r="P16" s="28" t="str">
        <f t="shared" si="9"/>
        <v>Terampil dalam menyelesaikan masalah mengenai pertidaksamaan rasional dan irasional, SPLTV, dan sistem pertidaksamaan dua variabel.</v>
      </c>
      <c r="Q16" s="39"/>
      <c r="R16" s="79" t="s">
        <v>8</v>
      </c>
      <c r="S16" s="18"/>
      <c r="T16" s="1">
        <v>80.988235294117644</v>
      </c>
      <c r="U16" s="1">
        <v>76.566654748283753</v>
      </c>
      <c r="V16" s="1">
        <v>80.163750000000007</v>
      </c>
      <c r="W16" s="1">
        <v>85.4</v>
      </c>
      <c r="X16" s="1"/>
      <c r="Y16" s="1"/>
      <c r="Z16" s="1"/>
      <c r="AA16" s="1"/>
      <c r="AB16" s="1"/>
      <c r="AC16" s="1"/>
      <c r="AD16" s="1"/>
      <c r="AE16" s="18"/>
      <c r="AF16" s="1">
        <v>81</v>
      </c>
      <c r="AG16" s="1">
        <v>81</v>
      </c>
      <c r="AH16" s="1">
        <v>82</v>
      </c>
      <c r="AI16" s="1">
        <v>82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81984</v>
      </c>
      <c r="C17" s="19" t="s">
        <v>195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Mampu memahami dan menganalisis pertidaksamaan rasional dan irasional, SPLTV, dan sistem pertidaksamaan dua variabel.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Terampil dalam menyelesaikan masalah mengenai pertidaksamaan rasional dan irasional, SPLTV, dan sistem pertidaksamaan dua variabel.</v>
      </c>
      <c r="Q17" s="39"/>
      <c r="R17" s="79" t="s">
        <v>8</v>
      </c>
      <c r="S17" s="18"/>
      <c r="T17" s="1">
        <v>84.413725490196086</v>
      </c>
      <c r="U17" s="1">
        <v>78.708695652173915</v>
      </c>
      <c r="V17" s="1">
        <v>78.528749999999988</v>
      </c>
      <c r="W17" s="1">
        <v>87.25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83</v>
      </c>
      <c r="AH17" s="1">
        <v>82</v>
      </c>
      <c r="AI17" s="1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226</v>
      </c>
      <c r="FI17" s="78" t="s">
        <v>225</v>
      </c>
      <c r="FJ17" s="41">
        <v>23163</v>
      </c>
      <c r="FK17" s="41">
        <v>23173</v>
      </c>
    </row>
    <row r="18" spans="1:167" x14ac:dyDescent="0.25">
      <c r="A18" s="19">
        <v>8</v>
      </c>
      <c r="B18" s="19">
        <v>82001</v>
      </c>
      <c r="C18" s="19" t="s">
        <v>196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Mampu memahami dan menganalisis pertidaksamaan rasional dan irasional, SPLTV, dan sistem pertidaksamaan dua variabel.</v>
      </c>
      <c r="K18" s="28">
        <f t="shared" si="5"/>
        <v>79.5</v>
      </c>
      <c r="L18" s="28" t="str">
        <f t="shared" si="6"/>
        <v>B</v>
      </c>
      <c r="M18" s="28">
        <f t="shared" si="7"/>
        <v>79.5</v>
      </c>
      <c r="N18" s="28" t="str">
        <f t="shared" si="8"/>
        <v>B</v>
      </c>
      <c r="O18" s="36">
        <v>2</v>
      </c>
      <c r="P18" s="28" t="str">
        <f t="shared" si="9"/>
        <v>Terampil dalam menyelesaikan masalah mengenai pertidaksamaan rasional dan irasional, SPLTV, dan sistem pertidaksamaan dua variabel.</v>
      </c>
      <c r="Q18" s="39"/>
      <c r="R18" s="79" t="s">
        <v>8</v>
      </c>
      <c r="S18" s="18"/>
      <c r="T18" s="1">
        <v>80.576470588235296</v>
      </c>
      <c r="U18" s="1">
        <v>72.589466533180783</v>
      </c>
      <c r="V18" s="1">
        <v>78.678750000000008</v>
      </c>
      <c r="W18" s="1">
        <v>79.349999999999994</v>
      </c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81</v>
      </c>
      <c r="AH18" s="1">
        <v>78</v>
      </c>
      <c r="AI18" s="1">
        <v>78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82018</v>
      </c>
      <c r="C19" s="19" t="s">
        <v>197</v>
      </c>
      <c r="D19" s="18"/>
      <c r="E19" s="28">
        <f t="shared" si="0"/>
        <v>74</v>
      </c>
      <c r="F19" s="28" t="str">
        <f t="shared" si="1"/>
        <v>C</v>
      </c>
      <c r="G19" s="28">
        <f t="shared" si="2"/>
        <v>74</v>
      </c>
      <c r="H19" s="28" t="str">
        <f t="shared" si="3"/>
        <v>C</v>
      </c>
      <c r="I19" s="36">
        <v>3</v>
      </c>
      <c r="J19" s="28" t="str">
        <f t="shared" si="4"/>
        <v>Mampu memahami dan menganalisis pertidaksamaan rasional dan irasional serta sistem pertidaksamaan dua variabel.</v>
      </c>
      <c r="K19" s="28">
        <f t="shared" si="5"/>
        <v>74</v>
      </c>
      <c r="L19" s="28" t="str">
        <f t="shared" si="6"/>
        <v>C</v>
      </c>
      <c r="M19" s="28">
        <f t="shared" si="7"/>
        <v>74</v>
      </c>
      <c r="N19" s="28" t="str">
        <f t="shared" si="8"/>
        <v>C</v>
      </c>
      <c r="O19" s="36">
        <v>3</v>
      </c>
      <c r="P19" s="28" t="str">
        <f t="shared" si="9"/>
        <v>Cukup terampil dalam menyelesaikan masalah mengenai pertidaksamaan rasional dan irasional serta sistem pertidaksamaan dua variabel.</v>
      </c>
      <c r="Q19" s="39"/>
      <c r="R19" s="79" t="s">
        <v>8</v>
      </c>
      <c r="S19" s="18"/>
      <c r="T19" s="1">
        <v>72.376470588235293</v>
      </c>
      <c r="U19" s="1">
        <v>67.141540331807775</v>
      </c>
      <c r="V19" s="1">
        <v>74.53</v>
      </c>
      <c r="W19" s="1">
        <v>82.5</v>
      </c>
      <c r="X19" s="1"/>
      <c r="Y19" s="1"/>
      <c r="Z19" s="1"/>
      <c r="AA19" s="1"/>
      <c r="AB19" s="1"/>
      <c r="AC19" s="1"/>
      <c r="AD19" s="1"/>
      <c r="AE19" s="18"/>
      <c r="AF19" s="1">
        <v>72</v>
      </c>
      <c r="AG19" s="1">
        <v>72</v>
      </c>
      <c r="AH19" s="1">
        <v>76</v>
      </c>
      <c r="AI19" s="1">
        <v>76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78" t="s">
        <v>224</v>
      </c>
      <c r="FI19" s="78" t="s">
        <v>224</v>
      </c>
      <c r="FJ19" s="41">
        <v>23164</v>
      </c>
      <c r="FK19" s="41">
        <v>23174</v>
      </c>
    </row>
    <row r="20" spans="1:167" x14ac:dyDescent="0.25">
      <c r="A20" s="19">
        <v>10</v>
      </c>
      <c r="B20" s="19">
        <v>82035</v>
      </c>
      <c r="C20" s="19" t="s">
        <v>198</v>
      </c>
      <c r="D20" s="18"/>
      <c r="E20" s="28">
        <f t="shared" si="0"/>
        <v>73</v>
      </c>
      <c r="F20" s="28" t="str">
        <f t="shared" si="1"/>
        <v>C</v>
      </c>
      <c r="G20" s="28">
        <f t="shared" si="2"/>
        <v>73</v>
      </c>
      <c r="H20" s="28" t="str">
        <f t="shared" si="3"/>
        <v>C</v>
      </c>
      <c r="I20" s="36">
        <v>3</v>
      </c>
      <c r="J20" s="28" t="str">
        <f t="shared" si="4"/>
        <v>Mampu memahami dan menganalisis pertidaksamaan rasional dan irasional serta sistem pertidaksamaan dua variabel.</v>
      </c>
      <c r="K20" s="28">
        <f t="shared" si="5"/>
        <v>72</v>
      </c>
      <c r="L20" s="28" t="str">
        <f t="shared" si="6"/>
        <v>C</v>
      </c>
      <c r="M20" s="28">
        <f t="shared" si="7"/>
        <v>72</v>
      </c>
      <c r="N20" s="28" t="str">
        <f t="shared" si="8"/>
        <v>C</v>
      </c>
      <c r="O20" s="36">
        <v>3</v>
      </c>
      <c r="P20" s="28" t="str">
        <f t="shared" si="9"/>
        <v>Cukup terampil dalam menyelesaikan masalah mengenai pertidaksamaan rasional dan irasional serta sistem pertidaksamaan dua variabel.</v>
      </c>
      <c r="Q20" s="39"/>
      <c r="R20" s="79" t="s">
        <v>8</v>
      </c>
      <c r="S20" s="18"/>
      <c r="T20" s="1">
        <v>68.480392156862735</v>
      </c>
      <c r="U20" s="1">
        <v>70.681457379862692</v>
      </c>
      <c r="V20" s="1">
        <v>74.748750000000001</v>
      </c>
      <c r="W20" s="1">
        <v>76.25</v>
      </c>
      <c r="X20" s="1"/>
      <c r="Y20" s="1"/>
      <c r="Z20" s="1"/>
      <c r="AA20" s="1"/>
      <c r="AB20" s="1"/>
      <c r="AC20" s="1"/>
      <c r="AD20" s="1"/>
      <c r="AE20" s="18"/>
      <c r="AF20" s="1">
        <v>72</v>
      </c>
      <c r="AG20" s="1">
        <v>72</v>
      </c>
      <c r="AH20" s="1">
        <v>72</v>
      </c>
      <c r="AI20" s="1">
        <v>72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82052</v>
      </c>
      <c r="C21" s="19" t="s">
        <v>199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Mampu memahami dan menganalisis pertidaksamaan rasional dan irasional, SPLTV, dan sistem pertidaksamaan dua variabel.</v>
      </c>
      <c r="K21" s="28">
        <f t="shared" si="5"/>
        <v>78</v>
      </c>
      <c r="L21" s="28" t="str">
        <f t="shared" si="6"/>
        <v>B</v>
      </c>
      <c r="M21" s="28">
        <f t="shared" si="7"/>
        <v>78</v>
      </c>
      <c r="N21" s="28" t="str">
        <f t="shared" si="8"/>
        <v>B</v>
      </c>
      <c r="O21" s="36">
        <v>2</v>
      </c>
      <c r="P21" s="28" t="str">
        <f t="shared" si="9"/>
        <v>Terampil dalam menyelesaikan masalah mengenai pertidaksamaan rasional dan irasional, SPLTV, dan sistem pertidaksamaan dua variabel.</v>
      </c>
      <c r="Q21" s="39"/>
      <c r="R21" s="79" t="s">
        <v>8</v>
      </c>
      <c r="S21" s="18"/>
      <c r="T21" s="1">
        <v>79.419607843137257</v>
      </c>
      <c r="U21" s="1">
        <v>74.754726830663614</v>
      </c>
      <c r="V21" s="1">
        <v>74.84</v>
      </c>
      <c r="W21" s="1">
        <v>75.45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76</v>
      </c>
      <c r="AI21" s="1">
        <v>76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23165</v>
      </c>
      <c r="FK21" s="41">
        <v>23175</v>
      </c>
    </row>
    <row r="22" spans="1:167" x14ac:dyDescent="0.25">
      <c r="A22" s="19">
        <v>12</v>
      </c>
      <c r="B22" s="19">
        <v>82069</v>
      </c>
      <c r="C22" s="19" t="s">
        <v>200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Mampu memahami dan menganalisis pertidaksamaan rasional dan irasional, SPLTV, dan sistem pertidaksamaan dua variabel.</v>
      </c>
      <c r="K22" s="28">
        <f t="shared" si="5"/>
        <v>77.5</v>
      </c>
      <c r="L22" s="28" t="str">
        <f t="shared" si="6"/>
        <v>B</v>
      </c>
      <c r="M22" s="28">
        <f t="shared" si="7"/>
        <v>77.5</v>
      </c>
      <c r="N22" s="28" t="str">
        <f t="shared" si="8"/>
        <v>B</v>
      </c>
      <c r="O22" s="36">
        <v>2</v>
      </c>
      <c r="P22" s="28" t="str">
        <f t="shared" si="9"/>
        <v>Terampil dalam menyelesaikan masalah mengenai pertidaksamaan rasional dan irasional, SPLTV, dan sistem pertidaksamaan dua variabel.</v>
      </c>
      <c r="Q22" s="39"/>
      <c r="R22" s="79" t="s">
        <v>8</v>
      </c>
      <c r="S22" s="18"/>
      <c r="T22" s="1">
        <v>73.617647058823522</v>
      </c>
      <c r="U22" s="1">
        <v>73.822547196796336</v>
      </c>
      <c r="V22" s="1">
        <v>74.357500000000002</v>
      </c>
      <c r="W22" s="1">
        <v>88.8</v>
      </c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1">
        <v>77</v>
      </c>
      <c r="AH22" s="1">
        <v>78</v>
      </c>
      <c r="AI22" s="1">
        <v>78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82086</v>
      </c>
      <c r="C23" s="19" t="s">
        <v>201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Mampu memahami dan menganalisis pertidaksamaan rasional dan irasional, SPLTV, dan sistem pertidaksamaan dua variabel.</v>
      </c>
      <c r="K23" s="28">
        <f t="shared" si="5"/>
        <v>77</v>
      </c>
      <c r="L23" s="28" t="str">
        <f t="shared" si="6"/>
        <v>B</v>
      </c>
      <c r="M23" s="28">
        <f t="shared" si="7"/>
        <v>77</v>
      </c>
      <c r="N23" s="28" t="str">
        <f t="shared" si="8"/>
        <v>B</v>
      </c>
      <c r="O23" s="36">
        <v>2</v>
      </c>
      <c r="P23" s="28" t="str">
        <f t="shared" si="9"/>
        <v>Terampil dalam menyelesaikan masalah mengenai pertidaksamaan rasional dan irasional, SPLTV, dan sistem pertidaksamaan dua variabel.</v>
      </c>
      <c r="Q23" s="39"/>
      <c r="R23" s="79" t="s">
        <v>8</v>
      </c>
      <c r="S23" s="18"/>
      <c r="T23" s="1">
        <v>77.437254901960799</v>
      </c>
      <c r="U23" s="1">
        <v>73.897826086956528</v>
      </c>
      <c r="V23" s="1">
        <v>75.75</v>
      </c>
      <c r="W23" s="1">
        <v>77.150000000000006</v>
      </c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v>79</v>
      </c>
      <c r="AH23" s="1">
        <v>75</v>
      </c>
      <c r="AI23" s="1">
        <v>75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23166</v>
      </c>
      <c r="FK23" s="41">
        <v>23176</v>
      </c>
    </row>
    <row r="24" spans="1:167" x14ac:dyDescent="0.25">
      <c r="A24" s="19">
        <v>14</v>
      </c>
      <c r="B24" s="19">
        <v>82103</v>
      </c>
      <c r="C24" s="19" t="s">
        <v>202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Mampu memahami dan menganalisis persamaan dan pertidaksamaan nilai mutlak, pertidaksamaan rasional dan irasional, SPLTV, dan sistem pertidaksamaan dua variabel.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Sangat terampil dalam menyelesaikan masalah mengenai persamaan dan pertidaksamaan nilai mutlak, pertidaksamaan rasional dan irasional, SPLTV, dan sistem pertidaksamaan dua variabel.</v>
      </c>
      <c r="Q24" s="39"/>
      <c r="R24" s="79" t="s">
        <v>8</v>
      </c>
      <c r="S24" s="18"/>
      <c r="T24" s="1">
        <v>89.6607843137255</v>
      </c>
      <c r="U24" s="1">
        <v>82.074177631578948</v>
      </c>
      <c r="V24" s="1">
        <v>92.13</v>
      </c>
      <c r="W24" s="1">
        <v>89.95</v>
      </c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89</v>
      </c>
      <c r="AH24" s="1">
        <v>87</v>
      </c>
      <c r="AI24" s="1">
        <v>87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82120</v>
      </c>
      <c r="C25" s="19" t="s">
        <v>203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Mampu memahami dan menganalisis persamaan dan pertidaksamaan nilai mutlak, pertidaksamaan rasional dan irasional, SPLTV, dan sistem pertidaksamaan dua variabel.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dalam menyelesaikan masalah mengenai persamaan dan pertidaksamaan nilai mutlak, pertidaksamaan rasional dan irasional, SPLTV, dan sistem pertidaksamaan dua variabel.</v>
      </c>
      <c r="Q25" s="39"/>
      <c r="R25" s="79" t="s">
        <v>8</v>
      </c>
      <c r="S25" s="18"/>
      <c r="T25" s="1">
        <v>85.127450980392155</v>
      </c>
      <c r="U25" s="1">
        <v>81.51827088100687</v>
      </c>
      <c r="V25" s="1">
        <v>79.601250000000007</v>
      </c>
      <c r="W25" s="1">
        <v>92.65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>
        <v>86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23167</v>
      </c>
      <c r="FK25" s="41">
        <v>23177</v>
      </c>
    </row>
    <row r="26" spans="1:167" x14ac:dyDescent="0.25">
      <c r="A26" s="19">
        <v>16</v>
      </c>
      <c r="B26" s="19">
        <v>82137</v>
      </c>
      <c r="C26" s="19" t="s">
        <v>204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Mampu memahami dan menganalisis pertidaksamaan rasional dan irasional, SPLTV, dan sistem pertidaksamaan dua variabel.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2</v>
      </c>
      <c r="P26" s="28" t="str">
        <f t="shared" si="9"/>
        <v>Terampil dalam menyelesaikan masalah mengenai pertidaksamaan rasional dan irasional, SPLTV, dan sistem pertidaksamaan dua variabel.</v>
      </c>
      <c r="Q26" s="39"/>
      <c r="R26" s="79" t="s">
        <v>8</v>
      </c>
      <c r="S26" s="18"/>
      <c r="T26" s="1">
        <v>81.454901960784326</v>
      </c>
      <c r="U26" s="1">
        <v>74.033738558352397</v>
      </c>
      <c r="V26" s="1">
        <v>76.816249999999997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84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82154</v>
      </c>
      <c r="C27" s="19" t="s">
        <v>205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Mampu memahami dan menganalisis pertidaksamaan rasional dan irasional, SPLTV, dan sistem pertidaksamaan dua variabel.</v>
      </c>
      <c r="K27" s="28">
        <f t="shared" si="5"/>
        <v>81.5</v>
      </c>
      <c r="L27" s="28" t="str">
        <f t="shared" si="6"/>
        <v>B</v>
      </c>
      <c r="M27" s="28">
        <f t="shared" si="7"/>
        <v>81.5</v>
      </c>
      <c r="N27" s="28" t="str">
        <f t="shared" si="8"/>
        <v>B</v>
      </c>
      <c r="O27" s="36">
        <v>2</v>
      </c>
      <c r="P27" s="28" t="str">
        <f t="shared" si="9"/>
        <v>Terampil dalam menyelesaikan masalah mengenai pertidaksamaan rasional dan irasional, SPLTV, dan sistem pertidaksamaan dua variabel.</v>
      </c>
      <c r="Q27" s="39"/>
      <c r="R27" s="79" t="s">
        <v>8</v>
      </c>
      <c r="S27" s="18"/>
      <c r="T27" s="1">
        <v>84.533333333333331</v>
      </c>
      <c r="U27" s="1">
        <v>76.158595537757435</v>
      </c>
      <c r="V27" s="1">
        <v>77.973749999999995</v>
      </c>
      <c r="W27" s="1">
        <v>81.5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82</v>
      </c>
      <c r="AH27" s="1">
        <v>81</v>
      </c>
      <c r="AI27" s="1">
        <v>81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23168</v>
      </c>
      <c r="FK27" s="41">
        <v>23178</v>
      </c>
    </row>
    <row r="28" spans="1:167" x14ac:dyDescent="0.25">
      <c r="A28" s="19">
        <v>18</v>
      </c>
      <c r="B28" s="19">
        <v>82171</v>
      </c>
      <c r="C28" s="19" t="s">
        <v>206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Mampu memahami dan menganalisis pertidaksamaan rasional dan irasional, SPLTV, dan sistem pertidaksamaan dua variabel.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Terampil dalam menyelesaikan masalah mengenai pertidaksamaan rasional dan irasional, SPLTV, dan sistem pertidaksamaan dua variabel.</v>
      </c>
      <c r="Q28" s="39"/>
      <c r="R28" s="79" t="s">
        <v>8</v>
      </c>
      <c r="S28" s="18"/>
      <c r="T28" s="1">
        <v>83.115686274509784</v>
      </c>
      <c r="U28" s="1">
        <v>74.456850686498868</v>
      </c>
      <c r="V28" s="1">
        <v>84.368750000000006</v>
      </c>
      <c r="W28" s="1">
        <v>90.1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82</v>
      </c>
      <c r="AH28" s="1">
        <v>83</v>
      </c>
      <c r="AI28" s="1">
        <v>83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82188</v>
      </c>
      <c r="C29" s="19" t="s">
        <v>207</v>
      </c>
      <c r="D29" s="18"/>
      <c r="E29" s="28">
        <f t="shared" si="0"/>
        <v>71</v>
      </c>
      <c r="F29" s="28" t="str">
        <f t="shared" si="1"/>
        <v>C</v>
      </c>
      <c r="G29" s="28">
        <f t="shared" si="2"/>
        <v>71</v>
      </c>
      <c r="H29" s="28" t="str">
        <f t="shared" si="3"/>
        <v>C</v>
      </c>
      <c r="I29" s="36">
        <v>4</v>
      </c>
      <c r="J29" s="28" t="str">
        <f t="shared" si="4"/>
        <v>Perlu meningkatkan kemampuan dalam memahami dan menganalisis pertidaksamaan rasional dan irasional serta sistem pertidaksamaan dua variabel.</v>
      </c>
      <c r="K29" s="28">
        <f t="shared" si="5"/>
        <v>73</v>
      </c>
      <c r="L29" s="28" t="str">
        <f t="shared" si="6"/>
        <v>C</v>
      </c>
      <c r="M29" s="28">
        <f t="shared" si="7"/>
        <v>73</v>
      </c>
      <c r="N29" s="28" t="str">
        <f t="shared" si="8"/>
        <v>C</v>
      </c>
      <c r="O29" s="36">
        <v>3</v>
      </c>
      <c r="P29" s="28" t="str">
        <f t="shared" si="9"/>
        <v>Cukup terampil dalam menyelesaikan masalah mengenai pertidaksamaan rasional dan irasional serta sistem pertidaksamaan dua variabel.</v>
      </c>
      <c r="Q29" s="39"/>
      <c r="R29" s="79" t="s">
        <v>8</v>
      </c>
      <c r="S29" s="18"/>
      <c r="T29" s="1">
        <v>67.978431372549011</v>
      </c>
      <c r="U29" s="1">
        <v>71.740889588100686</v>
      </c>
      <c r="V29" s="1">
        <v>66.373750000000001</v>
      </c>
      <c r="W29" s="1">
        <v>77.900000000000006</v>
      </c>
      <c r="X29" s="1"/>
      <c r="Y29" s="1"/>
      <c r="Z29" s="1"/>
      <c r="AA29" s="1"/>
      <c r="AB29" s="1"/>
      <c r="AC29" s="1"/>
      <c r="AD29" s="1"/>
      <c r="AE29" s="18"/>
      <c r="AF29" s="1">
        <v>74</v>
      </c>
      <c r="AG29" s="1">
        <v>74</v>
      </c>
      <c r="AH29" s="1">
        <v>72</v>
      </c>
      <c r="AI29" s="1">
        <v>72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23169</v>
      </c>
      <c r="FK29" s="41">
        <v>23179</v>
      </c>
    </row>
    <row r="30" spans="1:167" x14ac:dyDescent="0.25">
      <c r="A30" s="19">
        <v>20</v>
      </c>
      <c r="B30" s="19">
        <v>82205</v>
      </c>
      <c r="C30" s="19" t="s">
        <v>208</v>
      </c>
      <c r="D30" s="18"/>
      <c r="E30" s="28">
        <f t="shared" si="0"/>
        <v>72</v>
      </c>
      <c r="F30" s="28" t="str">
        <f t="shared" si="1"/>
        <v>C</v>
      </c>
      <c r="G30" s="28">
        <f t="shared" si="2"/>
        <v>72</v>
      </c>
      <c r="H30" s="28" t="str">
        <f t="shared" si="3"/>
        <v>C</v>
      </c>
      <c r="I30" s="36">
        <v>3</v>
      </c>
      <c r="J30" s="28" t="str">
        <f t="shared" si="4"/>
        <v>Mampu memahami dan menganalisis pertidaksamaan rasional dan irasional serta sistem pertidaksamaan dua variabel.</v>
      </c>
      <c r="K30" s="28">
        <f t="shared" si="5"/>
        <v>73</v>
      </c>
      <c r="L30" s="28" t="str">
        <f t="shared" si="6"/>
        <v>C</v>
      </c>
      <c r="M30" s="28">
        <f t="shared" si="7"/>
        <v>73</v>
      </c>
      <c r="N30" s="28" t="str">
        <f t="shared" si="8"/>
        <v>C</v>
      </c>
      <c r="O30" s="36">
        <v>3</v>
      </c>
      <c r="P30" s="28" t="str">
        <f t="shared" si="9"/>
        <v>Cukup terampil dalam menyelesaikan masalah mengenai pertidaksamaan rasional dan irasional serta sistem pertidaksamaan dua variabel.</v>
      </c>
      <c r="Q30" s="39"/>
      <c r="R30" s="79" t="s">
        <v>8</v>
      </c>
      <c r="S30" s="18"/>
      <c r="T30" s="1">
        <v>69.32352941176471</v>
      </c>
      <c r="U30" s="1">
        <v>71.371388729977113</v>
      </c>
      <c r="V30" s="1">
        <v>70.821249999999992</v>
      </c>
      <c r="W30" s="1">
        <v>76.95</v>
      </c>
      <c r="X30" s="1"/>
      <c r="Y30" s="1"/>
      <c r="Z30" s="1"/>
      <c r="AA30" s="1"/>
      <c r="AB30" s="1"/>
      <c r="AC30" s="1"/>
      <c r="AD30" s="1"/>
      <c r="AE30" s="18"/>
      <c r="AF30" s="1">
        <v>73</v>
      </c>
      <c r="AG30" s="1">
        <v>73</v>
      </c>
      <c r="AH30" s="1">
        <v>73</v>
      </c>
      <c r="AI30" s="1">
        <v>73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82222</v>
      </c>
      <c r="C31" s="19" t="s">
        <v>209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Mampu memahami dan menganalisis persamaan dan pertidaksamaan nilai mutlak, pertidaksamaan rasional dan irasional, SPLTV, dan sistem pertidaksamaan dua variabel.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Sangat terampil dalam menyelesaikan masalah mengenai persamaan dan pertidaksamaan nilai mutlak, pertidaksamaan rasional dan irasional, SPLTV, dan sistem pertidaksamaan dua variabel.</v>
      </c>
      <c r="Q31" s="39"/>
      <c r="R31" s="79" t="s">
        <v>8</v>
      </c>
      <c r="S31" s="18"/>
      <c r="T31" s="1">
        <v>90.2</v>
      </c>
      <c r="U31" s="1">
        <v>85.126179919908466</v>
      </c>
      <c r="V31" s="1">
        <v>89.376249999999999</v>
      </c>
      <c r="W31" s="1">
        <v>93.2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88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23170</v>
      </c>
      <c r="FK31" s="41">
        <v>23180</v>
      </c>
    </row>
    <row r="32" spans="1:167" x14ac:dyDescent="0.25">
      <c r="A32" s="19">
        <v>22</v>
      </c>
      <c r="B32" s="19">
        <v>82239</v>
      </c>
      <c r="C32" s="19" t="s">
        <v>210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Mampu memahami dan menganalisis pertidaksamaan rasional dan irasional, SPLTV, dan sistem pertidaksamaan dua variabel.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v>2</v>
      </c>
      <c r="P32" s="28" t="str">
        <f t="shared" si="9"/>
        <v>Terampil dalam menyelesaikan masalah mengenai pertidaksamaan rasional dan irasional, SPLTV, dan sistem pertidaksamaan dua variabel.</v>
      </c>
      <c r="Q32" s="39"/>
      <c r="R32" s="79" t="s">
        <v>8</v>
      </c>
      <c r="S32" s="18"/>
      <c r="T32" s="1">
        <v>84.16274509803921</v>
      </c>
      <c r="U32" s="1">
        <v>78.807794622425632</v>
      </c>
      <c r="V32" s="1">
        <v>76.222499999999997</v>
      </c>
      <c r="W32" s="1">
        <v>87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82</v>
      </c>
      <c r="AH32" s="1">
        <v>83</v>
      </c>
      <c r="AI32" s="1">
        <v>83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82273</v>
      </c>
      <c r="C33" s="19" t="s">
        <v>211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Mampu memahami dan menganalisis persamaan dan pertidaksamaan nilai mutlak, pertidaksamaan rasional dan irasional, SPLTV, dan sistem pertidaksamaan dua variabel.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dalam menyelesaikan masalah mengenai persamaan dan pertidaksamaan nilai mutlak, pertidaksamaan rasional dan irasional, SPLTV, dan sistem pertidaksamaan dua variabel.</v>
      </c>
      <c r="Q33" s="39"/>
      <c r="R33" s="79" t="s">
        <v>8</v>
      </c>
      <c r="S33" s="18"/>
      <c r="T33" s="1">
        <v>88.841176470588238</v>
      </c>
      <c r="U33" s="1">
        <v>85.702846109839811</v>
      </c>
      <c r="V33" s="1">
        <v>90.724999999999994</v>
      </c>
      <c r="W33" s="1">
        <v>92</v>
      </c>
      <c r="X33" s="1"/>
      <c r="Y33" s="1"/>
      <c r="Z33" s="1"/>
      <c r="AA33" s="1"/>
      <c r="AB33" s="1"/>
      <c r="AC33" s="1"/>
      <c r="AD33" s="1"/>
      <c r="AE33" s="18"/>
      <c r="AF33" s="1">
        <v>92</v>
      </c>
      <c r="AG33" s="1">
        <v>92</v>
      </c>
      <c r="AH33" s="1">
        <v>88</v>
      </c>
      <c r="AI33" s="1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82290</v>
      </c>
      <c r="C34" s="19" t="s">
        <v>212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Mampu memahami dan menganalisis pertidaksamaan rasional dan irasional, SPLTV, dan sistem pertidaksamaan dua variabel.</v>
      </c>
      <c r="K34" s="28">
        <f t="shared" si="5"/>
        <v>78.5</v>
      </c>
      <c r="L34" s="28" t="str">
        <f t="shared" si="6"/>
        <v>B</v>
      </c>
      <c r="M34" s="28">
        <f t="shared" si="7"/>
        <v>78.5</v>
      </c>
      <c r="N34" s="28" t="str">
        <f t="shared" si="8"/>
        <v>B</v>
      </c>
      <c r="O34" s="36">
        <v>2</v>
      </c>
      <c r="P34" s="28" t="str">
        <f t="shared" si="9"/>
        <v>Terampil dalam menyelesaikan masalah mengenai pertidaksamaan rasional dan irasional, SPLTV, dan sistem pertidaksamaan dua variabel.</v>
      </c>
      <c r="Q34" s="39"/>
      <c r="R34" s="79" t="s">
        <v>8</v>
      </c>
      <c r="S34" s="18"/>
      <c r="T34" s="1">
        <v>80.086274509803914</v>
      </c>
      <c r="U34" s="1">
        <v>76.434253432494273</v>
      </c>
      <c r="V34" s="1">
        <v>76.643749999999997</v>
      </c>
      <c r="W34" s="1">
        <v>74.3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77</v>
      </c>
      <c r="AI34" s="1">
        <v>77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82307</v>
      </c>
      <c r="C35" s="19" t="s">
        <v>213</v>
      </c>
      <c r="D35" s="18"/>
      <c r="E35" s="28">
        <f t="shared" si="0"/>
        <v>74</v>
      </c>
      <c r="F35" s="28" t="str">
        <f t="shared" si="1"/>
        <v>C</v>
      </c>
      <c r="G35" s="28">
        <f t="shared" si="2"/>
        <v>74</v>
      </c>
      <c r="H35" s="28" t="str">
        <f t="shared" si="3"/>
        <v>C</v>
      </c>
      <c r="I35" s="36">
        <v>3</v>
      </c>
      <c r="J35" s="28" t="str">
        <f t="shared" si="4"/>
        <v>Mampu memahami dan menganalisis pertidaksamaan rasional dan irasional serta sistem pertidaksamaan dua variabel.</v>
      </c>
      <c r="K35" s="28">
        <f t="shared" si="5"/>
        <v>77</v>
      </c>
      <c r="L35" s="28" t="str">
        <f t="shared" si="6"/>
        <v>B</v>
      </c>
      <c r="M35" s="28">
        <f t="shared" si="7"/>
        <v>77</v>
      </c>
      <c r="N35" s="28" t="str">
        <f t="shared" si="8"/>
        <v>B</v>
      </c>
      <c r="O35" s="36">
        <v>2</v>
      </c>
      <c r="P35" s="28" t="str">
        <f t="shared" si="9"/>
        <v>Terampil dalam menyelesaikan masalah mengenai pertidaksamaan rasional dan irasional, SPLTV, dan sistem pertidaksamaan dua variabel.</v>
      </c>
      <c r="Q35" s="39"/>
      <c r="R35" s="79" t="s">
        <v>8</v>
      </c>
      <c r="S35" s="18"/>
      <c r="T35" s="1">
        <v>75.347058823529409</v>
      </c>
      <c r="U35" s="1">
        <v>74.970845251716256</v>
      </c>
      <c r="V35" s="1">
        <v>76.30125000000001</v>
      </c>
      <c r="W35" s="1">
        <v>69.3</v>
      </c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79</v>
      </c>
      <c r="AH35" s="1">
        <v>75</v>
      </c>
      <c r="AI35" s="1">
        <v>75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82324</v>
      </c>
      <c r="C36" s="19" t="s">
        <v>214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Mampu memahami dan menganalisis persamaan dan pertidaksamaan nilai mutlak, pertidaksamaan rasional dan irasional, SPLTV, dan sistem pertidaksamaan dua variabel.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1</v>
      </c>
      <c r="P36" s="28" t="str">
        <f t="shared" si="9"/>
        <v>Sangat terampil dalam menyelesaikan masalah mengenai persamaan dan pertidaksamaan nilai mutlak, pertidaksamaan rasional dan irasional, SPLTV, dan sistem pertidaksamaan dua variabel.</v>
      </c>
      <c r="Q36" s="39"/>
      <c r="R36" s="79" t="s">
        <v>8</v>
      </c>
      <c r="S36" s="18"/>
      <c r="T36" s="1">
        <v>86.55686274509803</v>
      </c>
      <c r="U36" s="1">
        <v>79.976408752860408</v>
      </c>
      <c r="V36" s="1">
        <v>86.27000000000001</v>
      </c>
      <c r="W36" s="1">
        <v>95.1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84</v>
      </c>
      <c r="AH36" s="1">
        <v>87</v>
      </c>
      <c r="AI36" s="1">
        <v>87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82341</v>
      </c>
      <c r="C37" s="19" t="s">
        <v>215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Mampu memahami dan menganalisis pertidaksamaan rasional dan irasional, SPLTV, dan sistem pertidaksamaan dua variabel.</v>
      </c>
      <c r="K37" s="28">
        <f t="shared" si="5"/>
        <v>79.5</v>
      </c>
      <c r="L37" s="28" t="str">
        <f t="shared" si="6"/>
        <v>B</v>
      </c>
      <c r="M37" s="28">
        <f t="shared" si="7"/>
        <v>79.5</v>
      </c>
      <c r="N37" s="28" t="str">
        <f t="shared" si="8"/>
        <v>B</v>
      </c>
      <c r="O37" s="36">
        <v>2</v>
      </c>
      <c r="P37" s="28" t="str">
        <f t="shared" si="9"/>
        <v>Terampil dalam menyelesaikan masalah mengenai pertidaksamaan rasional dan irasional, SPLTV, dan sistem pertidaksamaan dua variabel.</v>
      </c>
      <c r="Q37" s="39"/>
      <c r="R37" s="79" t="s">
        <v>8</v>
      </c>
      <c r="S37" s="18"/>
      <c r="T37" s="1">
        <v>78.825490196078434</v>
      </c>
      <c r="U37" s="1">
        <v>72.585268878718537</v>
      </c>
      <c r="V37" s="1">
        <v>76.611249999999998</v>
      </c>
      <c r="W37" s="1">
        <v>81.2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82</v>
      </c>
      <c r="AH37" s="1">
        <v>77</v>
      </c>
      <c r="AI37" s="1">
        <v>77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82358</v>
      </c>
      <c r="C38" s="19" t="s">
        <v>216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Mampu memahami dan menganalisis pertidaksamaan rasional dan irasional, SPLTV, dan sistem pertidaksamaan dua variabel.</v>
      </c>
      <c r="K38" s="28">
        <f t="shared" si="5"/>
        <v>77</v>
      </c>
      <c r="L38" s="28" t="str">
        <f t="shared" si="6"/>
        <v>B</v>
      </c>
      <c r="M38" s="28">
        <f t="shared" si="7"/>
        <v>77</v>
      </c>
      <c r="N38" s="28" t="str">
        <f t="shared" si="8"/>
        <v>B</v>
      </c>
      <c r="O38" s="36">
        <v>2</v>
      </c>
      <c r="P38" s="28" t="str">
        <f t="shared" si="9"/>
        <v>Terampil dalam menyelesaikan masalah mengenai pertidaksamaan rasional dan irasional, SPLTV, dan sistem pertidaksamaan dua variabel.</v>
      </c>
      <c r="Q38" s="39"/>
      <c r="R38" s="79" t="s">
        <v>8</v>
      </c>
      <c r="S38" s="18"/>
      <c r="T38" s="1">
        <v>71.988235294117644</v>
      </c>
      <c r="U38" s="1">
        <v>71.680284610983989</v>
      </c>
      <c r="V38" s="1">
        <v>76.088750000000005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76</v>
      </c>
      <c r="AH38" s="1">
        <v>78</v>
      </c>
      <c r="AI38" s="1">
        <v>78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82375</v>
      </c>
      <c r="C39" s="19" t="s">
        <v>217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Mampu memahami dan menganalisis pertidaksamaan rasional dan irasional, SPLTV, dan sistem pertidaksamaan dua variabel.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2</v>
      </c>
      <c r="P39" s="28" t="str">
        <f t="shared" si="9"/>
        <v>Terampil dalam menyelesaikan masalah mengenai pertidaksamaan rasional dan irasional, SPLTV, dan sistem pertidaksamaan dua variabel.</v>
      </c>
      <c r="Q39" s="39"/>
      <c r="R39" s="79" t="s">
        <v>8</v>
      </c>
      <c r="S39" s="18"/>
      <c r="T39" s="1">
        <v>82.103921568627442</v>
      </c>
      <c r="U39" s="1">
        <v>75.61729118993135</v>
      </c>
      <c r="V39" s="1">
        <v>78.148749999999993</v>
      </c>
      <c r="W39" s="1">
        <v>91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84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82392</v>
      </c>
      <c r="C40" s="19" t="s">
        <v>218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Mampu memahami dan menganalisis pertidaksamaan rasional dan irasional, SPLTV, dan sistem pertidaksamaan dua variabel.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Terampil dalam menyelesaikan masalah mengenai pertidaksamaan rasional dan irasional, SPLTV, dan sistem pertidaksamaan dua variabel.</v>
      </c>
      <c r="Q40" s="39"/>
      <c r="R40" s="79" t="s">
        <v>8</v>
      </c>
      <c r="S40" s="18"/>
      <c r="T40" s="1">
        <v>82.805882352941168</v>
      </c>
      <c r="U40" s="1">
        <v>76.868556922196788</v>
      </c>
      <c r="V40" s="1">
        <v>82.66749999999999</v>
      </c>
      <c r="W40" s="1">
        <v>92.95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83</v>
      </c>
      <c r="AH40" s="1">
        <v>82</v>
      </c>
      <c r="AI40" s="1">
        <v>82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82409</v>
      </c>
      <c r="C41" s="19" t="s">
        <v>219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Mampu memahami dan menganalisis pertidaksamaan rasional dan irasional, SPLTV, dan sistem pertidaksamaan dua variabel.</v>
      </c>
      <c r="K41" s="28">
        <f t="shared" si="5"/>
        <v>79</v>
      </c>
      <c r="L41" s="28" t="str">
        <f t="shared" si="6"/>
        <v>B</v>
      </c>
      <c r="M41" s="28">
        <f t="shared" si="7"/>
        <v>79</v>
      </c>
      <c r="N41" s="28" t="str">
        <f t="shared" si="8"/>
        <v>B</v>
      </c>
      <c r="O41" s="36">
        <v>2</v>
      </c>
      <c r="P41" s="28" t="str">
        <f t="shared" si="9"/>
        <v>Terampil dalam menyelesaikan masalah mengenai pertidaksamaan rasional dan irasional, SPLTV, dan sistem pertidaksamaan dua variabel.</v>
      </c>
      <c r="Q41" s="39"/>
      <c r="R41" s="79" t="s">
        <v>8</v>
      </c>
      <c r="S41" s="18"/>
      <c r="T41" s="1">
        <v>79.194117647058832</v>
      </c>
      <c r="U41" s="1">
        <v>73.364959954233399</v>
      </c>
      <c r="V41" s="1">
        <v>80.517499999999998</v>
      </c>
      <c r="W41" s="1">
        <v>87.25</v>
      </c>
      <c r="X41" s="1"/>
      <c r="Y41" s="1"/>
      <c r="Z41" s="1"/>
      <c r="AA41" s="1"/>
      <c r="AB41" s="1"/>
      <c r="AC41" s="1"/>
      <c r="AD41" s="1"/>
      <c r="AE41" s="18"/>
      <c r="AF41" s="1">
        <v>79</v>
      </c>
      <c r="AG41" s="1">
        <v>79</v>
      </c>
      <c r="AH41" s="1">
        <v>79</v>
      </c>
      <c r="AI41" s="1">
        <v>79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82426</v>
      </c>
      <c r="C42" s="19" t="s">
        <v>220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Mampu memahami dan menganalisis pertidaksamaan rasional dan irasional, SPLTV, dan sistem pertidaksamaan dua variabel.</v>
      </c>
      <c r="K42" s="28">
        <f t="shared" si="5"/>
        <v>78</v>
      </c>
      <c r="L42" s="28" t="str">
        <f t="shared" si="6"/>
        <v>B</v>
      </c>
      <c r="M42" s="28">
        <f t="shared" si="7"/>
        <v>78</v>
      </c>
      <c r="N42" s="28" t="str">
        <f t="shared" si="8"/>
        <v>B</v>
      </c>
      <c r="O42" s="36">
        <v>2</v>
      </c>
      <c r="P42" s="28" t="str">
        <f t="shared" si="9"/>
        <v>Terampil dalam menyelesaikan masalah mengenai pertidaksamaan rasional dan irasional, SPLTV, dan sistem pertidaksamaan dua variabel.</v>
      </c>
      <c r="Q42" s="39"/>
      <c r="R42" s="79" t="s">
        <v>8</v>
      </c>
      <c r="S42" s="18"/>
      <c r="T42" s="1">
        <v>69.78235294117647</v>
      </c>
      <c r="U42" s="1">
        <v>74.618463958810068</v>
      </c>
      <c r="V42" s="1">
        <v>81.993750000000006</v>
      </c>
      <c r="W42" s="1">
        <v>88.2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78</v>
      </c>
      <c r="AH42" s="1">
        <v>78</v>
      </c>
      <c r="AI42" s="1">
        <v>78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82443</v>
      </c>
      <c r="C43" s="19" t="s">
        <v>221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Mampu memahami dan menganalisis persamaan dan pertidaksamaan nilai mutlak, pertidaksamaan rasional dan irasional, SPLTV, dan sistem pertidaksamaan dua variabel.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1</v>
      </c>
      <c r="P43" s="28" t="str">
        <f t="shared" si="9"/>
        <v>Sangat terampil dalam menyelesaikan masalah mengenai persamaan dan pertidaksamaan nilai mutlak, pertidaksamaan rasional dan irasional, SPLTV, dan sistem pertidaksamaan dua variabel.</v>
      </c>
      <c r="Q43" s="39"/>
      <c r="R43" s="79" t="s">
        <v>8</v>
      </c>
      <c r="S43" s="18"/>
      <c r="T43" s="1">
        <v>88.26666666666668</v>
      </c>
      <c r="U43" s="1">
        <v>84.056557494279176</v>
      </c>
      <c r="V43" s="1">
        <v>83.032499999999999</v>
      </c>
      <c r="W43" s="1">
        <v>91.7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88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82460</v>
      </c>
      <c r="C44" s="19" t="s">
        <v>222</v>
      </c>
      <c r="D44" s="18"/>
      <c r="E44" s="28">
        <f t="shared" si="0"/>
        <v>73</v>
      </c>
      <c r="F44" s="28" t="str">
        <f t="shared" si="1"/>
        <v>C</v>
      </c>
      <c r="G44" s="28">
        <f t="shared" si="2"/>
        <v>73</v>
      </c>
      <c r="H44" s="28" t="str">
        <f t="shared" si="3"/>
        <v>C</v>
      </c>
      <c r="I44" s="36">
        <v>3</v>
      </c>
      <c r="J44" s="28" t="str">
        <f t="shared" si="4"/>
        <v>Mampu memahami dan menganalisis pertidaksamaan rasional dan irasional serta sistem pertidaksamaan dua variabel.</v>
      </c>
      <c r="K44" s="28">
        <f t="shared" si="5"/>
        <v>75</v>
      </c>
      <c r="L44" s="28" t="str">
        <f t="shared" si="6"/>
        <v>C</v>
      </c>
      <c r="M44" s="28">
        <f t="shared" si="7"/>
        <v>75</v>
      </c>
      <c r="N44" s="28" t="str">
        <f t="shared" si="8"/>
        <v>C</v>
      </c>
      <c r="O44" s="36">
        <v>3</v>
      </c>
      <c r="P44" s="28" t="str">
        <f t="shared" si="9"/>
        <v>Cukup terampil dalam menyelesaikan masalah mengenai pertidaksamaan rasional dan irasional serta sistem pertidaksamaan dua variabel.</v>
      </c>
      <c r="Q44" s="39"/>
      <c r="R44" s="79" t="s">
        <v>8</v>
      </c>
      <c r="S44" s="18"/>
      <c r="T44" s="1">
        <v>75.141176470588249</v>
      </c>
      <c r="U44" s="1">
        <v>72.373126430205957</v>
      </c>
      <c r="V44" s="1">
        <v>69.55</v>
      </c>
      <c r="W44" s="1">
        <v>74.8</v>
      </c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76</v>
      </c>
      <c r="AH44" s="1">
        <v>74</v>
      </c>
      <c r="AI44" s="1">
        <v>74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82477</v>
      </c>
      <c r="C45" s="19" t="s">
        <v>223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Mampu memahami dan menganalisis persamaan dan pertidaksamaan nilai mutlak, pertidaksamaan rasional dan irasional, SPLTV, dan sistem pertidaksamaan dua variabel.</v>
      </c>
      <c r="K45" s="28">
        <f t="shared" si="5"/>
        <v>86.5</v>
      </c>
      <c r="L45" s="28" t="str">
        <f t="shared" si="6"/>
        <v>A</v>
      </c>
      <c r="M45" s="28">
        <f t="shared" si="7"/>
        <v>86.5</v>
      </c>
      <c r="N45" s="28" t="str">
        <f t="shared" si="8"/>
        <v>A</v>
      </c>
      <c r="O45" s="36">
        <v>1</v>
      </c>
      <c r="P45" s="28" t="str">
        <f t="shared" si="9"/>
        <v>Sangat terampil dalam menyelesaikan masalah mengenai persamaan dan pertidaksamaan nilai mutlak, pertidaksamaan rasional dan irasional, SPLTV, dan sistem pertidaksamaan dua variabel.</v>
      </c>
      <c r="Q45" s="39"/>
      <c r="R45" s="79" t="s">
        <v>8</v>
      </c>
      <c r="S45" s="18"/>
      <c r="T45" s="1">
        <v>85.97254901960784</v>
      </c>
      <c r="U45" s="1">
        <v>79.292577231121271</v>
      </c>
      <c r="V45" s="1">
        <v>88.563749999999999</v>
      </c>
      <c r="W45" s="1">
        <v>95.45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88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80.085714285714289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</cp:lastModifiedBy>
  <dcterms:created xsi:type="dcterms:W3CDTF">2015-09-01T09:01:01Z</dcterms:created>
  <dcterms:modified xsi:type="dcterms:W3CDTF">2018-12-10T09:43:38Z</dcterms:modified>
  <cp:category/>
</cp:coreProperties>
</file>