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4055" windowHeight="6150"/>
  </bookViews>
  <sheets>
    <sheet name="XII-MIPA 1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K52" i="1"/>
  <c r="K54" i="1"/>
  <c r="H11" i="1"/>
</calcChain>
</file>

<file path=xl/sharedStrings.xml><?xml version="1.0" encoding="utf-8"?>
<sst xmlns="http://schemas.openxmlformats.org/spreadsheetml/2006/main" count="183" uniqueCount="120">
  <si>
    <t>DAFTAR NILAI SISWA SMAN 9 SEMARANG SEMESTER GASAL TAHUN PELAJARAN 2018/2019</t>
  </si>
  <si>
    <t>Guru :</t>
  </si>
  <si>
    <t>Noor Taufiq Saleh S.Pd., M.Pd.</t>
  </si>
  <si>
    <t>Kelas XII-MIPA 1</t>
  </si>
  <si>
    <t>Mapel :</t>
  </si>
  <si>
    <t>Matematika [ Kelompok A (Wajib) ]</t>
  </si>
  <si>
    <t>didownload 10/12/2018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</si>
  <si>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</si>
  <si>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</si>
  <si>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</si>
  <si>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</si>
  <si>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</si>
  <si>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</si>
  <si>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</si>
  <si>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</si>
  <si>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</si>
  <si>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</si>
  <si>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</si>
  <si>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</si>
  <si>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</si>
  <si>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</si>
  <si>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</si>
  <si>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</si>
  <si>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</si>
  <si>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</si>
  <si>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</si>
  <si>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</si>
  <si>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</si>
  <si>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</si>
  <si>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</si>
  <si>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</si>
  <si>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</si>
  <si>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</si>
  <si>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</si>
  <si>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</si>
  <si>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</si>
  <si>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</si>
  <si>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</si>
  <si>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</si>
  <si>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</si>
  <si>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</si>
  <si>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</si>
  <si>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</si>
  <si>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</si>
  <si>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</si>
  <si>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</si>
  <si>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</si>
  <si>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</si>
  <si>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</si>
  <si>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</si>
  <si>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</si>
  <si>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</si>
  <si>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</si>
  <si>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</si>
  <si>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</si>
  <si>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</si>
  <si>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</si>
  <si>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</si>
  <si>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</si>
  <si>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</si>
  <si>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</si>
  <si>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</si>
  <si>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</si>
  <si>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</si>
  <si>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</si>
  <si>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</si>
  <si>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</si>
  <si>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</si>
  <si>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</si>
  <si>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</si>
  <si>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</si>
  <si>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</si>
  <si>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</si>
  <si>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</si>
  <si>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</si>
  <si>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</si>
  <si>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</si>
  <si>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</si>
  <si>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</si>
  <si>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</si>
  <si>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</si>
  <si>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</si>
  <si>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</si>
  <si>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</si>
  <si>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</si>
  <si>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</si>
  <si>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</si>
  <si>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</si>
  <si>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</si>
  <si>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</si>
  <si>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</si>
  <si>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</si>
  <si>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</si>
  <si>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</si>
  <si>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</si>
  <si>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</si>
  <si>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</si>
  <si>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</si>
  <si>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</si>
  <si>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</si>
  <si>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</si>
  <si>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</si>
  <si>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</si>
  <si>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</si>
  <si>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</si>
  <si>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</si>
  <si>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</si>
  <si>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</si>
  <si>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</si>
  <si>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</si>
  <si>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</si>
  <si>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</si>
  <si>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</si>
  <si>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19691223 200212 1 003</t>
  </si>
  <si>
    <t>Memiliki kemampuan mendeskripsikan jarak dalam ruang, menganalisis ukuran pemusatan dan penyebaran data serta  mampu menganalisis aturan pencacahan</t>
  </si>
  <si>
    <t>Memiliki kemampuan menganalisis ukuran pemusatan dan penyebaran data serta  mampu menganalisis aturan pencacahan</t>
  </si>
  <si>
    <t>Terampil dalam menyelesaikan masalah berkaitan dengan penyajian dan pengukuran data serta masalah kontektual yang berkaitan kaidah pencacahan</t>
  </si>
  <si>
    <t>Memiliki kemampuan mendeskripsikan jarak dalam ruang, menganalisis ukuran pemusatan  data dan mampu menganalisis aturan pencacahan</t>
  </si>
  <si>
    <t>Terampil dalam menyelesaikan masalah berkaitan dengan pengukuran data dan masalah kontektual yang berkaitan kaidah pencacahan</t>
  </si>
  <si>
    <t>Sangat terampil dalam menentukan jarak dalam ruang, menyelesaikan masalah berkaitan dengan penyajian dan pengukuran data serta masalah kontektual kaidah pencacahan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</si>
</sst>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15" borderId="2" xfId="0" applyFont="1" applyFill="1" applyBorder="1" applyProtection="1">
      <protection locked="0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1" activePane="bottomRight" state="frozen"/>
      <selection pane="topRight"/>
      <selection pane="bottomLeft"/>
      <selection pane="bottomRight" activeCell="A44" sqref="A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6" width="4.85546875" customWidth="1"/>
    <col min="7" max="7" width="5.7109375" customWidth="1"/>
    <col min="8" max="8" width="5.140625" customWidth="1"/>
    <col min="9" max="9" width="7.140625" customWidth="1"/>
    <col min="10" max="10" width="5" customWidth="1"/>
    <col min="11" max="11" width="7.7109375" customWidth="1"/>
    <col min="12" max="12" width="5.5703125" customWidth="1"/>
    <col min="13" max="13" width="6.140625" customWidth="1"/>
    <col min="14" max="14" width="5.7109375" customWidth="1"/>
    <col min="15" max="15" width="4.7109375" customWidth="1"/>
    <col min="16" max="16" width="3.28515625" customWidth="1"/>
    <col min="17" max="17" width="3.85546875" customWidth="1"/>
    <col min="18" max="18" width="5.28515625" customWidth="1"/>
    <col min="19" max="19" width="3.7109375" customWidth="1"/>
    <col min="20" max="20" width="4.42578125" customWidth="1"/>
    <col min="21" max="21" width="5.5703125" customWidth="1"/>
    <col min="22" max="22" width="5.28515625" customWidth="1"/>
    <col min="23" max="23" width="4.7109375" customWidth="1"/>
    <col min="24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69228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jarak dalam ruang, menganalisis ukuran pemusatan dan penyebaran data serta  mampu menganalisis aturan pencacahan</v>
      </c>
      <c r="K11" s="28">
        <f t="shared" ref="K11:K50" si="5">IF((COUNTA(AF11:AO11)&gt;0),AVERAGE(AF11:AO11),"")</f>
        <v>83.333333333333329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berkaitan dengan penyajian dan pengukuran data serta masalah kontektual yang berkaitan kaidah pencacahan</v>
      </c>
      <c r="Q11" s="39"/>
      <c r="R11" s="78" t="s">
        <v>9</v>
      </c>
      <c r="S11" s="18"/>
      <c r="T11" s="1">
        <v>90</v>
      </c>
      <c r="U11" s="1">
        <v>80</v>
      </c>
      <c r="V11" s="1">
        <v>96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69243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mendeskripsikan jarak dalam ruang, menganalisis ukuran pemusatan dan penyebaran data serta  mampu menganalisis aturan pencacahan</v>
      </c>
      <c r="K12" s="28">
        <f t="shared" si="5"/>
        <v>85.666666666666671</v>
      </c>
      <c r="L12" s="28" t="str">
        <f t="shared" si="6"/>
        <v>A</v>
      </c>
      <c r="M12" s="28">
        <f t="shared" si="7"/>
        <v>85.666666666666671</v>
      </c>
      <c r="N12" s="28" t="str">
        <f t="shared" si="8"/>
        <v>A</v>
      </c>
      <c r="O12" s="36">
        <v>1</v>
      </c>
      <c r="P12" s="28" t="str">
        <f t="shared" si="9"/>
        <v>Sangat terampil dalam menentukan jarak dalam ruang, menyelesaikan masalah berkaitan dengan penyajian dan pengukuran data serta masalah kontektual kaidah pencacahan</v>
      </c>
      <c r="Q12" s="39"/>
      <c r="R12" s="78" t="s">
        <v>8</v>
      </c>
      <c r="S12" s="18"/>
      <c r="T12" s="1">
        <v>90</v>
      </c>
      <c r="U12" s="1">
        <v>90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89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69258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mendeskripsikan jarak dalam ruang, menganalisis ukuran pemusatan dan penyebaran data serta  mampu menganalisis aturan pencacahan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Terampil dalam menyelesaikan masalah berkaitan dengan penyajian dan pengukuran data serta masalah kontektual yang berkaitan kaidah pencacahan</v>
      </c>
      <c r="Q13" s="39"/>
      <c r="R13" s="78" t="s">
        <v>9</v>
      </c>
      <c r="S13" s="18"/>
      <c r="T13" s="1">
        <v>98</v>
      </c>
      <c r="U13" s="1">
        <v>80</v>
      </c>
      <c r="V13" s="1">
        <v>86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9" t="s">
        <v>114</v>
      </c>
      <c r="FI13" s="79" t="s">
        <v>119</v>
      </c>
      <c r="FJ13" s="41">
        <v>30141</v>
      </c>
      <c r="FK13" s="41">
        <v>30151</v>
      </c>
    </row>
    <row r="14" spans="1:167" x14ac:dyDescent="0.25">
      <c r="A14" s="19">
        <v>4</v>
      </c>
      <c r="B14" s="19">
        <v>69273</v>
      </c>
      <c r="C14" s="19" t="s">
        <v>68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mendeskripsikan jarak dalam ruang, menganalisis ukuran pemusatan dan penyebaran data serta  mampu menganalisis aturan pencacahan</v>
      </c>
      <c r="K14" s="28">
        <f t="shared" si="5"/>
        <v>86.666666666666671</v>
      </c>
      <c r="L14" s="28" t="str">
        <f t="shared" si="6"/>
        <v>A</v>
      </c>
      <c r="M14" s="28">
        <f t="shared" si="7"/>
        <v>86.666666666666671</v>
      </c>
      <c r="N14" s="28" t="str">
        <f t="shared" si="8"/>
        <v>A</v>
      </c>
      <c r="O14" s="36">
        <v>1</v>
      </c>
      <c r="P14" s="28" t="str">
        <f t="shared" si="9"/>
        <v>Sangat terampil dalam menentukan jarak dalam ruang, menyelesaikan masalah berkaitan dengan penyajian dan pengukuran data serta masalah kontektual kaidah pencacahan</v>
      </c>
      <c r="Q14" s="39"/>
      <c r="R14" s="78" t="s">
        <v>9</v>
      </c>
      <c r="S14" s="18"/>
      <c r="T14" s="1">
        <v>85</v>
      </c>
      <c r="U14" s="1">
        <v>95</v>
      </c>
      <c r="V14" s="1">
        <v>95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90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69288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mendeskripsikan jarak dalam ruang, menganalisis ukuran pemusatan dan penyebaran data serta  mampu menganalisis aturan pencacahan</v>
      </c>
      <c r="K15" s="28">
        <f t="shared" si="5"/>
        <v>82.666666666666671</v>
      </c>
      <c r="L15" s="28" t="str">
        <f t="shared" si="6"/>
        <v>B</v>
      </c>
      <c r="M15" s="28">
        <f t="shared" si="7"/>
        <v>82.666666666666671</v>
      </c>
      <c r="N15" s="28" t="str">
        <f t="shared" si="8"/>
        <v>B</v>
      </c>
      <c r="O15" s="36">
        <v>2</v>
      </c>
      <c r="P15" s="28" t="str">
        <f t="shared" si="9"/>
        <v>Terampil dalam menyelesaikan masalah berkaitan dengan penyajian dan pengukuran data serta masalah kontektual yang berkaitan kaidah pencacahan</v>
      </c>
      <c r="Q15" s="39"/>
      <c r="R15" s="78" t="s">
        <v>9</v>
      </c>
      <c r="S15" s="18"/>
      <c r="T15" s="1">
        <v>84.5</v>
      </c>
      <c r="U15" s="1">
        <v>90</v>
      </c>
      <c r="V15" s="1">
        <v>83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83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9" t="s">
        <v>115</v>
      </c>
      <c r="FI15" s="79" t="s">
        <v>116</v>
      </c>
      <c r="FJ15" s="41">
        <v>30142</v>
      </c>
      <c r="FK15" s="41">
        <v>30152</v>
      </c>
    </row>
    <row r="16" spans="1:167" x14ac:dyDescent="0.25">
      <c r="A16" s="19">
        <v>6</v>
      </c>
      <c r="B16" s="19">
        <v>69303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mendeskripsikan jarak dalam ruang, menganalisis ukuran pemusatan dan penyebaran data serta  mampu menganalisis aturan pencacahan</v>
      </c>
      <c r="K16" s="28">
        <f t="shared" si="5"/>
        <v>86.333333333333329</v>
      </c>
      <c r="L16" s="28" t="str">
        <f t="shared" si="6"/>
        <v>A</v>
      </c>
      <c r="M16" s="28">
        <f t="shared" si="7"/>
        <v>86.333333333333329</v>
      </c>
      <c r="N16" s="28" t="str">
        <f t="shared" si="8"/>
        <v>A</v>
      </c>
      <c r="O16" s="36">
        <v>1</v>
      </c>
      <c r="P16" s="28" t="str">
        <f t="shared" si="9"/>
        <v>Sangat terampil dalam menentukan jarak dalam ruang, menyelesaikan masalah berkaitan dengan penyajian dan pengukuran data serta masalah kontektual kaidah pencacahan</v>
      </c>
      <c r="Q16" s="39"/>
      <c r="R16" s="78" t="s">
        <v>9</v>
      </c>
      <c r="S16" s="18"/>
      <c r="T16" s="1">
        <v>89.5</v>
      </c>
      <c r="U16" s="1">
        <v>89</v>
      </c>
      <c r="V16" s="1">
        <v>92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89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69318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mendeskripsikan jarak dalam ruang, menganalisis ukuran pemusatan dan penyebaran data serta  mampu menganalisis aturan pencacahan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menentukan jarak dalam ruang, menyelesaikan masalah berkaitan dengan penyajian dan pengukuran data serta masalah kontektual kaidah pencacahan</v>
      </c>
      <c r="Q17" s="39"/>
      <c r="R17" s="78" t="s">
        <v>9</v>
      </c>
      <c r="S17" s="18"/>
      <c r="T17" s="1">
        <v>84</v>
      </c>
      <c r="U17" s="1">
        <v>82</v>
      </c>
      <c r="V17" s="1">
        <v>97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82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9" t="s">
        <v>117</v>
      </c>
      <c r="FI17" s="79" t="s">
        <v>118</v>
      </c>
      <c r="FJ17" s="41">
        <v>30143</v>
      </c>
      <c r="FK17" s="41">
        <v>30153</v>
      </c>
    </row>
    <row r="18" spans="1:167" x14ac:dyDescent="0.25">
      <c r="A18" s="19">
        <v>8</v>
      </c>
      <c r="B18" s="19">
        <v>69333</v>
      </c>
      <c r="C18" s="19" t="s">
        <v>72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mendeskripsikan jarak dalam ruang, menganalisis ukuran pemusatan dan penyebaran data serta  mampu menganalisis aturan pencacahan</v>
      </c>
      <c r="K18" s="28">
        <f t="shared" si="5"/>
        <v>87.666666666666671</v>
      </c>
      <c r="L18" s="28" t="str">
        <f t="shared" si="6"/>
        <v>A</v>
      </c>
      <c r="M18" s="28">
        <f t="shared" si="7"/>
        <v>87.666666666666671</v>
      </c>
      <c r="N18" s="28" t="str">
        <f t="shared" si="8"/>
        <v>A</v>
      </c>
      <c r="O18" s="36">
        <v>1</v>
      </c>
      <c r="P18" s="28" t="str">
        <f t="shared" si="9"/>
        <v>Sangat terampil dalam menentukan jarak dalam ruang, menyelesaikan masalah berkaitan dengan penyajian dan pengukuran data serta masalah kontektual kaidah pencacahan</v>
      </c>
      <c r="Q18" s="39"/>
      <c r="R18" s="78" t="s">
        <v>8</v>
      </c>
      <c r="S18" s="18"/>
      <c r="T18" s="1">
        <v>87</v>
      </c>
      <c r="U18" s="1">
        <v>92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79983</v>
      </c>
      <c r="C19" s="19" t="s">
        <v>73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mendeskripsikan jarak dalam ruang, menganalisis ukuran pemusatan dan penyebaran data serta  mampu menganalisis aturan pencacahan</v>
      </c>
      <c r="K19" s="28">
        <f t="shared" si="5"/>
        <v>85.666666666666671</v>
      </c>
      <c r="L19" s="28" t="str">
        <f t="shared" si="6"/>
        <v>A</v>
      </c>
      <c r="M19" s="28">
        <f t="shared" si="7"/>
        <v>85.666666666666671</v>
      </c>
      <c r="N19" s="28" t="str">
        <f t="shared" si="8"/>
        <v>A</v>
      </c>
      <c r="O19" s="36">
        <v>1</v>
      </c>
      <c r="P19" s="28" t="str">
        <f t="shared" si="9"/>
        <v>Sangat terampil dalam menentukan jarak dalam ruang, menyelesaikan masalah berkaitan dengan penyajian dan pengukuran data serta masalah kontektual kaidah pencacahan</v>
      </c>
      <c r="Q19" s="39"/>
      <c r="R19" s="78" t="s">
        <v>8</v>
      </c>
      <c r="S19" s="18"/>
      <c r="T19" s="1">
        <v>95.5</v>
      </c>
      <c r="U19" s="1">
        <v>87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83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30144</v>
      </c>
      <c r="FK19" s="41">
        <v>30154</v>
      </c>
    </row>
    <row r="20" spans="1:167" x14ac:dyDescent="0.25">
      <c r="A20" s="19">
        <v>10</v>
      </c>
      <c r="B20" s="19">
        <v>69348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mendeskripsikan jarak dalam ruang, menganalisis ukuran pemusatan dan penyebaran data serta  mampu menganalisis aturan pencacahan</v>
      </c>
      <c r="K20" s="28">
        <f t="shared" si="5"/>
        <v>82.666666666666671</v>
      </c>
      <c r="L20" s="28" t="str">
        <f t="shared" si="6"/>
        <v>B</v>
      </c>
      <c r="M20" s="28">
        <f t="shared" si="7"/>
        <v>82.666666666666671</v>
      </c>
      <c r="N20" s="28" t="str">
        <f t="shared" si="8"/>
        <v>B</v>
      </c>
      <c r="O20" s="36">
        <v>2</v>
      </c>
      <c r="P20" s="28" t="str">
        <f t="shared" si="9"/>
        <v>Terampil dalam menyelesaikan masalah berkaitan dengan penyajian dan pengukuran data serta masalah kontektual yang berkaitan kaidah pencacahan</v>
      </c>
      <c r="Q20" s="39"/>
      <c r="R20" s="78" t="s">
        <v>9</v>
      </c>
      <c r="S20" s="18"/>
      <c r="T20" s="1">
        <v>87.5</v>
      </c>
      <c r="U20" s="1">
        <v>85</v>
      </c>
      <c r="V20" s="1">
        <v>83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88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69363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menganalisis ukuran pemusatan dan penyebaran data serta  mampu menganalisis aturan pencacahan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Terampil dalam menyelesaikan masalah berkaitan dengan penyajian dan pengukuran data serta masalah kontektual yang berkaitan kaidah pencacahan</v>
      </c>
      <c r="Q21" s="39"/>
      <c r="R21" s="78" t="s">
        <v>9</v>
      </c>
      <c r="S21" s="18"/>
      <c r="T21" s="1">
        <v>91.5</v>
      </c>
      <c r="U21" s="1">
        <v>70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83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30145</v>
      </c>
      <c r="FK21" s="41">
        <v>30155</v>
      </c>
    </row>
    <row r="22" spans="1:167" x14ac:dyDescent="0.25">
      <c r="A22" s="19">
        <v>12</v>
      </c>
      <c r="B22" s="19">
        <v>69378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mendeskripsikan jarak dalam ruang, menganalisis ukuran pemusatan dan penyebaran data serta  mampu menganalisis aturan pencacahan</v>
      </c>
      <c r="K22" s="28">
        <f t="shared" si="5"/>
        <v>87.666666666666671</v>
      </c>
      <c r="L22" s="28" t="str">
        <f t="shared" si="6"/>
        <v>A</v>
      </c>
      <c r="M22" s="28">
        <f t="shared" si="7"/>
        <v>87.666666666666671</v>
      </c>
      <c r="N22" s="28" t="str">
        <f t="shared" si="8"/>
        <v>A</v>
      </c>
      <c r="O22" s="36">
        <v>1</v>
      </c>
      <c r="P22" s="28" t="str">
        <f t="shared" si="9"/>
        <v>Sangat terampil dalam menentukan jarak dalam ruang, menyelesaikan masalah berkaitan dengan penyajian dan pengukuran data serta masalah kontektual kaidah pencacahan</v>
      </c>
      <c r="Q22" s="39"/>
      <c r="R22" s="78" t="s">
        <v>8</v>
      </c>
      <c r="S22" s="18"/>
      <c r="T22" s="1">
        <v>86</v>
      </c>
      <c r="U22" s="1">
        <v>87</v>
      </c>
      <c r="V22" s="1">
        <v>87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69393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mendeskripsikan jarak dalam ruang, menganalisis ukuran pemusatan dan penyebaran data serta  mampu menganalisis aturan pencacahan</v>
      </c>
      <c r="K23" s="28">
        <f t="shared" si="5"/>
        <v>86.666666666666671</v>
      </c>
      <c r="L23" s="28" t="str">
        <f t="shared" si="6"/>
        <v>A</v>
      </c>
      <c r="M23" s="28">
        <f t="shared" si="7"/>
        <v>86.666666666666671</v>
      </c>
      <c r="N23" s="28" t="str">
        <f t="shared" si="8"/>
        <v>A</v>
      </c>
      <c r="O23" s="36">
        <v>1</v>
      </c>
      <c r="P23" s="28" t="str">
        <f t="shared" si="9"/>
        <v>Sangat terampil dalam menentukan jarak dalam ruang, menyelesaikan masalah berkaitan dengan penyajian dan pengukuran data serta masalah kontektual kaidah pencacahan</v>
      </c>
      <c r="Q23" s="39"/>
      <c r="R23" s="78" t="s">
        <v>9</v>
      </c>
      <c r="S23" s="18"/>
      <c r="T23" s="1">
        <v>87.5</v>
      </c>
      <c r="U23" s="1">
        <v>84</v>
      </c>
      <c r="V23" s="1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87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30146</v>
      </c>
      <c r="FK23" s="41">
        <v>30156</v>
      </c>
    </row>
    <row r="24" spans="1:167" x14ac:dyDescent="0.25">
      <c r="A24" s="19">
        <v>14</v>
      </c>
      <c r="B24" s="19">
        <v>69408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mendeskripsikan jarak dalam ruang, menganalisis ukuran pemusatan dan penyebaran data serta  mampu menganalisis aturan pencacahan</v>
      </c>
      <c r="K24" s="28">
        <f t="shared" si="5"/>
        <v>84.333333333333329</v>
      </c>
      <c r="L24" s="28" t="str">
        <f t="shared" si="6"/>
        <v>A</v>
      </c>
      <c r="M24" s="28">
        <f t="shared" si="7"/>
        <v>84.333333333333329</v>
      </c>
      <c r="N24" s="28" t="str">
        <f t="shared" si="8"/>
        <v>A</v>
      </c>
      <c r="O24" s="36">
        <v>1</v>
      </c>
      <c r="P24" s="28" t="str">
        <f t="shared" si="9"/>
        <v>Sangat terampil dalam menentukan jarak dalam ruang, menyelesaikan masalah berkaitan dengan penyajian dan pengukuran data serta masalah kontektual kaidah pencacahan</v>
      </c>
      <c r="Q24" s="39"/>
      <c r="R24" s="78" t="s">
        <v>9</v>
      </c>
      <c r="S24" s="18"/>
      <c r="T24" s="1">
        <v>93</v>
      </c>
      <c r="U24" s="1">
        <v>85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69423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mendeskripsikan jarak dalam ruang, menganalisis ukuran pemusatan dan penyebaran data serta  mampu menganalisis aturan pencacahan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Terampil dalam menyelesaikan masalah berkaitan dengan penyajian dan pengukuran data serta masalah kontektual yang berkaitan kaidah pencacahan</v>
      </c>
      <c r="Q25" s="39"/>
      <c r="R25" s="78" t="s">
        <v>9</v>
      </c>
      <c r="S25" s="18"/>
      <c r="T25" s="1">
        <v>91.5</v>
      </c>
      <c r="U25" s="1">
        <v>83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87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30147</v>
      </c>
      <c r="FK25" s="41">
        <v>30157</v>
      </c>
    </row>
    <row r="26" spans="1:167" x14ac:dyDescent="0.25">
      <c r="A26" s="19">
        <v>16</v>
      </c>
      <c r="B26" s="19">
        <v>69438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menganalisis ukuran pemusatan dan penyebaran data serta  mampu menganalisis aturan pencacahan</v>
      </c>
      <c r="K26" s="28">
        <f t="shared" si="5"/>
        <v>83.666666666666671</v>
      </c>
      <c r="L26" s="28" t="str">
        <f t="shared" si="6"/>
        <v>B</v>
      </c>
      <c r="M26" s="28">
        <f t="shared" si="7"/>
        <v>83.666666666666671</v>
      </c>
      <c r="N26" s="28" t="str">
        <f t="shared" si="8"/>
        <v>B</v>
      </c>
      <c r="O26" s="36">
        <v>2</v>
      </c>
      <c r="P26" s="28" t="str">
        <f t="shared" si="9"/>
        <v>Terampil dalam menyelesaikan masalah berkaitan dengan penyajian dan pengukuran data serta masalah kontektual yang berkaitan kaidah pencacahan</v>
      </c>
      <c r="Q26" s="39"/>
      <c r="R26" s="78" t="s">
        <v>8</v>
      </c>
      <c r="S26" s="18"/>
      <c r="T26" s="1">
        <v>85</v>
      </c>
      <c r="U26" s="1">
        <v>80</v>
      </c>
      <c r="V26" s="1">
        <v>87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83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69453</v>
      </c>
      <c r="C27" s="19" t="s">
        <v>82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>Memiliki kemampuan mendeskripsikan jarak dalam ruang, menganalisis ukuran pemusatan dan penyebaran data serta  mampu menganalisis aturan pencacahan</v>
      </c>
      <c r="K27" s="28">
        <f t="shared" si="5"/>
        <v>85.333333333333329</v>
      </c>
      <c r="L27" s="28" t="str">
        <f t="shared" si="6"/>
        <v>A</v>
      </c>
      <c r="M27" s="28">
        <f t="shared" si="7"/>
        <v>85.333333333333329</v>
      </c>
      <c r="N27" s="28" t="str">
        <f t="shared" si="8"/>
        <v>A</v>
      </c>
      <c r="O27" s="36">
        <v>1</v>
      </c>
      <c r="P27" s="28" t="str">
        <f t="shared" si="9"/>
        <v>Sangat terampil dalam menentukan jarak dalam ruang, menyelesaikan masalah berkaitan dengan penyajian dan pengukuran data serta masalah kontektual kaidah pencacahan</v>
      </c>
      <c r="Q27" s="39"/>
      <c r="R27" s="78" t="s">
        <v>9</v>
      </c>
      <c r="S27" s="18"/>
      <c r="T27" s="1">
        <v>96</v>
      </c>
      <c r="U27" s="1">
        <v>85</v>
      </c>
      <c r="V27" s="1">
        <v>95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86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30148</v>
      </c>
      <c r="FK27" s="41">
        <v>30158</v>
      </c>
    </row>
    <row r="28" spans="1:167" x14ac:dyDescent="0.25">
      <c r="A28" s="19">
        <v>18</v>
      </c>
      <c r="B28" s="19">
        <v>69468</v>
      </c>
      <c r="C28" s="19" t="s">
        <v>83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mendeskripsikan jarak dalam ruang, menganalisis ukuran pemusatan dan penyebaran data serta  mampu menganalisis aturan pencacahan</v>
      </c>
      <c r="K28" s="28">
        <f t="shared" si="5"/>
        <v>84.333333333333329</v>
      </c>
      <c r="L28" s="28" t="str">
        <f t="shared" si="6"/>
        <v>A</v>
      </c>
      <c r="M28" s="28">
        <f t="shared" si="7"/>
        <v>84.333333333333329</v>
      </c>
      <c r="N28" s="28" t="str">
        <f t="shared" si="8"/>
        <v>A</v>
      </c>
      <c r="O28" s="36">
        <v>1</v>
      </c>
      <c r="P28" s="28" t="str">
        <f t="shared" si="9"/>
        <v>Sangat terampil dalam menentukan jarak dalam ruang, menyelesaikan masalah berkaitan dengan penyajian dan pengukuran data serta masalah kontektual kaidah pencacahan</v>
      </c>
      <c r="Q28" s="39"/>
      <c r="R28" s="78" t="s">
        <v>9</v>
      </c>
      <c r="S28" s="18"/>
      <c r="T28" s="1">
        <v>93</v>
      </c>
      <c r="U28" s="1">
        <v>89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88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69483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menganalisis ukuran pemusatan dan penyebaran data serta  mampu menganalisis aturan pencacahan</v>
      </c>
      <c r="K29" s="28">
        <f t="shared" si="5"/>
        <v>84.333333333333329</v>
      </c>
      <c r="L29" s="28" t="str">
        <f t="shared" si="6"/>
        <v>A</v>
      </c>
      <c r="M29" s="28">
        <f t="shared" si="7"/>
        <v>84.333333333333329</v>
      </c>
      <c r="N29" s="28" t="str">
        <f t="shared" si="8"/>
        <v>A</v>
      </c>
      <c r="O29" s="36">
        <v>1</v>
      </c>
      <c r="P29" s="28" t="str">
        <f t="shared" si="9"/>
        <v>Sangat terampil dalam menentukan jarak dalam ruang, menyelesaikan masalah berkaitan dengan penyajian dan pengukuran data serta masalah kontektual kaidah pencacahan</v>
      </c>
      <c r="Q29" s="39"/>
      <c r="R29" s="78" t="s">
        <v>8</v>
      </c>
      <c r="S29" s="18"/>
      <c r="T29" s="1">
        <v>83</v>
      </c>
      <c r="U29" s="1">
        <v>80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30149</v>
      </c>
      <c r="FK29" s="41">
        <v>30159</v>
      </c>
    </row>
    <row r="30" spans="1:167" x14ac:dyDescent="0.25">
      <c r="A30" s="19">
        <v>20</v>
      </c>
      <c r="B30" s="19">
        <v>69498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menganalisis ukuran pemusatan dan penyebaran data serta  mampu menganalisis aturan pencacahan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Terampil dalam menyelesaikan masalah berkaitan dengan penyajian dan pengukuran data serta masalah kontektual yang berkaitan kaidah pencacahan</v>
      </c>
      <c r="Q30" s="39"/>
      <c r="R30" s="78" t="s">
        <v>9</v>
      </c>
      <c r="S30" s="18"/>
      <c r="T30" s="1">
        <v>86.5</v>
      </c>
      <c r="U30" s="1">
        <v>80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69513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mendeskripsikan jarak dalam ruang, menganalisis ukuran pemusatan dan penyebaran data serta  mampu menganalisis aturan pencacahan</v>
      </c>
      <c r="K31" s="28">
        <f t="shared" si="5"/>
        <v>86.333333333333329</v>
      </c>
      <c r="L31" s="28" t="str">
        <f t="shared" si="6"/>
        <v>A</v>
      </c>
      <c r="M31" s="28">
        <f t="shared" si="7"/>
        <v>86.333333333333329</v>
      </c>
      <c r="N31" s="28" t="str">
        <f t="shared" si="8"/>
        <v>A</v>
      </c>
      <c r="O31" s="36">
        <v>1</v>
      </c>
      <c r="P31" s="28" t="str">
        <f t="shared" si="9"/>
        <v>Sangat terampil dalam menentukan jarak dalam ruang, menyelesaikan masalah berkaitan dengan penyajian dan pengukuran data serta masalah kontektual kaidah pencacahan</v>
      </c>
      <c r="Q31" s="39"/>
      <c r="R31" s="78" t="s">
        <v>9</v>
      </c>
      <c r="S31" s="18"/>
      <c r="T31" s="1">
        <v>90</v>
      </c>
      <c r="U31" s="1">
        <v>87</v>
      </c>
      <c r="V31" s="1">
        <v>88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30150</v>
      </c>
      <c r="FK31" s="41">
        <v>30160</v>
      </c>
    </row>
    <row r="32" spans="1:167" x14ac:dyDescent="0.25">
      <c r="A32" s="19">
        <v>22</v>
      </c>
      <c r="B32" s="19">
        <v>69528</v>
      </c>
      <c r="C32" s="19" t="s">
        <v>87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mendeskripsikan jarak dalam ruang, menganalisis ukuran pemusatan dan penyebaran data serta  mampu menganalisis aturan pencacahan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menentukan jarak dalam ruang, menyelesaikan masalah berkaitan dengan penyajian dan pengukuran data serta masalah kontektual kaidah pencacahan</v>
      </c>
      <c r="Q32" s="39"/>
      <c r="R32" s="78" t="s">
        <v>9</v>
      </c>
      <c r="S32" s="18"/>
      <c r="T32" s="1">
        <v>100</v>
      </c>
      <c r="U32" s="1">
        <v>85</v>
      </c>
      <c r="V32" s="1">
        <v>88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90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69543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menganalisis ukuran pemusatan dan penyebaran data serta  mampu menganalisis aturan pencacahan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Terampil dalam menyelesaikan masalah berkaitan dengan penyajian dan pengukuran data serta masalah kontektual yang berkaitan kaidah pencacahan</v>
      </c>
      <c r="Q33" s="39"/>
      <c r="R33" s="78" t="s">
        <v>8</v>
      </c>
      <c r="S33" s="18"/>
      <c r="T33" s="1">
        <v>78</v>
      </c>
      <c r="U33" s="1">
        <v>78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83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69558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menganalisis ukuran pemusatan dan penyebaran data serta  mampu menganalisis aturan pencacahan</v>
      </c>
      <c r="K34" s="28">
        <f t="shared" si="5"/>
        <v>84.333333333333329</v>
      </c>
      <c r="L34" s="28" t="str">
        <f t="shared" si="6"/>
        <v>A</v>
      </c>
      <c r="M34" s="28">
        <f t="shared" si="7"/>
        <v>84.333333333333329</v>
      </c>
      <c r="N34" s="28" t="str">
        <f t="shared" si="8"/>
        <v>A</v>
      </c>
      <c r="O34" s="36">
        <v>1</v>
      </c>
      <c r="P34" s="28" t="str">
        <f t="shared" si="9"/>
        <v>Sangat terampil dalam menentukan jarak dalam ruang, menyelesaikan masalah berkaitan dengan penyajian dan pengukuran data serta masalah kontektual kaidah pencacahan</v>
      </c>
      <c r="Q34" s="39"/>
      <c r="R34" s="78" t="s">
        <v>8</v>
      </c>
      <c r="S34" s="18"/>
      <c r="T34" s="1">
        <v>80</v>
      </c>
      <c r="U34" s="1">
        <v>83</v>
      </c>
      <c r="V34" s="1">
        <v>87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69573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menganalisis ukuran pemusatan dan penyebaran data serta  mampu menganalisis aturan pencacahan</v>
      </c>
      <c r="K35" s="28">
        <f t="shared" si="5"/>
        <v>83.333333333333329</v>
      </c>
      <c r="L35" s="28" t="str">
        <f t="shared" si="6"/>
        <v>B</v>
      </c>
      <c r="M35" s="28">
        <f t="shared" si="7"/>
        <v>83.333333333333329</v>
      </c>
      <c r="N35" s="28" t="str">
        <f t="shared" si="8"/>
        <v>B</v>
      </c>
      <c r="O35" s="36">
        <v>2</v>
      </c>
      <c r="P35" s="28" t="str">
        <f t="shared" si="9"/>
        <v>Terampil dalam menyelesaikan masalah berkaitan dengan penyajian dan pengukuran data serta masalah kontektual yang berkaitan kaidah pencacahan</v>
      </c>
      <c r="Q35" s="39"/>
      <c r="R35" s="78" t="s">
        <v>9</v>
      </c>
      <c r="S35" s="18"/>
      <c r="T35" s="1">
        <v>77</v>
      </c>
      <c r="U35" s="1">
        <v>84</v>
      </c>
      <c r="V35" s="1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69588</v>
      </c>
      <c r="C36" s="19" t="s">
        <v>91</v>
      </c>
      <c r="D36" s="18"/>
      <c r="E36" s="28">
        <f t="shared" si="0"/>
        <v>96</v>
      </c>
      <c r="F36" s="28" t="str">
        <f t="shared" si="1"/>
        <v>A</v>
      </c>
      <c r="G36" s="28">
        <f t="shared" si="2"/>
        <v>96</v>
      </c>
      <c r="H36" s="28" t="str">
        <f t="shared" si="3"/>
        <v>A</v>
      </c>
      <c r="I36" s="36">
        <v>1</v>
      </c>
      <c r="J36" s="28" t="str">
        <f t="shared" si="4"/>
        <v>Memiliki kemampuan mendeskripsikan jarak dalam ruang, menganalisis ukuran pemusatan dan penyebaran data serta  mampu menganalisis aturan pencacahan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menentukan jarak dalam ruang, menyelesaikan masalah berkaitan dengan penyajian dan pengukuran data serta masalah kontektual kaidah pencacahan</v>
      </c>
      <c r="Q36" s="39"/>
      <c r="R36" s="78" t="s">
        <v>8</v>
      </c>
      <c r="S36" s="18"/>
      <c r="T36" s="1">
        <v>98</v>
      </c>
      <c r="U36" s="1">
        <v>91</v>
      </c>
      <c r="V36" s="1">
        <v>99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89</v>
      </c>
      <c r="AH36" s="1">
        <v>95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69603</v>
      </c>
      <c r="C37" s="19" t="s">
        <v>92</v>
      </c>
      <c r="D37" s="18"/>
      <c r="E37" s="28">
        <f t="shared" si="0"/>
        <v>94</v>
      </c>
      <c r="F37" s="28" t="str">
        <f t="shared" si="1"/>
        <v>A</v>
      </c>
      <c r="G37" s="28">
        <f t="shared" si="2"/>
        <v>94</v>
      </c>
      <c r="H37" s="28" t="str">
        <f t="shared" si="3"/>
        <v>A</v>
      </c>
      <c r="I37" s="36">
        <v>1</v>
      </c>
      <c r="J37" s="28" t="str">
        <f t="shared" si="4"/>
        <v>Memiliki kemampuan mendeskripsikan jarak dalam ruang, menganalisis ukuran pemusatan dan penyebaran data serta  mampu menganalisis aturan pencacahan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dalam menentukan jarak dalam ruang, menyelesaikan masalah berkaitan dengan penyajian dan pengukuran data serta masalah kontektual kaidah pencacahan</v>
      </c>
      <c r="Q37" s="39"/>
      <c r="R37" s="78" t="s">
        <v>8</v>
      </c>
      <c r="S37" s="18"/>
      <c r="T37" s="1">
        <v>93</v>
      </c>
      <c r="U37" s="1">
        <v>89</v>
      </c>
      <c r="V37" s="1">
        <v>100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85</v>
      </c>
      <c r="AH37" s="1">
        <v>95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69618</v>
      </c>
      <c r="C38" s="19" t="s">
        <v>93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mendeskripsikan jarak dalam ruang, menganalisis ukuran pemusatan dan penyebaran data serta  mampu menganalisis aturan pencacahan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1</v>
      </c>
      <c r="P38" s="28" t="str">
        <f t="shared" si="9"/>
        <v>Sangat terampil dalam menentukan jarak dalam ruang, menyelesaikan masalah berkaitan dengan penyajian dan pengukuran data serta masalah kontektual kaidah pencacahan</v>
      </c>
      <c r="Q38" s="39"/>
      <c r="R38" s="78" t="s">
        <v>8</v>
      </c>
      <c r="S38" s="18"/>
      <c r="T38" s="1">
        <v>95</v>
      </c>
      <c r="U38" s="1">
        <v>85</v>
      </c>
      <c r="V38" s="1">
        <v>95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89</v>
      </c>
      <c r="AH38" s="1">
        <v>95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69633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mendeskripsikan jarak dalam ruang, menganalisis ukuran pemusatan dan penyebaran data serta  mampu menganalisis aturan pencacahan</v>
      </c>
      <c r="K39" s="28">
        <f t="shared" si="5"/>
        <v>81.666666666666671</v>
      </c>
      <c r="L39" s="28" t="str">
        <f t="shared" si="6"/>
        <v>B</v>
      </c>
      <c r="M39" s="28">
        <f t="shared" si="7"/>
        <v>81.666666666666671</v>
      </c>
      <c r="N39" s="28" t="str">
        <f t="shared" si="8"/>
        <v>B</v>
      </c>
      <c r="O39" s="36">
        <v>2</v>
      </c>
      <c r="P39" s="28" t="str">
        <f t="shared" si="9"/>
        <v>Terampil dalam menyelesaikan masalah berkaitan dengan penyajian dan pengukuran data serta masalah kontektual yang berkaitan kaidah pencacahan</v>
      </c>
      <c r="Q39" s="39"/>
      <c r="R39" s="78" t="s">
        <v>9</v>
      </c>
      <c r="S39" s="18"/>
      <c r="T39" s="1">
        <v>94</v>
      </c>
      <c r="U39" s="1">
        <v>82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69648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menganalisis ukuran pemusatan dan penyebaran data serta  mampu menganalisis aturan pencacahan</v>
      </c>
      <c r="K40" s="28">
        <f t="shared" si="5"/>
        <v>80.666666666666671</v>
      </c>
      <c r="L40" s="28" t="str">
        <f t="shared" si="6"/>
        <v>B</v>
      </c>
      <c r="M40" s="28">
        <f t="shared" si="7"/>
        <v>80.666666666666671</v>
      </c>
      <c r="N40" s="28" t="str">
        <f t="shared" si="8"/>
        <v>B</v>
      </c>
      <c r="O40" s="36">
        <v>2</v>
      </c>
      <c r="P40" s="28" t="str">
        <f t="shared" si="9"/>
        <v>Terampil dalam menyelesaikan masalah berkaitan dengan penyajian dan pengukuran data serta masalah kontektual yang berkaitan kaidah pencacahan</v>
      </c>
      <c r="Q40" s="39"/>
      <c r="R40" s="78" t="s">
        <v>9</v>
      </c>
      <c r="S40" s="18"/>
      <c r="T40" s="1">
        <v>75</v>
      </c>
      <c r="U40" s="1">
        <v>81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69663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mendeskripsikan jarak dalam ruang, menganalisis ukuran pemusatan dan penyebaran data serta  mampu menganalisis aturan pencacahan</v>
      </c>
      <c r="K41" s="28">
        <f t="shared" si="5"/>
        <v>82.333333333333329</v>
      </c>
      <c r="L41" s="28" t="str">
        <f t="shared" si="6"/>
        <v>B</v>
      </c>
      <c r="M41" s="28">
        <f t="shared" si="7"/>
        <v>82.333333333333329</v>
      </c>
      <c r="N41" s="28" t="str">
        <f t="shared" si="8"/>
        <v>B</v>
      </c>
      <c r="O41" s="36">
        <v>2</v>
      </c>
      <c r="P41" s="28" t="str">
        <f t="shared" si="9"/>
        <v>Terampil dalam menyelesaikan masalah berkaitan dengan penyajian dan pengukuran data serta masalah kontektual yang berkaitan kaidah pencacahan</v>
      </c>
      <c r="Q41" s="39"/>
      <c r="R41" s="78" t="s">
        <v>9</v>
      </c>
      <c r="S41" s="18"/>
      <c r="T41" s="1">
        <v>87.5</v>
      </c>
      <c r="U41" s="1">
        <v>81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83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69678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menganalisis ukuran pemusatan dan penyebaran data serta  mampu menganalisis aturan pencacahan</v>
      </c>
      <c r="K42" s="28">
        <f t="shared" si="5"/>
        <v>83.666666666666671</v>
      </c>
      <c r="L42" s="28" t="str">
        <f t="shared" si="6"/>
        <v>B</v>
      </c>
      <c r="M42" s="28">
        <f t="shared" si="7"/>
        <v>83.666666666666671</v>
      </c>
      <c r="N42" s="28" t="str">
        <f t="shared" si="8"/>
        <v>B</v>
      </c>
      <c r="O42" s="36">
        <v>2</v>
      </c>
      <c r="P42" s="28" t="str">
        <f t="shared" si="9"/>
        <v>Terampil dalam menyelesaikan masalah berkaitan dengan penyajian dan pengukuran data serta masalah kontektual yang berkaitan kaidah pencacahan</v>
      </c>
      <c r="Q42" s="39"/>
      <c r="R42" s="78" t="s">
        <v>8</v>
      </c>
      <c r="S42" s="18"/>
      <c r="T42" s="1">
        <v>82.5</v>
      </c>
      <c r="U42" s="1">
        <v>81</v>
      </c>
      <c r="V42" s="1">
        <v>89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84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69693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mendeskripsikan jarak dalam ruang, menganalisis ukuran pemusatan dan penyebaran data serta  mampu menganalisis aturan pencacahan</v>
      </c>
      <c r="K43" s="28">
        <f t="shared" si="5"/>
        <v>85.333333333333329</v>
      </c>
      <c r="L43" s="28" t="str">
        <f t="shared" si="6"/>
        <v>A</v>
      </c>
      <c r="M43" s="28">
        <f t="shared" si="7"/>
        <v>85.333333333333329</v>
      </c>
      <c r="N43" s="28" t="str">
        <f t="shared" si="8"/>
        <v>A</v>
      </c>
      <c r="O43" s="36">
        <v>1</v>
      </c>
      <c r="P43" s="28" t="str">
        <f t="shared" si="9"/>
        <v>Sangat terampil dalam menentukan jarak dalam ruang, menyelesaikan masalah berkaitan dengan penyajian dan pengukuran data serta masalah kontektual kaidah pencacahan</v>
      </c>
      <c r="Q43" s="39"/>
      <c r="R43" s="78" t="s">
        <v>8</v>
      </c>
      <c r="S43" s="18"/>
      <c r="T43" s="1">
        <v>85</v>
      </c>
      <c r="U43" s="1">
        <v>94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88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69708</v>
      </c>
      <c r="C44" s="19" t="s">
        <v>99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mendeskripsikan jarak dalam ruang, menganalisis ukuran pemusatan dan penyebaran data serta  mampu menganalisis aturan pencacahan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dalam menentukan jarak dalam ruang, menyelesaikan masalah berkaitan dengan penyajian dan pengukuran data serta masalah kontektual kaidah pencacahan</v>
      </c>
      <c r="Q44" s="39"/>
      <c r="R44" s="78" t="s">
        <v>9</v>
      </c>
      <c r="S44" s="18"/>
      <c r="T44" s="1">
        <v>93.5</v>
      </c>
      <c r="U44" s="1">
        <v>85</v>
      </c>
      <c r="V44" s="1">
        <v>91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69723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mendeskripsikan jarak dalam ruang, menganalisis ukuran pemusatan dan penyebaran data serta  mampu menganalisis aturan pencacahan</v>
      </c>
      <c r="K45" s="28">
        <f t="shared" si="5"/>
        <v>89.666666666666671</v>
      </c>
      <c r="L45" s="28" t="str">
        <f t="shared" si="6"/>
        <v>A</v>
      </c>
      <c r="M45" s="28">
        <f t="shared" si="7"/>
        <v>89.666666666666671</v>
      </c>
      <c r="N45" s="28" t="str">
        <f t="shared" si="8"/>
        <v>A</v>
      </c>
      <c r="O45" s="36">
        <v>1</v>
      </c>
      <c r="P45" s="28" t="str">
        <f t="shared" si="9"/>
        <v>Sangat terampil dalam menentukan jarak dalam ruang, menyelesaikan masalah berkaitan dengan penyajian dan pengukuran data serta masalah kontektual kaidah pencacahan</v>
      </c>
      <c r="Q45" s="39"/>
      <c r="R45" s="78" t="s">
        <v>8</v>
      </c>
      <c r="S45" s="18"/>
      <c r="T45" s="1">
        <v>88</v>
      </c>
      <c r="U45" s="1">
        <v>90</v>
      </c>
      <c r="V45" s="1">
        <v>92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88</v>
      </c>
      <c r="AH45" s="1">
        <v>95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XII-MIPA 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KURIKULUM</cp:lastModifiedBy>
  <dcterms:created xsi:type="dcterms:W3CDTF">2015-09-01T09:01:01Z</dcterms:created>
  <dcterms:modified xsi:type="dcterms:W3CDTF">2018-12-10T18:35:44Z</dcterms:modified>
</cp:coreProperties>
</file>