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4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45621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4" i="5" s="1"/>
  <c r="F11" i="5"/>
  <c r="E11" i="5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E50" i="3"/>
  <c r="F50" i="3" s="1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L48" i="3"/>
  <c r="K48" i="3"/>
  <c r="J48" i="3"/>
  <c r="H48" i="3"/>
  <c r="G48" i="3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K45" i="3"/>
  <c r="L45" i="3" s="1"/>
  <c r="J45" i="3"/>
  <c r="G45" i="3"/>
  <c r="H45" i="3" s="1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N43" i="3"/>
  <c r="M43" i="3"/>
  <c r="K43" i="3"/>
  <c r="L43" i="3" s="1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K39" i="3"/>
  <c r="L39" i="3" s="1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K35" i="3"/>
  <c r="L35" i="3" s="1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K31" i="3"/>
  <c r="L31" i="3" s="1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K27" i="3"/>
  <c r="L27" i="3" s="1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K25" i="3"/>
  <c r="L25" i="3" s="1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K23" i="3"/>
  <c r="L23" i="3" s="1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K19" i="3"/>
  <c r="L19" i="3" s="1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K17" i="3"/>
  <c r="L17" i="3" s="1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K13" i="3"/>
  <c r="L13" i="3" s="1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K45" i="2"/>
  <c r="L45" i="2" s="1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K41" i="2"/>
  <c r="L41" i="2" s="1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K39" i="2"/>
  <c r="L39" i="2" s="1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K33" i="2"/>
  <c r="L33" i="2" s="1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K29" i="2"/>
  <c r="L29" i="2" s="1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K27" i="2"/>
  <c r="L27" i="2" s="1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K17" i="2"/>
  <c r="L17" i="2" s="1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F25" i="1"/>
  <c r="E25" i="1"/>
  <c r="P24" i="1"/>
  <c r="M24" i="1"/>
  <c r="N24" i="1" s="1"/>
  <c r="K24" i="1"/>
  <c r="L24" i="1" s="1"/>
  <c r="J24" i="1"/>
  <c r="H24" i="1"/>
  <c r="G24" i="1"/>
  <c r="E24" i="1"/>
  <c r="F24" i="1" s="1"/>
  <c r="P23" i="1"/>
  <c r="M23" i="1"/>
  <c r="N23" i="1" s="1"/>
  <c r="K23" i="1"/>
  <c r="L23" i="1" s="1"/>
  <c r="J23" i="1"/>
  <c r="G23" i="1"/>
  <c r="H23" i="1" s="1"/>
  <c r="F23" i="1"/>
  <c r="E23" i="1"/>
  <c r="P22" i="1"/>
  <c r="M22" i="1"/>
  <c r="N22" i="1" s="1"/>
  <c r="K22" i="1"/>
  <c r="L22" i="1" s="1"/>
  <c r="J22" i="1"/>
  <c r="H22" i="1"/>
  <c r="G22" i="1"/>
  <c r="E22" i="1"/>
  <c r="F22" i="1" s="1"/>
  <c r="P21" i="1"/>
  <c r="M21" i="1"/>
  <c r="N21" i="1" s="1"/>
  <c r="K21" i="1"/>
  <c r="L21" i="1" s="1"/>
  <c r="J21" i="1"/>
  <c r="G21" i="1"/>
  <c r="H21" i="1" s="1"/>
  <c r="F21" i="1"/>
  <c r="E21" i="1"/>
  <c r="P20" i="1"/>
  <c r="M20" i="1"/>
  <c r="N20" i="1" s="1"/>
  <c r="K20" i="1"/>
  <c r="L20" i="1" s="1"/>
  <c r="J20" i="1"/>
  <c r="H20" i="1"/>
  <c r="G20" i="1"/>
  <c r="E20" i="1"/>
  <c r="F20" i="1" s="1"/>
  <c r="P19" i="1"/>
  <c r="M19" i="1"/>
  <c r="N19" i="1" s="1"/>
  <c r="K19" i="1"/>
  <c r="L19" i="1" s="1"/>
  <c r="J19" i="1"/>
  <c r="G19" i="1"/>
  <c r="H19" i="1" s="1"/>
  <c r="F19" i="1"/>
  <c r="E19" i="1"/>
  <c r="P18" i="1"/>
  <c r="M18" i="1"/>
  <c r="N18" i="1" s="1"/>
  <c r="K18" i="1"/>
  <c r="L18" i="1" s="1"/>
  <c r="J18" i="1"/>
  <c r="H18" i="1"/>
  <c r="G18" i="1"/>
  <c r="E18" i="1"/>
  <c r="F18" i="1" s="1"/>
  <c r="P17" i="1"/>
  <c r="M17" i="1"/>
  <c r="N17" i="1" s="1"/>
  <c r="K17" i="1"/>
  <c r="L17" i="1" s="1"/>
  <c r="J17" i="1"/>
  <c r="G17" i="1"/>
  <c r="H17" i="1" s="1"/>
  <c r="F17" i="1"/>
  <c r="E17" i="1"/>
  <c r="P16" i="1"/>
  <c r="M16" i="1"/>
  <c r="N16" i="1" s="1"/>
  <c r="K16" i="1"/>
  <c r="L16" i="1" s="1"/>
  <c r="J16" i="1"/>
  <c r="H16" i="1"/>
  <c r="G16" i="1"/>
  <c r="E16" i="1"/>
  <c r="F16" i="1" s="1"/>
  <c r="P15" i="1"/>
  <c r="M15" i="1"/>
  <c r="N15" i="1" s="1"/>
  <c r="K15" i="1"/>
  <c r="L15" i="1" s="1"/>
  <c r="J15" i="1"/>
  <c r="G15" i="1"/>
  <c r="H15" i="1" s="1"/>
  <c r="F15" i="1"/>
  <c r="E15" i="1"/>
  <c r="P14" i="1"/>
  <c r="M14" i="1"/>
  <c r="N14" i="1" s="1"/>
  <c r="K14" i="1"/>
  <c r="L14" i="1" s="1"/>
  <c r="J14" i="1"/>
  <c r="H14" i="1"/>
  <c r="G14" i="1"/>
  <c r="E14" i="1"/>
  <c r="F14" i="1" s="1"/>
  <c r="P13" i="1"/>
  <c r="M13" i="1"/>
  <c r="N13" i="1" s="1"/>
  <c r="K13" i="1"/>
  <c r="L13" i="1" s="1"/>
  <c r="J13" i="1"/>
  <c r="G13" i="1"/>
  <c r="H13" i="1" s="1"/>
  <c r="F13" i="1"/>
  <c r="E13" i="1"/>
  <c r="P12" i="1"/>
  <c r="M12" i="1"/>
  <c r="N12" i="1" s="1"/>
  <c r="K12" i="1"/>
  <c r="L12" i="1" s="1"/>
  <c r="J12" i="1"/>
  <c r="H12" i="1"/>
  <c r="G12" i="1"/>
  <c r="E12" i="1"/>
  <c r="F12" i="1" s="1"/>
  <c r="P11" i="1"/>
  <c r="M11" i="1"/>
  <c r="N11" i="1" s="1"/>
  <c r="K11" i="1"/>
  <c r="L11" i="1" s="1"/>
  <c r="J11" i="1"/>
  <c r="G11" i="1"/>
  <c r="K53" i="1" s="1"/>
  <c r="F11" i="1"/>
  <c r="E11" i="1"/>
  <c r="H11" i="1" l="1"/>
  <c r="K54" i="1"/>
  <c r="K52" i="1"/>
  <c r="H11" i="2"/>
  <c r="K53" i="2"/>
  <c r="K52" i="2"/>
  <c r="K54" i="2"/>
  <c r="K54" i="3"/>
  <c r="K52" i="3"/>
  <c r="H11" i="3"/>
  <c r="K53" i="3"/>
  <c r="K52" i="4"/>
  <c r="K52" i="5"/>
  <c r="K53" i="4"/>
  <c r="K53" i="5"/>
</calcChain>
</file>

<file path=xl/sharedStrings.xml><?xml version="1.0" encoding="utf-8"?>
<sst xmlns="http://schemas.openxmlformats.org/spreadsheetml/2006/main" count="921" uniqueCount="267">
  <si>
    <t>DAFTAR NILAI SISWA SMAN 9 SEMARANG SEMESTER GASAL TAHUN PELAJARAN 2018/2019</t>
  </si>
  <si>
    <t>Guru :</t>
  </si>
  <si>
    <t>Dra. Sri Rujiati</t>
  </si>
  <si>
    <t>Kelas XI-MIPA 1</t>
  </si>
  <si>
    <t>Mapel :</t>
  </si>
  <si>
    <t>Sejarah Indonesia [ Kelompok A (Wajib)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</si>
  <si>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</si>
  <si>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</si>
  <si>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</si>
  <si>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</si>
  <si>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</si>
  <si>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</si>
  <si>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</si>
  <si>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</si>
  <si>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</si>
  <si>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</si>
  <si>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</si>
  <si>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</si>
  <si>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</si>
  <si>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</si>
  <si>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</si>
  <si>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</si>
  <si>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</si>
  <si>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</si>
  <si>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</si>
  <si>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</si>
  <si>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</si>
  <si>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</si>
  <si>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</si>
  <si>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</si>
  <si>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</si>
  <si>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</si>
  <si>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</si>
  <si>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</si>
  <si>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</si>
  <si>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</si>
  <si>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</si>
  <si>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</si>
  <si>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</si>
  <si>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</si>
  <si>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</si>
  <si>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</si>
  <si>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</si>
  <si>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</si>
  <si>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</si>
  <si>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</si>
  <si>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</si>
  <si>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</si>
  <si>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</si>
  <si>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</si>
  <si>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</si>
  <si>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</si>
  <si>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</si>
  <si>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</si>
  <si>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</si>
  <si>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</si>
  <si>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</si>
  <si>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</si>
  <si>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</si>
  <si>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</si>
  <si>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</si>
  <si>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</si>
  <si>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</si>
  <si>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</si>
  <si>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</si>
  <si>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</si>
  <si>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</si>
  <si>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</si>
  <si>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</si>
  <si>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</si>
  <si>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</si>
  <si>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</si>
  <si>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</si>
  <si>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</si>
  <si>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</si>
  <si>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</si>
  <si>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</si>
  <si>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</si>
  <si>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</si>
  <si>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</si>
  <si>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</si>
  <si>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</si>
  <si>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</si>
  <si>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</si>
  <si>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</si>
  <si>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</si>
  <si>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</si>
  <si>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</si>
  <si>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</si>
  <si>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</si>
  <si>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</si>
  <si>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</si>
  <si>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</si>
  <si>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</si>
  <si>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</si>
  <si>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</si>
  <si>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</si>
  <si>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</si>
  <si>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</si>
  <si>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</si>
  <si>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</si>
  <si>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</si>
  <si>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</si>
  <si>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</si>
  <si>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</si>
  <si>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</si>
  <si>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</si>
  <si>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</si>
  <si>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</si>
  <si>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</si>
  <si>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</si>
  <si>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</si>
  <si>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</si>
  <si>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</si>
  <si>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19590427 198703 2 006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</si>
  <si>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</si>
  <si>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</si>
  <si>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</si>
  <si>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</si>
  <si>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</si>
  <si>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</si>
  <si>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</si>
  <si>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</si>
  <si>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</si>
  <si>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</si>
  <si>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</si>
  <si>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</si>
  <si>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</si>
  <si>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</si>
  <si>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</si>
  <si>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</si>
  <si>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</si>
  <si>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</si>
  <si>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</si>
  <si>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</si>
  <si>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</si>
  <si>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</si>
  <si>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</si>
  <si>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</si>
  <si>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</si>
  <si>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</si>
  <si>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</si>
  <si>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</si>
  <si>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</si>
  <si>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</si>
  <si>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</si>
  <si>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</si>
  <si>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</si>
  <si>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</si>
  <si>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</si>
  <si>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</si>
  <si>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</si>
  <si>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</si>
  <si>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</si>
  <si>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</si>
  <si>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</si>
  <si>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</si>
  <si>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</si>
  <si>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</si>
  <si>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</si>
  <si>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</si>
  <si>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</si>
  <si>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</si>
  <si>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</si>
  <si>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</si>
  <si>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</si>
  <si>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</si>
  <si>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</si>
  <si>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</si>
  <si>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</si>
  <si>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</si>
  <si>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</si>
  <si>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</si>
  <si>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</si>
  <si>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</si>
  <si>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</si>
  <si>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</si>
  <si>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</si>
  <si>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</si>
  <si>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</si>
  <si>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</si>
  <si>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</si>
  <si>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</si>
  <si>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</si>
  <si>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</si>
  <si>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</si>
  <si>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</si>
  <si>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</si>
  <si>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</si>
  <si>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</si>
  <si>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</si>
  <si>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</si>
  <si>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</si>
  <si>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</si>
  <si>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</si>
  <si>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</si>
  <si>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</si>
  <si>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</si>
  <si>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</si>
  <si>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</si>
  <si>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</si>
  <si>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</si>
  <si>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</si>
  <si>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</si>
  <si>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</si>
  <si>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</si>
  <si>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</si>
  <si>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</si>
  <si>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</si>
  <si>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</si>
  <si>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</si>
  <si>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</si>
  <si>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</si>
  <si>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</si>
  <si>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</si>
  <si>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</si>
  <si>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</si>
  <si>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</si>
  <si>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</si>
  <si>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</si>
  <si>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</si>
  <si>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</si>
  <si>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</si>
  <si>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</si>
  <si>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</si>
  <si>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</si>
  <si>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</si>
  <si>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</si>
  <si>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</si>
  <si>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</si>
  <si>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</si>
  <si>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</si>
  <si>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</si>
  <si>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</si>
  <si>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</si>
  <si>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</si>
  <si>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</si>
  <si>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</si>
  <si>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</si>
  <si>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</si>
  <si>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</si>
  <si>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</si>
  <si>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</si>
  <si>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</si>
  <si>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</si>
  <si>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</si>
  <si>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</si>
  <si>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</si>
  <si>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</si>
  <si>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</si>
  <si>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</si>
  <si>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</si>
  <si>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</si>
  <si>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</si>
  <si>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</si>
  <si>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</si>
  <si>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</si>
  <si>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</si>
  <si>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</si>
  <si>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</si>
  <si>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</si>
  <si>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</si>
  <si>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Sangat terampil membuat power point masuknya bangsa barat ke Indonesia</t>
  </si>
  <si>
    <t>Sangat terampil menyajikan karya tentang dampak-dampak dibidang polpensosbud</t>
  </si>
  <si>
    <t>Memiliki kemampuan dalam menganalisis proses masuk perkembangan, perlawanan terhadap penjajahan bangsa barat, dampak polpensosbud, dan nilai-nilai sumpah pemuda</t>
  </si>
  <si>
    <t>Memiliki kemampuan dalam menganalisis proses masuk perkembangan, perlawanan terhadap penjajahan bangsa barat, namun perlu peningkatan pemahaman dampak polpensosbud, dan nilai-nilai sumpah pemuda</t>
  </si>
  <si>
    <t>Perlu peningkatan dalam menganalisis perlawanan terhadap penjajahan bangsa barat, pemahaman dampak polpensosbud, dan nilai-nilai sumpah pemuda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</si>
</sst>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74705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dampak polpensosbud, dan nilai-nilai sumpah pemuda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karya tentang dampak-dampak dibidang polpensosbud</v>
      </c>
      <c r="Q11" s="39"/>
      <c r="R11" s="39" t="s">
        <v>8</v>
      </c>
      <c r="S11" s="18"/>
      <c r="T11" s="1">
        <v>85</v>
      </c>
      <c r="U11" s="1">
        <v>78</v>
      </c>
      <c r="V11" s="1">
        <v>86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80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74720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menyajikan karya tentang dampak-dampak dibidang polpensosbud</v>
      </c>
      <c r="Q12" s="39"/>
      <c r="R12" s="39" t="s">
        <v>8</v>
      </c>
      <c r="S12" s="18"/>
      <c r="T12" s="1">
        <v>86</v>
      </c>
      <c r="U12" s="1">
        <v>72</v>
      </c>
      <c r="V12" s="1">
        <v>86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81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74735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Sangat terampil menyajikan karya tentang dampak-dampak dibidang polpensosbud</v>
      </c>
      <c r="Q13" s="39"/>
      <c r="R13" s="39" t="s">
        <v>8</v>
      </c>
      <c r="S13" s="18"/>
      <c r="T13" s="1">
        <v>78</v>
      </c>
      <c r="U13" s="1">
        <v>78</v>
      </c>
      <c r="V13" s="1">
        <v>87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82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264</v>
      </c>
      <c r="FI13" s="43" t="s">
        <v>262</v>
      </c>
      <c r="FJ13" s="41">
        <v>21001</v>
      </c>
      <c r="FK13" s="41">
        <v>21011</v>
      </c>
    </row>
    <row r="14" spans="1:167" x14ac:dyDescent="0.25">
      <c r="A14" s="19">
        <v>4</v>
      </c>
      <c r="B14" s="19">
        <v>74750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proses masuk perkembangan, perlawanan terhadap penjajahan bangsa barat, dampak polpensosbud, dan nilai-nilai sumpah pemuda</v>
      </c>
      <c r="K14" s="28">
        <f t="shared" si="5"/>
        <v>80.666666666666671</v>
      </c>
      <c r="L14" s="28" t="str">
        <f t="shared" si="6"/>
        <v>B</v>
      </c>
      <c r="M14" s="28">
        <f t="shared" si="7"/>
        <v>80.666666666666671</v>
      </c>
      <c r="N14" s="28" t="str">
        <f t="shared" si="8"/>
        <v>B</v>
      </c>
      <c r="O14" s="36">
        <v>2</v>
      </c>
      <c r="P14" s="28" t="str">
        <f t="shared" si="9"/>
        <v>Sangat terampil menyajikan karya tentang dampak-dampak dibidang polpensosbud</v>
      </c>
      <c r="Q14" s="39"/>
      <c r="R14" s="39" t="s">
        <v>8</v>
      </c>
      <c r="S14" s="18"/>
      <c r="T14" s="1">
        <v>90</v>
      </c>
      <c r="U14" s="1">
        <v>89</v>
      </c>
      <c r="V14" s="1">
        <v>90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74765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proses masuk perkembangan, perlawanan terhadap penjajahan bangsa barat, dampak polpensosbud, dan nilai-nilai sumpah pemuda</v>
      </c>
      <c r="K15" s="28">
        <f t="shared" si="5"/>
        <v>81.666666666666671</v>
      </c>
      <c r="L15" s="28" t="str">
        <f t="shared" si="6"/>
        <v>B</v>
      </c>
      <c r="M15" s="28">
        <f t="shared" si="7"/>
        <v>81.666666666666671</v>
      </c>
      <c r="N15" s="28" t="str">
        <f t="shared" si="8"/>
        <v>B</v>
      </c>
      <c r="O15" s="36">
        <v>2</v>
      </c>
      <c r="P15" s="28" t="str">
        <f t="shared" si="9"/>
        <v>Sangat terampil menyajikan karya tentang dampak-dampak dibidang polpensosbud</v>
      </c>
      <c r="Q15" s="39"/>
      <c r="R15" s="39" t="s">
        <v>8</v>
      </c>
      <c r="S15" s="18"/>
      <c r="T15" s="1">
        <v>86</v>
      </c>
      <c r="U15" s="1">
        <v>90</v>
      </c>
      <c r="V15" s="1">
        <v>86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82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265</v>
      </c>
      <c r="FI15" s="43" t="s">
        <v>263</v>
      </c>
      <c r="FJ15" s="41">
        <v>21002</v>
      </c>
      <c r="FK15" s="41">
        <v>21012</v>
      </c>
    </row>
    <row r="16" spans="1:167" x14ac:dyDescent="0.25">
      <c r="A16" s="19">
        <v>6</v>
      </c>
      <c r="B16" s="19">
        <v>74780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2</v>
      </c>
      <c r="P16" s="28" t="str">
        <f t="shared" si="9"/>
        <v>Sangat terampil menyajikan karya tentang dampak-dampak dibidang polpensosbud</v>
      </c>
      <c r="Q16" s="39"/>
      <c r="R16" s="39" t="s">
        <v>8</v>
      </c>
      <c r="S16" s="18"/>
      <c r="T16" s="1">
        <v>78</v>
      </c>
      <c r="U16" s="1">
        <v>76</v>
      </c>
      <c r="V16" s="1">
        <v>85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>
        <v>83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74795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7" s="28">
        <f t="shared" si="5"/>
        <v>80.666666666666671</v>
      </c>
      <c r="L17" s="28" t="str">
        <f t="shared" si="6"/>
        <v>B</v>
      </c>
      <c r="M17" s="28">
        <f t="shared" si="7"/>
        <v>80.666666666666671</v>
      </c>
      <c r="N17" s="28" t="str">
        <f t="shared" si="8"/>
        <v>B</v>
      </c>
      <c r="O17" s="36">
        <v>2</v>
      </c>
      <c r="P17" s="28" t="str">
        <f t="shared" si="9"/>
        <v>Sangat terampil menyajikan karya tentang dampak-dampak dibidang polpensosbud</v>
      </c>
      <c r="Q17" s="39"/>
      <c r="R17" s="39" t="s">
        <v>8</v>
      </c>
      <c r="S17" s="18"/>
      <c r="T17" s="1">
        <v>83</v>
      </c>
      <c r="U17" s="1">
        <v>74</v>
      </c>
      <c r="V17" s="1">
        <v>80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80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21003</v>
      </c>
      <c r="FK17" s="41">
        <v>21013</v>
      </c>
    </row>
    <row r="18" spans="1:167" x14ac:dyDescent="0.25">
      <c r="A18" s="19">
        <v>8</v>
      </c>
      <c r="B18" s="19">
        <v>74810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proses masuk perkembangan, perlawanan terhadap penjajahan bangsa barat, dampak polpensosbud, dan nilai-nilai sumpah pemuda</v>
      </c>
      <c r="K18" s="28">
        <f t="shared" si="5"/>
        <v>81.333333333333329</v>
      </c>
      <c r="L18" s="28" t="str">
        <f t="shared" si="6"/>
        <v>B</v>
      </c>
      <c r="M18" s="28">
        <f t="shared" si="7"/>
        <v>81.333333333333329</v>
      </c>
      <c r="N18" s="28" t="str">
        <f t="shared" si="8"/>
        <v>B</v>
      </c>
      <c r="O18" s="36">
        <v>2</v>
      </c>
      <c r="P18" s="28" t="str">
        <f t="shared" si="9"/>
        <v>Sangat terampil menyajikan karya tentang dampak-dampak dibidang polpensosbud</v>
      </c>
      <c r="Q18" s="39"/>
      <c r="R18" s="39" t="s">
        <v>8</v>
      </c>
      <c r="S18" s="18"/>
      <c r="T18" s="1">
        <v>84</v>
      </c>
      <c r="U18" s="1">
        <v>78</v>
      </c>
      <c r="V18" s="1">
        <v>90</v>
      </c>
      <c r="W18" s="1">
        <v>89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82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74825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9" s="28">
        <f t="shared" si="5"/>
        <v>81.666666666666671</v>
      </c>
      <c r="L19" s="28" t="str">
        <f t="shared" si="6"/>
        <v>B</v>
      </c>
      <c r="M19" s="28">
        <f t="shared" si="7"/>
        <v>81.666666666666671</v>
      </c>
      <c r="N19" s="28" t="str">
        <f t="shared" si="8"/>
        <v>B</v>
      </c>
      <c r="O19" s="36">
        <v>2</v>
      </c>
      <c r="P19" s="28" t="str">
        <f t="shared" si="9"/>
        <v>Sangat terampil menyajikan karya tentang dampak-dampak dibidang polpensosbud</v>
      </c>
      <c r="Q19" s="39"/>
      <c r="R19" s="39" t="s">
        <v>8</v>
      </c>
      <c r="S19" s="18"/>
      <c r="T19" s="1">
        <v>85</v>
      </c>
      <c r="U19" s="1">
        <v>80</v>
      </c>
      <c r="V19" s="1">
        <v>80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>
        <v>83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21004</v>
      </c>
      <c r="FK19" s="41">
        <v>21014</v>
      </c>
    </row>
    <row r="20" spans="1:167" x14ac:dyDescent="0.25">
      <c r="A20" s="19">
        <v>10</v>
      </c>
      <c r="B20" s="19">
        <v>74840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proses masuk perkembangan, perlawanan terhadap penjajahan bangsa barat, dampak polpensosbud, dan nilai-nilai sumpah pemuda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menyajikan karya tentang dampak-dampak dibidang polpensosbud</v>
      </c>
      <c r="Q20" s="39"/>
      <c r="R20" s="39" t="s">
        <v>8</v>
      </c>
      <c r="S20" s="18"/>
      <c r="T20" s="1">
        <v>80</v>
      </c>
      <c r="U20" s="1">
        <v>88</v>
      </c>
      <c r="V20" s="1">
        <v>85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80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74855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1" s="28">
        <f t="shared" si="5"/>
        <v>80.333333333333329</v>
      </c>
      <c r="L21" s="28" t="str">
        <f t="shared" si="6"/>
        <v>B</v>
      </c>
      <c r="M21" s="28">
        <f t="shared" si="7"/>
        <v>80.333333333333329</v>
      </c>
      <c r="N21" s="28" t="str">
        <f t="shared" si="8"/>
        <v>B</v>
      </c>
      <c r="O21" s="36">
        <v>2</v>
      </c>
      <c r="P21" s="28" t="str">
        <f t="shared" si="9"/>
        <v>Sangat terampil menyajikan karya tentang dampak-dampak dibidang polpensosbud</v>
      </c>
      <c r="Q21" s="39"/>
      <c r="R21" s="39" t="s">
        <v>8</v>
      </c>
      <c r="S21" s="18"/>
      <c r="T21" s="1">
        <v>82</v>
      </c>
      <c r="U21" s="1">
        <v>89</v>
      </c>
      <c r="V21" s="1">
        <v>80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80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21005</v>
      </c>
      <c r="FK21" s="41">
        <v>21015</v>
      </c>
    </row>
    <row r="22" spans="1:167" x14ac:dyDescent="0.25">
      <c r="A22" s="19">
        <v>12</v>
      </c>
      <c r="B22" s="19">
        <v>74870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2" s="28">
        <f t="shared" si="5"/>
        <v>78.666666666666671</v>
      </c>
      <c r="L22" s="28" t="str">
        <f t="shared" si="6"/>
        <v>B</v>
      </c>
      <c r="M22" s="28">
        <f t="shared" si="7"/>
        <v>78.666666666666671</v>
      </c>
      <c r="N22" s="28" t="str">
        <f t="shared" si="8"/>
        <v>B</v>
      </c>
      <c r="O22" s="36">
        <v>2</v>
      </c>
      <c r="P22" s="28" t="str">
        <f t="shared" si="9"/>
        <v>Sangat terampil menyajikan karya tentang dampak-dampak dibidang polpensosbud</v>
      </c>
      <c r="Q22" s="39"/>
      <c r="R22" s="39" t="s">
        <v>8</v>
      </c>
      <c r="S22" s="18"/>
      <c r="T22" s="1">
        <v>82</v>
      </c>
      <c r="U22" s="1">
        <v>78</v>
      </c>
      <c r="V22" s="1">
        <v>80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79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74885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Sangat terampil menyajikan karya tentang dampak-dampak dibidang polpensosbud</v>
      </c>
      <c r="Q23" s="39"/>
      <c r="R23" s="39" t="s">
        <v>8</v>
      </c>
      <c r="S23" s="18"/>
      <c r="T23" s="1">
        <v>82</v>
      </c>
      <c r="U23" s="1">
        <v>74</v>
      </c>
      <c r="V23" s="1">
        <v>86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81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21006</v>
      </c>
      <c r="FK23" s="41">
        <v>21016</v>
      </c>
    </row>
    <row r="24" spans="1:167" x14ac:dyDescent="0.25">
      <c r="A24" s="19">
        <v>14</v>
      </c>
      <c r="B24" s="19">
        <v>74900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menganalisis proses masuk perkembangan, perlawanan terhadap penjajahan bangsa barat, dampak polpensosbud, dan nilai-nilai sumpah pemuda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terampil menyajikan karya tentang dampak-dampak dibidang polpensosbud</v>
      </c>
      <c r="Q24" s="39"/>
      <c r="R24" s="39" t="s">
        <v>8</v>
      </c>
      <c r="S24" s="18"/>
      <c r="T24" s="1">
        <v>85</v>
      </c>
      <c r="U24" s="1">
        <v>86</v>
      </c>
      <c r="V24" s="1">
        <v>94</v>
      </c>
      <c r="W24" s="1">
        <v>93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83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74915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menganalisis proses masuk perkembangan, perlawanan terhadap penjajahan bangsa barat, dampak polpensosbud, dan nilai-nilai sumpah pemuda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menyajikan karya tentang dampak-dampak dibidang polpensosbud</v>
      </c>
      <c r="Q25" s="39"/>
      <c r="R25" s="39" t="s">
        <v>8</v>
      </c>
      <c r="S25" s="18"/>
      <c r="T25" s="1">
        <v>90</v>
      </c>
      <c r="U25" s="1">
        <v>88</v>
      </c>
      <c r="V25" s="1">
        <v>90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82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21007</v>
      </c>
      <c r="FK25" s="41">
        <v>21017</v>
      </c>
    </row>
    <row r="26" spans="1:167" x14ac:dyDescent="0.25">
      <c r="A26" s="19">
        <v>16</v>
      </c>
      <c r="B26" s="19">
        <v>74930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menyajikan karya tentang dampak-dampak dibidang polpensosbud</v>
      </c>
      <c r="Q26" s="39"/>
      <c r="R26" s="39" t="s">
        <v>8</v>
      </c>
      <c r="S26" s="18"/>
      <c r="T26" s="1">
        <v>81</v>
      </c>
      <c r="U26" s="1">
        <v>80</v>
      </c>
      <c r="V26" s="1">
        <v>85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74945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proses masuk perkembangan, perlawanan terhadap penjajahan bangsa barat, dampak polpensosbud, dan nilai-nilai sumpah pemuda</v>
      </c>
      <c r="K27" s="28">
        <f t="shared" si="5"/>
        <v>81.333333333333329</v>
      </c>
      <c r="L27" s="28" t="str">
        <f t="shared" si="6"/>
        <v>B</v>
      </c>
      <c r="M27" s="28">
        <f t="shared" si="7"/>
        <v>81.333333333333329</v>
      </c>
      <c r="N27" s="28" t="str">
        <f t="shared" si="8"/>
        <v>B</v>
      </c>
      <c r="O27" s="36">
        <v>2</v>
      </c>
      <c r="P27" s="28" t="str">
        <f t="shared" si="9"/>
        <v>Sangat terampil menyajikan karya tentang dampak-dampak dibidang polpensosbud</v>
      </c>
      <c r="Q27" s="39"/>
      <c r="R27" s="39" t="s">
        <v>8</v>
      </c>
      <c r="S27" s="18"/>
      <c r="T27" s="1">
        <v>87</v>
      </c>
      <c r="U27" s="1">
        <v>88</v>
      </c>
      <c r="V27" s="1">
        <v>90</v>
      </c>
      <c r="W27" s="1">
        <v>93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81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21008</v>
      </c>
      <c r="FK27" s="41">
        <v>21018</v>
      </c>
    </row>
    <row r="28" spans="1:167" x14ac:dyDescent="0.25">
      <c r="A28" s="19">
        <v>18</v>
      </c>
      <c r="B28" s="19">
        <v>74960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menganalisis proses masuk perkembangan, perlawanan terhadap penjajahan bangsa barat, dampak polpensosbud, dan nilai-nilai sumpah pemuda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Sangat terampil menyajikan karya tentang dampak-dampak dibidang polpensosbud</v>
      </c>
      <c r="Q28" s="39"/>
      <c r="R28" s="39" t="s">
        <v>8</v>
      </c>
      <c r="S28" s="18"/>
      <c r="T28" s="1">
        <v>89</v>
      </c>
      <c r="U28" s="1">
        <v>88</v>
      </c>
      <c r="V28" s="1">
        <v>90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74975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9" s="28">
        <f t="shared" si="5"/>
        <v>79.333333333333329</v>
      </c>
      <c r="L29" s="28" t="str">
        <f t="shared" si="6"/>
        <v>B</v>
      </c>
      <c r="M29" s="28">
        <f t="shared" si="7"/>
        <v>79.333333333333329</v>
      </c>
      <c r="N29" s="28" t="str">
        <f t="shared" si="8"/>
        <v>B</v>
      </c>
      <c r="O29" s="36">
        <v>2</v>
      </c>
      <c r="P29" s="28" t="str">
        <f t="shared" si="9"/>
        <v>Sangat terampil menyajikan karya tentang dampak-dampak dibidang polpensosbud</v>
      </c>
      <c r="Q29" s="39"/>
      <c r="R29" s="39" t="s">
        <v>8</v>
      </c>
      <c r="S29" s="18"/>
      <c r="T29" s="1">
        <v>80</v>
      </c>
      <c r="U29" s="1">
        <v>78</v>
      </c>
      <c r="V29" s="1">
        <v>85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1">
        <v>79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21009</v>
      </c>
      <c r="FK29" s="41">
        <v>21019</v>
      </c>
    </row>
    <row r="30" spans="1:167" x14ac:dyDescent="0.25">
      <c r="A30" s="19">
        <v>20</v>
      </c>
      <c r="B30" s="19">
        <v>74990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0" s="28">
        <f t="shared" si="5"/>
        <v>80.666666666666671</v>
      </c>
      <c r="L30" s="28" t="str">
        <f t="shared" si="6"/>
        <v>B</v>
      </c>
      <c r="M30" s="28">
        <f t="shared" si="7"/>
        <v>80.666666666666671</v>
      </c>
      <c r="N30" s="28" t="str">
        <f t="shared" si="8"/>
        <v>B</v>
      </c>
      <c r="O30" s="36">
        <v>2</v>
      </c>
      <c r="P30" s="28" t="str">
        <f t="shared" si="9"/>
        <v>Sangat terampil menyajikan karya tentang dampak-dampak dibidang polpensosbud</v>
      </c>
      <c r="Q30" s="39"/>
      <c r="R30" s="39" t="s">
        <v>8</v>
      </c>
      <c r="S30" s="18"/>
      <c r="T30" s="1">
        <v>80</v>
      </c>
      <c r="U30" s="1">
        <v>78</v>
      </c>
      <c r="V30" s="1">
        <v>82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80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75005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menyajikan karya tentang dampak-dampak dibidang polpensosbud</v>
      </c>
      <c r="Q31" s="39"/>
      <c r="R31" s="39" t="s">
        <v>8</v>
      </c>
      <c r="S31" s="18"/>
      <c r="T31" s="1">
        <v>77</v>
      </c>
      <c r="U31" s="1">
        <v>76</v>
      </c>
      <c r="V31" s="1">
        <v>84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80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21010</v>
      </c>
      <c r="FK31" s="41">
        <v>21020</v>
      </c>
    </row>
    <row r="32" spans="1:167" x14ac:dyDescent="0.25">
      <c r="A32" s="19">
        <v>22</v>
      </c>
      <c r="B32" s="19">
        <v>75020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proses masuk perkembangan, perlawanan terhadap penjajahan bangsa barat, dampak polpensosbud, dan nilai-nilai sumpah pemuda</v>
      </c>
      <c r="K32" s="28">
        <f t="shared" si="5"/>
        <v>80.333333333333329</v>
      </c>
      <c r="L32" s="28" t="str">
        <f t="shared" si="6"/>
        <v>B</v>
      </c>
      <c r="M32" s="28">
        <f t="shared" si="7"/>
        <v>80.333333333333329</v>
      </c>
      <c r="N32" s="28" t="str">
        <f t="shared" si="8"/>
        <v>B</v>
      </c>
      <c r="O32" s="36">
        <v>2</v>
      </c>
      <c r="P32" s="28" t="str">
        <f t="shared" si="9"/>
        <v>Sangat terampil menyajikan karya tentang dampak-dampak dibidang polpensosbud</v>
      </c>
      <c r="Q32" s="39"/>
      <c r="R32" s="39" t="s">
        <v>8</v>
      </c>
      <c r="S32" s="18"/>
      <c r="T32" s="1">
        <v>88</v>
      </c>
      <c r="U32" s="1">
        <v>78</v>
      </c>
      <c r="V32" s="1">
        <v>90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81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75035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menganalisis proses masuk perkembangan, perlawanan terhadap penjajahan bangsa barat, dampak polpensosbud, dan nilai-nilai sumpah pemuda</v>
      </c>
      <c r="K33" s="28">
        <f t="shared" si="5"/>
        <v>80.333333333333329</v>
      </c>
      <c r="L33" s="28" t="str">
        <f t="shared" si="6"/>
        <v>B</v>
      </c>
      <c r="M33" s="28">
        <f t="shared" si="7"/>
        <v>80.333333333333329</v>
      </c>
      <c r="N33" s="28" t="str">
        <f t="shared" si="8"/>
        <v>B</v>
      </c>
      <c r="O33" s="36">
        <v>2</v>
      </c>
      <c r="P33" s="28" t="str">
        <f t="shared" si="9"/>
        <v>Sangat terampil menyajikan karya tentang dampak-dampak dibidang polpensosbud</v>
      </c>
      <c r="Q33" s="39"/>
      <c r="R33" s="39" t="s">
        <v>8</v>
      </c>
      <c r="S33" s="18"/>
      <c r="T33" s="1">
        <v>88</v>
      </c>
      <c r="U33" s="1">
        <v>89</v>
      </c>
      <c r="V33" s="1">
        <v>90</v>
      </c>
      <c r="W33" s="1">
        <v>91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75050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menganalisis proses masuk perkembangan, perlawanan terhadap penjajahan bangsa barat, dampak polpensosbud, dan nilai-nilai sumpah pemuda</v>
      </c>
      <c r="K34" s="28">
        <f t="shared" si="5"/>
        <v>80.333333333333329</v>
      </c>
      <c r="L34" s="28" t="str">
        <f t="shared" si="6"/>
        <v>B</v>
      </c>
      <c r="M34" s="28">
        <f t="shared" si="7"/>
        <v>80.333333333333329</v>
      </c>
      <c r="N34" s="28" t="str">
        <f t="shared" si="8"/>
        <v>B</v>
      </c>
      <c r="O34" s="36">
        <v>2</v>
      </c>
      <c r="P34" s="28" t="str">
        <f t="shared" si="9"/>
        <v>Sangat terampil menyajikan karya tentang dampak-dampak dibidang polpensosbud</v>
      </c>
      <c r="Q34" s="39"/>
      <c r="R34" s="39" t="s">
        <v>8</v>
      </c>
      <c r="S34" s="18"/>
      <c r="T34" s="1">
        <v>85</v>
      </c>
      <c r="U34" s="1">
        <v>86</v>
      </c>
      <c r="V34" s="1">
        <v>88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>
        <v>80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75065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proses masuk perkembangan, perlawanan terhadap penjajahan bangsa barat, dampak polpensosbud, dan nilai-nilai sumpah pemuda</v>
      </c>
      <c r="K35" s="28">
        <f t="shared" si="5"/>
        <v>82.333333333333329</v>
      </c>
      <c r="L35" s="28" t="str">
        <f t="shared" si="6"/>
        <v>B</v>
      </c>
      <c r="M35" s="28">
        <f t="shared" si="7"/>
        <v>82.333333333333329</v>
      </c>
      <c r="N35" s="28" t="str">
        <f t="shared" si="8"/>
        <v>B</v>
      </c>
      <c r="O35" s="36">
        <v>2</v>
      </c>
      <c r="P35" s="28" t="str">
        <f t="shared" si="9"/>
        <v>Sangat terampil menyajikan karya tentang dampak-dampak dibidang polpensosbud</v>
      </c>
      <c r="Q35" s="39"/>
      <c r="R35" s="39" t="s">
        <v>8</v>
      </c>
      <c r="S35" s="18"/>
      <c r="T35" s="1">
        <v>90</v>
      </c>
      <c r="U35" s="1">
        <v>87</v>
      </c>
      <c r="V35" s="1">
        <v>90</v>
      </c>
      <c r="W35" s="1">
        <v>91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75080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proses masuk perkembangan, perlawanan terhadap penjajahan bangsa barat, dampak polpensosbud, dan nilai-nilai sumpah pemuda</v>
      </c>
      <c r="K36" s="28">
        <f t="shared" si="5"/>
        <v>82.333333333333329</v>
      </c>
      <c r="L36" s="28" t="str">
        <f t="shared" si="6"/>
        <v>B</v>
      </c>
      <c r="M36" s="28">
        <f t="shared" si="7"/>
        <v>82.333333333333329</v>
      </c>
      <c r="N36" s="28" t="str">
        <f t="shared" si="8"/>
        <v>B</v>
      </c>
      <c r="O36" s="36">
        <v>2</v>
      </c>
      <c r="P36" s="28" t="str">
        <f t="shared" si="9"/>
        <v>Sangat terampil menyajikan karya tentang dampak-dampak dibidang polpensosbud</v>
      </c>
      <c r="Q36" s="39"/>
      <c r="R36" s="39" t="s">
        <v>8</v>
      </c>
      <c r="S36" s="18"/>
      <c r="T36" s="1">
        <v>80</v>
      </c>
      <c r="U36" s="1">
        <v>83</v>
      </c>
      <c r="V36" s="1">
        <v>88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81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75095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proses masuk perkembangan, perlawanan terhadap penjajahan bangsa barat, dampak polpensosbud, dan nilai-nilai sumpah pemuda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menyajikan karya tentang dampak-dampak dibidang polpensosbud</v>
      </c>
      <c r="Q37" s="39"/>
      <c r="R37" s="39" t="s">
        <v>8</v>
      </c>
      <c r="S37" s="18"/>
      <c r="T37" s="1">
        <v>89</v>
      </c>
      <c r="U37" s="1">
        <v>88</v>
      </c>
      <c r="V37" s="1">
        <v>90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82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75110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proses masuk perkembangan, perlawanan terhadap penjajahan bangsa barat, dampak polpensosbud, dan nilai-nilai sumpah pemuda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Sangat terampil menyajikan karya tentang dampak-dampak dibidang polpensosbud</v>
      </c>
      <c r="Q38" s="39"/>
      <c r="R38" s="39" t="s">
        <v>8</v>
      </c>
      <c r="S38" s="18"/>
      <c r="T38" s="1">
        <v>85</v>
      </c>
      <c r="U38" s="1">
        <v>89</v>
      </c>
      <c r="V38" s="1">
        <v>90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75125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9" s="28">
        <f t="shared" si="5"/>
        <v>79.666666666666671</v>
      </c>
      <c r="L39" s="28" t="str">
        <f t="shared" si="6"/>
        <v>B</v>
      </c>
      <c r="M39" s="28">
        <f t="shared" si="7"/>
        <v>79.666666666666671</v>
      </c>
      <c r="N39" s="28" t="str">
        <f t="shared" si="8"/>
        <v>B</v>
      </c>
      <c r="O39" s="36">
        <v>2</v>
      </c>
      <c r="P39" s="28" t="str">
        <f t="shared" si="9"/>
        <v>Sangat terampil menyajikan karya tentang dampak-dampak dibidang polpensosbud</v>
      </c>
      <c r="Q39" s="39"/>
      <c r="R39" s="39" t="s">
        <v>8</v>
      </c>
      <c r="S39" s="18"/>
      <c r="T39" s="1">
        <v>78</v>
      </c>
      <c r="U39" s="1">
        <v>78</v>
      </c>
      <c r="V39" s="1">
        <v>85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>
        <v>80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75140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0" s="28">
        <f t="shared" si="5"/>
        <v>80.333333333333329</v>
      </c>
      <c r="L40" s="28" t="str">
        <f t="shared" si="6"/>
        <v>B</v>
      </c>
      <c r="M40" s="28">
        <f t="shared" si="7"/>
        <v>80.333333333333329</v>
      </c>
      <c r="N40" s="28" t="str">
        <f t="shared" si="8"/>
        <v>B</v>
      </c>
      <c r="O40" s="36">
        <v>2</v>
      </c>
      <c r="P40" s="28" t="str">
        <f t="shared" si="9"/>
        <v>Sangat terampil menyajikan karya tentang dampak-dampak dibidang polpensosbud</v>
      </c>
      <c r="Q40" s="39"/>
      <c r="R40" s="39" t="s">
        <v>8</v>
      </c>
      <c r="S40" s="18"/>
      <c r="T40" s="1">
        <v>82</v>
      </c>
      <c r="U40" s="1">
        <v>86</v>
      </c>
      <c r="V40" s="1">
        <v>80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82</v>
      </c>
      <c r="AH40" s="1">
        <v>81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75155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Sangat terampil menyajikan karya tentang dampak-dampak dibidang polpensosbud</v>
      </c>
      <c r="Q41" s="39"/>
      <c r="R41" s="39" t="s">
        <v>8</v>
      </c>
      <c r="S41" s="18"/>
      <c r="T41" s="1">
        <v>80</v>
      </c>
      <c r="U41" s="1">
        <v>70</v>
      </c>
      <c r="V41" s="1">
        <v>85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82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75170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proses masuk perkembangan, perlawanan terhadap penjajahan bangsa barat, dampak polpensosbud, dan nilai-nilai sumpah pemuda</v>
      </c>
      <c r="K42" s="28">
        <f t="shared" si="5"/>
        <v>82.666666666666671</v>
      </c>
      <c r="L42" s="28" t="str">
        <f t="shared" si="6"/>
        <v>B</v>
      </c>
      <c r="M42" s="28">
        <f t="shared" si="7"/>
        <v>82.666666666666671</v>
      </c>
      <c r="N42" s="28" t="str">
        <f t="shared" si="8"/>
        <v>B</v>
      </c>
      <c r="O42" s="36">
        <v>2</v>
      </c>
      <c r="P42" s="28" t="str">
        <f t="shared" si="9"/>
        <v>Sangat terampil menyajikan karya tentang dampak-dampak dibidang polpensosbud</v>
      </c>
      <c r="Q42" s="39"/>
      <c r="R42" s="39" t="s">
        <v>8</v>
      </c>
      <c r="S42" s="18"/>
      <c r="T42" s="1">
        <v>86</v>
      </c>
      <c r="U42" s="1">
        <v>84</v>
      </c>
      <c r="V42" s="1">
        <v>88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75185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proses masuk perkembangan, perlawanan terhadap penjajahan bangsa barat, dampak polpensosbud, dan nilai-nilai sumpah pemuda</v>
      </c>
      <c r="K43" s="28">
        <f t="shared" si="5"/>
        <v>82.333333333333329</v>
      </c>
      <c r="L43" s="28" t="str">
        <f t="shared" si="6"/>
        <v>B</v>
      </c>
      <c r="M43" s="28">
        <f t="shared" si="7"/>
        <v>82.333333333333329</v>
      </c>
      <c r="N43" s="28" t="str">
        <f t="shared" si="8"/>
        <v>B</v>
      </c>
      <c r="O43" s="36">
        <v>2</v>
      </c>
      <c r="P43" s="28" t="str">
        <f t="shared" si="9"/>
        <v>Sangat terampil menyajikan karya tentang dampak-dampak dibidang polpensosbud</v>
      </c>
      <c r="Q43" s="39"/>
      <c r="R43" s="39" t="s">
        <v>8</v>
      </c>
      <c r="S43" s="18"/>
      <c r="T43" s="1">
        <v>89</v>
      </c>
      <c r="U43" s="1">
        <v>86</v>
      </c>
      <c r="V43" s="1">
        <v>87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81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75200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proses masuk perkembangan, perlawanan terhadap penjajahan bangsa barat, dampak polpensosbud, dan nilai-nilai sumpah pemuda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Sangat terampil menyajikan karya tentang dampak-dampak dibidang polpensosbud</v>
      </c>
      <c r="Q44" s="39"/>
      <c r="R44" s="39" t="s">
        <v>8</v>
      </c>
      <c r="S44" s="18"/>
      <c r="T44" s="1">
        <v>88</v>
      </c>
      <c r="U44" s="1">
        <v>89</v>
      </c>
      <c r="V44" s="1">
        <v>90</v>
      </c>
      <c r="W44" s="1">
        <v>93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82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75215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menganalisis proses masuk perkembangan, perlawanan terhadap penjajahan bangsa barat, dampak polpensosbud, dan nilai-nilai sumpah pemuda</v>
      </c>
      <c r="K45" s="28">
        <f t="shared" si="5"/>
        <v>80.666666666666671</v>
      </c>
      <c r="L45" s="28" t="str">
        <f t="shared" si="6"/>
        <v>B</v>
      </c>
      <c r="M45" s="28">
        <f t="shared" si="7"/>
        <v>80.666666666666671</v>
      </c>
      <c r="N45" s="28" t="str">
        <f t="shared" si="8"/>
        <v>B</v>
      </c>
      <c r="O45" s="36">
        <v>2</v>
      </c>
      <c r="P45" s="28" t="str">
        <f t="shared" si="9"/>
        <v>Sangat terampil menyajikan karya tentang dampak-dampak dibidang polpensosbud</v>
      </c>
      <c r="Q45" s="39"/>
      <c r="R45" s="39" t="s">
        <v>8</v>
      </c>
      <c r="S45" s="18"/>
      <c r="T45" s="1">
        <v>85</v>
      </c>
      <c r="U45" s="1">
        <v>88</v>
      </c>
      <c r="V45" s="1">
        <v>90</v>
      </c>
      <c r="W45" s="1">
        <v>96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90230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Sangat terampil menyajikan karya tentang dampak-dampak dibidang polpensosbud</v>
      </c>
      <c r="Q46" s="39"/>
      <c r="R46" s="39" t="s">
        <v>8</v>
      </c>
      <c r="S46" s="18"/>
      <c r="T46" s="1">
        <v>78</v>
      </c>
      <c r="U46" s="1">
        <v>80</v>
      </c>
      <c r="V46" s="1">
        <v>83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75230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namun perlu peningkatan pemahaman dampak polpensosbud, dan nilai-nilai sumpah pemuda</v>
      </c>
      <c r="K11" s="28">
        <f t="shared" ref="K11:K50" si="5">IF((COUNTA(AF11:AO11)&gt;0),AVERAGE(AF11:AO11),"")</f>
        <v>85.333333333333329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39"/>
      <c r="R11" s="39" t="s">
        <v>8</v>
      </c>
      <c r="S11" s="18"/>
      <c r="T11" s="1">
        <v>85</v>
      </c>
      <c r="U11" s="1">
        <v>80</v>
      </c>
      <c r="V11" s="1">
        <v>85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75245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proses masuk perkembangan, perlawanan terhadap penjajahan bangsa barat, dampak polpensosbud, dan nilai-nilai sumpah pemuda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menyajikan karya tentang dampak-dampak dibidang polpensosbud</v>
      </c>
      <c r="Q12" s="39"/>
      <c r="R12" s="39" t="s">
        <v>8</v>
      </c>
      <c r="S12" s="18"/>
      <c r="T12" s="1">
        <v>87</v>
      </c>
      <c r="U12" s="1">
        <v>84</v>
      </c>
      <c r="V12" s="1">
        <v>90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75260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menyajikan karya tentang dampak-dampak dibidang polpensosbud</v>
      </c>
      <c r="Q13" s="39"/>
      <c r="R13" s="39" t="s">
        <v>8</v>
      </c>
      <c r="S13" s="18"/>
      <c r="T13" s="1">
        <v>80</v>
      </c>
      <c r="U13" s="1">
        <v>80</v>
      </c>
      <c r="V13" s="1">
        <v>80</v>
      </c>
      <c r="W13" s="1">
        <v>81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83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264</v>
      </c>
      <c r="FI13" s="43" t="s">
        <v>262</v>
      </c>
      <c r="FJ13" s="41">
        <v>21021</v>
      </c>
      <c r="FK13" s="41">
        <v>21031</v>
      </c>
    </row>
    <row r="14" spans="1:167" x14ac:dyDescent="0.25">
      <c r="A14" s="19">
        <v>4</v>
      </c>
      <c r="B14" s="19">
        <v>75275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proses masuk perkembangan, perlawanan terhadap penjajahan bangsa barat, dampak polpensosbud, dan nilai-nilai sumpah pemuda</v>
      </c>
      <c r="K14" s="28">
        <f t="shared" si="5"/>
        <v>80.333333333333329</v>
      </c>
      <c r="L14" s="28" t="str">
        <f t="shared" si="6"/>
        <v>B</v>
      </c>
      <c r="M14" s="28">
        <f t="shared" si="7"/>
        <v>80.333333333333329</v>
      </c>
      <c r="N14" s="28" t="str">
        <f t="shared" si="8"/>
        <v>B</v>
      </c>
      <c r="O14" s="36">
        <v>2</v>
      </c>
      <c r="P14" s="28" t="str">
        <f t="shared" si="9"/>
        <v>Sangat terampil menyajikan karya tentang dampak-dampak dibidang polpensosbud</v>
      </c>
      <c r="Q14" s="39"/>
      <c r="R14" s="39" t="s">
        <v>8</v>
      </c>
      <c r="S14" s="18"/>
      <c r="T14" s="1">
        <v>87</v>
      </c>
      <c r="U14" s="1">
        <v>80</v>
      </c>
      <c r="V14" s="1">
        <v>88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80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75290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proses masuk perkembangan, perlawanan terhadap penjajahan bangsa barat, dampak polpensosbud, dan nilai-nilai sumpah pemuda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menyajikan karya tentang dampak-dampak dibidang polpensosbud</v>
      </c>
      <c r="Q15" s="39"/>
      <c r="R15" s="39" t="s">
        <v>8</v>
      </c>
      <c r="S15" s="18"/>
      <c r="T15" s="1">
        <v>87</v>
      </c>
      <c r="U15" s="1">
        <v>88</v>
      </c>
      <c r="V15" s="1">
        <v>87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265</v>
      </c>
      <c r="FI15" s="43" t="s">
        <v>263</v>
      </c>
      <c r="FJ15" s="41">
        <v>21022</v>
      </c>
      <c r="FK15" s="41">
        <v>21032</v>
      </c>
    </row>
    <row r="16" spans="1:167" x14ac:dyDescent="0.25">
      <c r="A16" s="19">
        <v>6</v>
      </c>
      <c r="B16" s="19">
        <v>75305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menyajikan karya tentang dampak-dampak dibidang polpensosbud</v>
      </c>
      <c r="Q16" s="39"/>
      <c r="R16" s="39" t="s">
        <v>9</v>
      </c>
      <c r="S16" s="18"/>
      <c r="T16" s="1">
        <v>82</v>
      </c>
      <c r="U16" s="1">
        <v>86</v>
      </c>
      <c r="V16" s="1">
        <v>82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80</v>
      </c>
      <c r="AH16" s="1">
        <v>81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75320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menyajikan karya tentang dampak-dampak dibidang polpensosbud</v>
      </c>
      <c r="Q17" s="39"/>
      <c r="R17" s="39" t="s">
        <v>8</v>
      </c>
      <c r="S17" s="18"/>
      <c r="T17" s="1">
        <v>80</v>
      </c>
      <c r="U17" s="1">
        <v>76</v>
      </c>
      <c r="V17" s="1">
        <v>82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263</v>
      </c>
      <c r="FJ17" s="41">
        <v>21023</v>
      </c>
      <c r="FK17" s="41">
        <v>21033</v>
      </c>
    </row>
    <row r="18" spans="1:167" x14ac:dyDescent="0.25">
      <c r="A18" s="19">
        <v>8</v>
      </c>
      <c r="B18" s="19">
        <v>75335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proses masuk perkembangan, perlawanan terhadap penjajahan bangsa barat, dampak polpensosbud, dan nilai-nilai sumpah pemuda</v>
      </c>
      <c r="K18" s="28">
        <f t="shared" si="5"/>
        <v>82.666666666666671</v>
      </c>
      <c r="L18" s="28" t="str">
        <f t="shared" si="6"/>
        <v>B</v>
      </c>
      <c r="M18" s="28">
        <f t="shared" si="7"/>
        <v>82.666666666666671</v>
      </c>
      <c r="N18" s="28" t="str">
        <f t="shared" si="8"/>
        <v>B</v>
      </c>
      <c r="O18" s="36">
        <v>2</v>
      </c>
      <c r="P18" s="28" t="str">
        <f t="shared" si="9"/>
        <v>Sangat terampil menyajikan karya tentang dampak-dampak dibidang polpensosbud</v>
      </c>
      <c r="Q18" s="39"/>
      <c r="R18" s="39" t="s">
        <v>9</v>
      </c>
      <c r="S18" s="18"/>
      <c r="T18" s="1">
        <v>85</v>
      </c>
      <c r="U18" s="1">
        <v>84</v>
      </c>
      <c r="V18" s="1">
        <v>85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82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75350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proses masuk perkembangan, perlawanan terhadap penjajahan bangsa barat, dampak polpensosbud, dan nilai-nilai sumpah pemuda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menyajikan karya tentang dampak-dampak dibidang polpensosbud</v>
      </c>
      <c r="Q19" s="39"/>
      <c r="R19" s="39" t="s">
        <v>8</v>
      </c>
      <c r="S19" s="18"/>
      <c r="T19" s="1">
        <v>85</v>
      </c>
      <c r="U19" s="1">
        <v>84</v>
      </c>
      <c r="V19" s="1">
        <v>88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83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21024</v>
      </c>
      <c r="FK19" s="41">
        <v>21034</v>
      </c>
    </row>
    <row r="20" spans="1:167" x14ac:dyDescent="0.25">
      <c r="A20" s="19">
        <v>10</v>
      </c>
      <c r="B20" s="19">
        <v>75365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proses masuk perkembangan, perlawanan terhadap penjajahan bangsa barat, dampak polpensosbud, dan nilai-nilai sumpah pemuda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menyajikan karya tentang dampak-dampak dibidang polpensosbud</v>
      </c>
      <c r="Q20" s="39"/>
      <c r="R20" s="39" t="s">
        <v>8</v>
      </c>
      <c r="S20" s="18"/>
      <c r="T20" s="1">
        <v>85</v>
      </c>
      <c r="U20" s="1">
        <v>86</v>
      </c>
      <c r="V20" s="1">
        <v>85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75380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proses masuk perkembangan, perlawanan terhadap penjajahan bangsa barat, dampak polpensosbud, dan nilai-nilai sumpah pemuda</v>
      </c>
      <c r="K21" s="28">
        <f t="shared" si="5"/>
        <v>80.333333333333329</v>
      </c>
      <c r="L21" s="28" t="str">
        <f t="shared" si="6"/>
        <v>B</v>
      </c>
      <c r="M21" s="28">
        <f t="shared" si="7"/>
        <v>80.333333333333329</v>
      </c>
      <c r="N21" s="28" t="str">
        <f t="shared" si="8"/>
        <v>B</v>
      </c>
      <c r="O21" s="36">
        <v>2</v>
      </c>
      <c r="P21" s="28" t="str">
        <f t="shared" si="9"/>
        <v>Sangat terampil menyajikan karya tentang dampak-dampak dibidang polpensosbud</v>
      </c>
      <c r="Q21" s="39"/>
      <c r="R21" s="39" t="s">
        <v>8</v>
      </c>
      <c r="S21" s="18"/>
      <c r="T21" s="1">
        <v>82</v>
      </c>
      <c r="U21" s="1">
        <v>87</v>
      </c>
      <c r="V21" s="1">
        <v>85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80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21025</v>
      </c>
      <c r="FK21" s="41">
        <v>21035</v>
      </c>
    </row>
    <row r="22" spans="1:167" x14ac:dyDescent="0.25">
      <c r="A22" s="19">
        <v>12</v>
      </c>
      <c r="B22" s="19">
        <v>75395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2" s="28">
        <f t="shared" si="5"/>
        <v>81.333333333333329</v>
      </c>
      <c r="L22" s="28" t="str">
        <f t="shared" si="6"/>
        <v>B</v>
      </c>
      <c r="M22" s="28">
        <f t="shared" si="7"/>
        <v>81.333333333333329</v>
      </c>
      <c r="N22" s="28" t="str">
        <f t="shared" si="8"/>
        <v>B</v>
      </c>
      <c r="O22" s="36">
        <v>2</v>
      </c>
      <c r="P22" s="28" t="str">
        <f t="shared" si="9"/>
        <v>Sangat terampil menyajikan karya tentang dampak-dampak dibidang polpensosbud</v>
      </c>
      <c r="Q22" s="39"/>
      <c r="R22" s="39" t="s">
        <v>9</v>
      </c>
      <c r="S22" s="18"/>
      <c r="T22" s="1">
        <v>83</v>
      </c>
      <c r="U22" s="1">
        <v>85</v>
      </c>
      <c r="V22" s="1">
        <v>86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81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75410</v>
      </c>
      <c r="C23" s="19" t="s">
        <v>128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proses masuk perkembangan, perlawanan terhadap penjajahan bangsa barat, dampak polpensosbud, dan nilai-nilai sumpah pemuda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>Sangat terampil membuat power point masuknya bangsa barat ke Indonesia</v>
      </c>
      <c r="Q23" s="39"/>
      <c r="R23" s="39" t="s">
        <v>8</v>
      </c>
      <c r="S23" s="18"/>
      <c r="T23" s="1">
        <v>86</v>
      </c>
      <c r="U23" s="1">
        <v>90</v>
      </c>
      <c r="V23" s="1">
        <v>86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84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21026</v>
      </c>
      <c r="FK23" s="41">
        <v>21036</v>
      </c>
    </row>
    <row r="24" spans="1:167" x14ac:dyDescent="0.25">
      <c r="A24" s="19">
        <v>14</v>
      </c>
      <c r="B24" s="19">
        <v>75425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Sangat terampil membuat power point masuknya bangsa barat ke Indonesia</v>
      </c>
      <c r="Q24" s="39"/>
      <c r="R24" s="39" t="s">
        <v>8</v>
      </c>
      <c r="S24" s="18"/>
      <c r="T24" s="1">
        <v>82</v>
      </c>
      <c r="U24" s="1">
        <v>84</v>
      </c>
      <c r="V24" s="1">
        <v>86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75440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menyajikan karya tentang dampak-dampak dibidang polpensosbud</v>
      </c>
      <c r="Q25" s="39"/>
      <c r="R25" s="39" t="s">
        <v>8</v>
      </c>
      <c r="S25" s="18"/>
      <c r="T25" s="1">
        <v>82</v>
      </c>
      <c r="U25" s="1">
        <v>79</v>
      </c>
      <c r="V25" s="1">
        <v>77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21027</v>
      </c>
      <c r="FK25" s="41">
        <v>21037</v>
      </c>
    </row>
    <row r="26" spans="1:167" x14ac:dyDescent="0.25">
      <c r="A26" s="19">
        <v>16</v>
      </c>
      <c r="B26" s="19">
        <v>75455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proses masuk perkembangan, perlawanan terhadap penjajahan bangsa barat, dampak polpensosbud, dan nilai-nilai sumpah pemuda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menyajikan karya tentang dampak-dampak dibidang polpensosbud</v>
      </c>
      <c r="Q26" s="39"/>
      <c r="R26" s="39" t="s">
        <v>8</v>
      </c>
      <c r="S26" s="18"/>
      <c r="T26" s="1">
        <v>84</v>
      </c>
      <c r="U26" s="1">
        <v>80</v>
      </c>
      <c r="V26" s="1">
        <v>88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83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75470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proses masuk perkembangan, perlawanan terhadap penjajahan bangsa barat, dampak polpensosbud, dan nilai-nilai sumpah pemuda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karya tentang dampak-dampak dibidang polpensosbud</v>
      </c>
      <c r="Q27" s="39"/>
      <c r="R27" s="39" t="s">
        <v>8</v>
      </c>
      <c r="S27" s="18"/>
      <c r="T27" s="1">
        <v>90</v>
      </c>
      <c r="U27" s="1">
        <v>87</v>
      </c>
      <c r="V27" s="1">
        <v>89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80</v>
      </c>
      <c r="AH27" s="1">
        <v>81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21028</v>
      </c>
      <c r="FK27" s="41">
        <v>21038</v>
      </c>
    </row>
    <row r="28" spans="1:167" x14ac:dyDescent="0.25">
      <c r="A28" s="19">
        <v>18</v>
      </c>
      <c r="B28" s="19">
        <v>75485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proses masuk perkembangan, perlawanan terhadap penjajahan bangsa barat, dampak polpensosbud, dan nilai-nilai sumpah pemuda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Sangat terampil menyajikan karya tentang dampak-dampak dibidang polpensosbud</v>
      </c>
      <c r="Q28" s="39"/>
      <c r="R28" s="39" t="s">
        <v>8</v>
      </c>
      <c r="S28" s="18"/>
      <c r="T28" s="1">
        <v>86</v>
      </c>
      <c r="U28" s="1">
        <v>84</v>
      </c>
      <c r="V28" s="1">
        <v>85</v>
      </c>
      <c r="W28" s="1">
        <v>87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81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75500</v>
      </c>
      <c r="C29" s="19" t="s">
        <v>134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Sangat terampil menyajikan karya tentang dampak-dampak dibidang polpensosbud</v>
      </c>
      <c r="Q29" s="39"/>
      <c r="R29" s="39" t="s">
        <v>8</v>
      </c>
      <c r="S29" s="18"/>
      <c r="T29" s="1">
        <v>82</v>
      </c>
      <c r="U29" s="1">
        <v>78</v>
      </c>
      <c r="V29" s="1">
        <v>82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83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21029</v>
      </c>
      <c r="FK29" s="41">
        <v>21039</v>
      </c>
    </row>
    <row r="30" spans="1:167" x14ac:dyDescent="0.25">
      <c r="A30" s="19">
        <v>20</v>
      </c>
      <c r="B30" s="19">
        <v>75515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proses masuk perkembangan, perlawanan terhadap penjajahan bangsa barat, dampak polpensosbud, dan nilai-nilai sumpah pemuda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menyajikan karya tentang dampak-dampak dibidang polpensosbud</v>
      </c>
      <c r="Q30" s="39"/>
      <c r="R30" s="39" t="s">
        <v>8</v>
      </c>
      <c r="S30" s="18"/>
      <c r="T30" s="1">
        <v>85</v>
      </c>
      <c r="U30" s="1">
        <v>83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75530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menyajikan karya tentang dampak-dampak dibidang polpensosbud</v>
      </c>
      <c r="Q31" s="39"/>
      <c r="R31" s="39" t="s">
        <v>9</v>
      </c>
      <c r="S31" s="18"/>
      <c r="T31" s="1">
        <v>82</v>
      </c>
      <c r="U31" s="1">
        <v>78</v>
      </c>
      <c r="V31" s="1">
        <v>80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83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21030</v>
      </c>
      <c r="FK31" s="41">
        <v>21040</v>
      </c>
    </row>
    <row r="32" spans="1:167" x14ac:dyDescent="0.25">
      <c r="A32" s="19">
        <v>22</v>
      </c>
      <c r="B32" s="19">
        <v>75545</v>
      </c>
      <c r="C32" s="19" t="s">
        <v>137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>Sangat terampil membuat power point masuknya bangsa barat ke Indonesia</v>
      </c>
      <c r="Q32" s="39"/>
      <c r="R32" s="39" t="s">
        <v>8</v>
      </c>
      <c r="S32" s="18"/>
      <c r="T32" s="1">
        <v>85</v>
      </c>
      <c r="U32" s="1">
        <v>79</v>
      </c>
      <c r="V32" s="1">
        <v>85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85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75560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3" s="28">
        <f t="shared" si="5"/>
        <v>80.333333333333329</v>
      </c>
      <c r="L33" s="28" t="str">
        <f t="shared" si="6"/>
        <v>B</v>
      </c>
      <c r="M33" s="28">
        <f t="shared" si="7"/>
        <v>80.333333333333329</v>
      </c>
      <c r="N33" s="28" t="str">
        <f t="shared" si="8"/>
        <v>B</v>
      </c>
      <c r="O33" s="36">
        <v>2</v>
      </c>
      <c r="P33" s="28" t="str">
        <f t="shared" si="9"/>
        <v>Sangat terampil menyajikan karya tentang dampak-dampak dibidang polpensosbud</v>
      </c>
      <c r="Q33" s="39"/>
      <c r="R33" s="39" t="s">
        <v>8</v>
      </c>
      <c r="S33" s="18"/>
      <c r="T33" s="1">
        <v>80</v>
      </c>
      <c r="U33" s="1">
        <v>84</v>
      </c>
      <c r="V33" s="1">
        <v>88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80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75575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proses masuk perkembangan, perlawanan terhadap penjajahan bangsa barat, dampak polpensosbud, dan nilai-nilai sumpah pemuda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2</v>
      </c>
      <c r="P34" s="28" t="str">
        <f t="shared" si="9"/>
        <v>Sangat terampil menyajikan karya tentang dampak-dampak dibidang polpensosbud</v>
      </c>
      <c r="Q34" s="39"/>
      <c r="R34" s="39" t="s">
        <v>8</v>
      </c>
      <c r="S34" s="18"/>
      <c r="T34" s="1">
        <v>84</v>
      </c>
      <c r="U34" s="1">
        <v>88</v>
      </c>
      <c r="V34" s="1">
        <v>85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81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75590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proses masuk perkembangan, perlawanan terhadap penjajahan bangsa barat, dampak polpensosbud, dan nilai-nilai sumpah pemuda</v>
      </c>
      <c r="K35" s="28">
        <f t="shared" si="5"/>
        <v>80.333333333333329</v>
      </c>
      <c r="L35" s="28" t="str">
        <f t="shared" si="6"/>
        <v>B</v>
      </c>
      <c r="M35" s="28">
        <f t="shared" si="7"/>
        <v>80.333333333333329</v>
      </c>
      <c r="N35" s="28" t="str">
        <f t="shared" si="8"/>
        <v>B</v>
      </c>
      <c r="O35" s="36">
        <v>2</v>
      </c>
      <c r="P35" s="28" t="str">
        <f t="shared" si="9"/>
        <v>Sangat terampil menyajikan karya tentang dampak-dampak dibidang polpensosbud</v>
      </c>
      <c r="Q35" s="39"/>
      <c r="R35" s="39" t="s">
        <v>8</v>
      </c>
      <c r="S35" s="18"/>
      <c r="T35" s="1">
        <v>82</v>
      </c>
      <c r="U35" s="1">
        <v>88</v>
      </c>
      <c r="V35" s="1">
        <v>86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80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75605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menyajikan karya tentang dampak-dampak dibidang polpensosbud</v>
      </c>
      <c r="Q36" s="39"/>
      <c r="R36" s="39" t="s">
        <v>8</v>
      </c>
      <c r="S36" s="18"/>
      <c r="T36" s="1">
        <v>80</v>
      </c>
      <c r="U36" s="1">
        <v>84</v>
      </c>
      <c r="V36" s="1">
        <v>85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75620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menyajikan karya tentang dampak-dampak dibidang polpensosbud</v>
      </c>
      <c r="Q37" s="39"/>
      <c r="R37" s="39" t="s">
        <v>8</v>
      </c>
      <c r="S37" s="18"/>
      <c r="T37" s="1">
        <v>84</v>
      </c>
      <c r="U37" s="1">
        <v>80</v>
      </c>
      <c r="V37" s="1">
        <v>85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83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75635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1</v>
      </c>
      <c r="P38" s="28" t="str">
        <f t="shared" si="9"/>
        <v>Sangat terampil membuat power point masuknya bangsa barat ke Indonesia</v>
      </c>
      <c r="Q38" s="39"/>
      <c r="R38" s="39" t="s">
        <v>8</v>
      </c>
      <c r="S38" s="18"/>
      <c r="T38" s="1">
        <v>80</v>
      </c>
      <c r="U38" s="1">
        <v>82</v>
      </c>
      <c r="V38" s="1">
        <v>86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75650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9" s="28">
        <f t="shared" si="5"/>
        <v>82.666666666666671</v>
      </c>
      <c r="L39" s="28" t="str">
        <f t="shared" si="6"/>
        <v>B</v>
      </c>
      <c r="M39" s="28">
        <f t="shared" si="7"/>
        <v>82.666666666666671</v>
      </c>
      <c r="N39" s="28" t="str">
        <f t="shared" si="8"/>
        <v>B</v>
      </c>
      <c r="O39" s="36">
        <v>2</v>
      </c>
      <c r="P39" s="28" t="str">
        <f t="shared" si="9"/>
        <v>Sangat terampil menyajikan karya tentang dampak-dampak dibidang polpensosbud</v>
      </c>
      <c r="Q39" s="39"/>
      <c r="R39" s="39" t="s">
        <v>8</v>
      </c>
      <c r="S39" s="18"/>
      <c r="T39" s="1">
        <v>85</v>
      </c>
      <c r="U39" s="1">
        <v>82</v>
      </c>
      <c r="V39" s="1">
        <v>86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75665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proses masuk perkembangan, perlawanan terhadap penjajahan bangsa barat, dampak polpensosbud, dan nilai-nilai sumpah pemuda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menyajikan karya tentang dampak-dampak dibidang polpensosbud</v>
      </c>
      <c r="Q40" s="39"/>
      <c r="R40" s="39" t="s">
        <v>8</v>
      </c>
      <c r="S40" s="18"/>
      <c r="T40" s="1">
        <v>83</v>
      </c>
      <c r="U40" s="1">
        <v>85</v>
      </c>
      <c r="V40" s="1">
        <v>87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81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75680</v>
      </c>
      <c r="C41" s="19" t="s">
        <v>146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1" s="28">
        <f t="shared" si="5"/>
        <v>82.666666666666671</v>
      </c>
      <c r="L41" s="28" t="str">
        <f t="shared" si="6"/>
        <v>B</v>
      </c>
      <c r="M41" s="28">
        <f t="shared" si="7"/>
        <v>82.666666666666671</v>
      </c>
      <c r="N41" s="28" t="str">
        <f t="shared" si="8"/>
        <v>B</v>
      </c>
      <c r="O41" s="36">
        <v>2</v>
      </c>
      <c r="P41" s="28" t="str">
        <f t="shared" si="9"/>
        <v>Sangat terampil menyajikan karya tentang dampak-dampak dibidang polpensosbud</v>
      </c>
      <c r="Q41" s="39"/>
      <c r="R41" s="39" t="s">
        <v>8</v>
      </c>
      <c r="S41" s="18"/>
      <c r="T41" s="1">
        <v>80</v>
      </c>
      <c r="U41" s="1">
        <v>80</v>
      </c>
      <c r="V41" s="1">
        <v>87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83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75695</v>
      </c>
      <c r="C42" s="19" t="s">
        <v>147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proses masuk perkembangan, perlawanan terhadap penjajahan bangsa barat, dampak polpensosbud, dan nilai-nilai sumpah pemuda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menyajikan karya tentang dampak-dampak dibidang polpensosbud</v>
      </c>
      <c r="Q42" s="39"/>
      <c r="R42" s="39" t="s">
        <v>8</v>
      </c>
      <c r="S42" s="18"/>
      <c r="T42" s="1">
        <v>90</v>
      </c>
      <c r="U42" s="1">
        <v>90</v>
      </c>
      <c r="V42" s="1">
        <v>86</v>
      </c>
      <c r="W42" s="1">
        <v>93</v>
      </c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82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75710</v>
      </c>
      <c r="C43" s="19" t="s">
        <v>148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proses masuk perkembangan, perlawanan terhadap penjajahan bangsa barat, dampak polpensosbud, dan nilai-nilai sumpah pemuda</v>
      </c>
      <c r="K43" s="28">
        <f t="shared" si="5"/>
        <v>82.333333333333329</v>
      </c>
      <c r="L43" s="28" t="str">
        <f t="shared" si="6"/>
        <v>B</v>
      </c>
      <c r="M43" s="28">
        <f t="shared" si="7"/>
        <v>82.333333333333329</v>
      </c>
      <c r="N43" s="28" t="str">
        <f t="shared" si="8"/>
        <v>B</v>
      </c>
      <c r="O43" s="36">
        <v>2</v>
      </c>
      <c r="P43" s="28" t="str">
        <f t="shared" si="9"/>
        <v>Sangat terampil menyajikan karya tentang dampak-dampak dibidang polpensosbud</v>
      </c>
      <c r="Q43" s="39"/>
      <c r="R43" s="39" t="s">
        <v>8</v>
      </c>
      <c r="S43" s="18"/>
      <c r="T43" s="1">
        <v>90</v>
      </c>
      <c r="U43" s="1">
        <v>89</v>
      </c>
      <c r="V43" s="1">
        <v>88</v>
      </c>
      <c r="W43" s="1">
        <v>91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75725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menyajikan karya tentang dampak-dampak dibidang polpensosbud</v>
      </c>
      <c r="Q44" s="39"/>
      <c r="R44" s="39" t="s">
        <v>8</v>
      </c>
      <c r="S44" s="18"/>
      <c r="T44" s="1">
        <v>80</v>
      </c>
      <c r="U44" s="1">
        <v>80</v>
      </c>
      <c r="V44" s="1">
        <v>87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81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75740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5" s="28">
        <f t="shared" si="5"/>
        <v>80.333333333333329</v>
      </c>
      <c r="L45" s="28" t="str">
        <f t="shared" si="6"/>
        <v>B</v>
      </c>
      <c r="M45" s="28">
        <f t="shared" si="7"/>
        <v>80.333333333333329</v>
      </c>
      <c r="N45" s="28" t="str">
        <f t="shared" si="8"/>
        <v>B</v>
      </c>
      <c r="O45" s="36">
        <v>2</v>
      </c>
      <c r="P45" s="28" t="str">
        <f t="shared" si="9"/>
        <v>Sangat terampil menyajikan karya tentang dampak-dampak dibidang polpensosbud</v>
      </c>
      <c r="Q45" s="39"/>
      <c r="R45" s="39" t="s">
        <v>8</v>
      </c>
      <c r="S45" s="18"/>
      <c r="T45" s="1">
        <v>80</v>
      </c>
      <c r="U45" s="1">
        <v>72</v>
      </c>
      <c r="V45" s="1">
        <v>86</v>
      </c>
      <c r="W45" s="1">
        <v>81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75755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menganalisis proses masuk perkembangan, perlawanan terhadap penjajahan bangsa barat, dampak polpensosbud, dan nilai-nilai sumpah pemuda</v>
      </c>
      <c r="K46" s="28">
        <f t="shared" si="5"/>
        <v>81.333333333333329</v>
      </c>
      <c r="L46" s="28" t="str">
        <f t="shared" si="6"/>
        <v>B</v>
      </c>
      <c r="M46" s="28">
        <f t="shared" si="7"/>
        <v>81.333333333333329</v>
      </c>
      <c r="N46" s="28" t="str">
        <f t="shared" si="8"/>
        <v>B</v>
      </c>
      <c r="O46" s="36">
        <v>2</v>
      </c>
      <c r="P46" s="28" t="str">
        <f t="shared" si="9"/>
        <v>Sangat terampil menyajikan karya tentang dampak-dampak dibidang polpensosbud</v>
      </c>
      <c r="Q46" s="39"/>
      <c r="R46" s="39" t="s">
        <v>8</v>
      </c>
      <c r="S46" s="18"/>
      <c r="T46" s="1">
        <v>88</v>
      </c>
      <c r="U46" s="1">
        <v>82</v>
      </c>
      <c r="V46" s="1">
        <v>86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81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75770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dampak polpensosbud, dan nilai-nilai sumpah pemuda</v>
      </c>
      <c r="K11" s="28">
        <f t="shared" ref="K11:K50" si="5">IF((COUNTA(AF11:AO11)&gt;0),AVERAGE(AF11:AO11),"")</f>
        <v>80.333333333333329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karya tentang dampak-dampak dibidang polpensosbud</v>
      </c>
      <c r="Q11" s="39"/>
      <c r="R11" s="39" t="s">
        <v>8</v>
      </c>
      <c r="S11" s="18"/>
      <c r="T11" s="1">
        <v>84</v>
      </c>
      <c r="U11" s="1">
        <v>88</v>
      </c>
      <c r="V11" s="1">
        <v>92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80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75785</v>
      </c>
      <c r="C12" s="19" t="s">
        <v>154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proses masuk perkembangan, perlawanan terhadap penjajahan bangsa barat, dampak polpensosbud, dan nilai-nilai sumpah pemuda</v>
      </c>
      <c r="K12" s="28">
        <f t="shared" si="5"/>
        <v>79.333333333333329</v>
      </c>
      <c r="L12" s="28" t="str">
        <f t="shared" si="6"/>
        <v>B</v>
      </c>
      <c r="M12" s="28">
        <f t="shared" si="7"/>
        <v>79.333333333333329</v>
      </c>
      <c r="N12" s="28" t="str">
        <f t="shared" si="8"/>
        <v>B</v>
      </c>
      <c r="O12" s="36">
        <v>2</v>
      </c>
      <c r="P12" s="28" t="str">
        <f t="shared" si="9"/>
        <v>Sangat terampil menyajikan karya tentang dampak-dampak dibidang polpensosbud</v>
      </c>
      <c r="Q12" s="39"/>
      <c r="R12" s="39" t="s">
        <v>8</v>
      </c>
      <c r="S12" s="18"/>
      <c r="T12" s="1">
        <v>80</v>
      </c>
      <c r="U12" s="1">
        <v>88</v>
      </c>
      <c r="V12" s="1">
        <v>87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79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75800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proses masuk perkembangan, perlawanan terhadap penjajahan bangsa barat, dampak polpensosbud, dan nilai-nilai sumpah pemuda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menyajikan karya tentang dampak-dampak dibidang polpensosbud</v>
      </c>
      <c r="Q13" s="39"/>
      <c r="R13" s="39" t="s">
        <v>8</v>
      </c>
      <c r="S13" s="18"/>
      <c r="T13" s="1">
        <v>84</v>
      </c>
      <c r="U13" s="1">
        <v>82</v>
      </c>
      <c r="V13" s="1">
        <v>86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81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264</v>
      </c>
      <c r="FI13" s="43" t="s">
        <v>262</v>
      </c>
      <c r="FJ13" s="41">
        <v>21041</v>
      </c>
      <c r="FK13" s="41">
        <v>21051</v>
      </c>
    </row>
    <row r="14" spans="1:167" x14ac:dyDescent="0.25">
      <c r="A14" s="19">
        <v>4</v>
      </c>
      <c r="B14" s="19">
        <v>75815</v>
      </c>
      <c r="C14" s="19" t="s">
        <v>156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proses masuk perkembangan, perlawanan terhadap penjajahan bangsa barat, dampak polpensosbud, dan nilai-nilai sumpah pemuda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Sangat terampil menyajikan karya tentang dampak-dampak dibidang polpensosbud</v>
      </c>
      <c r="Q14" s="39"/>
      <c r="R14" s="39" t="s">
        <v>8</v>
      </c>
      <c r="S14" s="18"/>
      <c r="T14" s="1">
        <v>89</v>
      </c>
      <c r="U14" s="1">
        <v>88</v>
      </c>
      <c r="V14" s="1">
        <v>90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79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75830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proses masuk perkembangan, perlawanan terhadap penjajahan bangsa barat, dampak polpensosbud, dan nilai-nilai sumpah pemuda</v>
      </c>
      <c r="K15" s="28">
        <f t="shared" si="5"/>
        <v>78.333333333333329</v>
      </c>
      <c r="L15" s="28" t="str">
        <f t="shared" si="6"/>
        <v>B</v>
      </c>
      <c r="M15" s="28">
        <f t="shared" si="7"/>
        <v>78.333333333333329</v>
      </c>
      <c r="N15" s="28" t="str">
        <f t="shared" si="8"/>
        <v>B</v>
      </c>
      <c r="O15" s="36">
        <v>2</v>
      </c>
      <c r="P15" s="28" t="str">
        <f t="shared" si="9"/>
        <v>Sangat terampil menyajikan karya tentang dampak-dampak dibidang polpensosbud</v>
      </c>
      <c r="Q15" s="39"/>
      <c r="R15" s="39" t="s">
        <v>8</v>
      </c>
      <c r="S15" s="18"/>
      <c r="T15" s="1">
        <v>83</v>
      </c>
      <c r="U15" s="1">
        <v>88</v>
      </c>
      <c r="V15" s="1">
        <v>86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78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265</v>
      </c>
      <c r="FI15" s="43" t="s">
        <v>263</v>
      </c>
      <c r="FJ15" s="41">
        <v>21042</v>
      </c>
      <c r="FK15" s="41">
        <v>21052</v>
      </c>
    </row>
    <row r="16" spans="1:167" x14ac:dyDescent="0.25">
      <c r="A16" s="19">
        <v>6</v>
      </c>
      <c r="B16" s="19">
        <v>75845</v>
      </c>
      <c r="C16" s="19" t="s">
        <v>158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proses masuk perkembangan, perlawanan terhadap penjajahan bangsa barat, dampak polpensosbud, dan nilai-nilai sumpah pemuda</v>
      </c>
      <c r="K16" s="28">
        <f t="shared" si="5"/>
        <v>79.666666666666671</v>
      </c>
      <c r="L16" s="28" t="str">
        <f t="shared" si="6"/>
        <v>B</v>
      </c>
      <c r="M16" s="28">
        <f t="shared" si="7"/>
        <v>79.666666666666671</v>
      </c>
      <c r="N16" s="28" t="str">
        <f t="shared" si="8"/>
        <v>B</v>
      </c>
      <c r="O16" s="36">
        <v>2</v>
      </c>
      <c r="P16" s="28" t="str">
        <f t="shared" si="9"/>
        <v>Sangat terampil menyajikan karya tentang dampak-dampak dibidang polpensosbud</v>
      </c>
      <c r="Q16" s="39"/>
      <c r="R16" s="39" t="s">
        <v>8</v>
      </c>
      <c r="S16" s="18"/>
      <c r="T16" s="1">
        <v>81</v>
      </c>
      <c r="U16" s="1">
        <v>80</v>
      </c>
      <c r="V16" s="1">
        <v>90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79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75860</v>
      </c>
      <c r="C17" s="19" t="s">
        <v>159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7" s="28">
        <f t="shared" si="5"/>
        <v>78.666666666666671</v>
      </c>
      <c r="L17" s="28" t="str">
        <f t="shared" si="6"/>
        <v>B</v>
      </c>
      <c r="M17" s="28">
        <f t="shared" si="7"/>
        <v>78.666666666666671</v>
      </c>
      <c r="N17" s="28" t="str">
        <f t="shared" si="8"/>
        <v>B</v>
      </c>
      <c r="O17" s="36">
        <v>2</v>
      </c>
      <c r="P17" s="28" t="str">
        <f t="shared" si="9"/>
        <v>Sangat terampil menyajikan karya tentang dampak-dampak dibidang polpensosbud</v>
      </c>
      <c r="Q17" s="39"/>
      <c r="R17" s="39" t="s">
        <v>8</v>
      </c>
      <c r="S17" s="18"/>
      <c r="T17" s="1">
        <v>83</v>
      </c>
      <c r="U17" s="1">
        <v>84</v>
      </c>
      <c r="V17" s="1">
        <v>86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79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263</v>
      </c>
      <c r="FJ17" s="41">
        <v>21043</v>
      </c>
      <c r="FK17" s="41">
        <v>21053</v>
      </c>
    </row>
    <row r="18" spans="1:167" x14ac:dyDescent="0.25">
      <c r="A18" s="19">
        <v>8</v>
      </c>
      <c r="B18" s="19">
        <v>75875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proses masuk perkembangan, perlawanan terhadap penjajahan bangsa barat, dampak polpensosbud, dan nilai-nilai sumpah pemuda</v>
      </c>
      <c r="K18" s="28">
        <f t="shared" si="5"/>
        <v>85.333333333333329</v>
      </c>
      <c r="L18" s="28" t="str">
        <f t="shared" si="6"/>
        <v>A</v>
      </c>
      <c r="M18" s="28">
        <f t="shared" si="7"/>
        <v>85.333333333333329</v>
      </c>
      <c r="N18" s="28" t="str">
        <f t="shared" si="8"/>
        <v>A</v>
      </c>
      <c r="O18" s="36">
        <v>1</v>
      </c>
      <c r="P18" s="28" t="str">
        <f t="shared" si="9"/>
        <v>Sangat terampil membuat power point masuknya bangsa barat ke Indonesia</v>
      </c>
      <c r="Q18" s="39"/>
      <c r="R18" s="39" t="s">
        <v>8</v>
      </c>
      <c r="S18" s="18"/>
      <c r="T18" s="1">
        <v>82</v>
      </c>
      <c r="U18" s="1">
        <v>84</v>
      </c>
      <c r="V18" s="1">
        <v>85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75890</v>
      </c>
      <c r="C19" s="19" t="s">
        <v>161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proses masuk perkembangan, perlawanan terhadap penjajahan bangsa barat, dampak polpensosbud, dan nilai-nilai sumpah pemuda</v>
      </c>
      <c r="K19" s="28">
        <f t="shared" si="5"/>
        <v>84.666666666666671</v>
      </c>
      <c r="L19" s="28" t="str">
        <f t="shared" si="6"/>
        <v>A</v>
      </c>
      <c r="M19" s="28">
        <f t="shared" si="7"/>
        <v>84.666666666666671</v>
      </c>
      <c r="N19" s="28" t="str">
        <f t="shared" si="8"/>
        <v>A</v>
      </c>
      <c r="O19" s="36">
        <v>1</v>
      </c>
      <c r="P19" s="28" t="str">
        <f t="shared" si="9"/>
        <v>Sangat terampil membuat power point masuknya bangsa barat ke Indonesia</v>
      </c>
      <c r="Q19" s="39"/>
      <c r="R19" s="39" t="s">
        <v>8</v>
      </c>
      <c r="S19" s="18"/>
      <c r="T19" s="1">
        <v>86</v>
      </c>
      <c r="U19" s="1">
        <v>88</v>
      </c>
      <c r="V19" s="1">
        <v>86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84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21044</v>
      </c>
      <c r="FK19" s="41">
        <v>21054</v>
      </c>
    </row>
    <row r="20" spans="1:167" x14ac:dyDescent="0.25">
      <c r="A20" s="19">
        <v>10</v>
      </c>
      <c r="B20" s="19">
        <v>75905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menyajikan karya tentang dampak-dampak dibidang polpensosbud</v>
      </c>
      <c r="Q20" s="39"/>
      <c r="R20" s="39" t="s">
        <v>8</v>
      </c>
      <c r="S20" s="18"/>
      <c r="T20" s="1">
        <v>84</v>
      </c>
      <c r="U20" s="1">
        <v>80</v>
      </c>
      <c r="V20" s="1">
        <v>85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75920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1" s="28">
        <f t="shared" si="5"/>
        <v>79.333333333333329</v>
      </c>
      <c r="L21" s="28" t="str">
        <f t="shared" si="6"/>
        <v>B</v>
      </c>
      <c r="M21" s="28">
        <f t="shared" si="7"/>
        <v>79.333333333333329</v>
      </c>
      <c r="N21" s="28" t="str">
        <f t="shared" si="8"/>
        <v>B</v>
      </c>
      <c r="O21" s="36">
        <v>2</v>
      </c>
      <c r="P21" s="28" t="str">
        <f t="shared" si="9"/>
        <v>Sangat terampil menyajikan karya tentang dampak-dampak dibidang polpensosbud</v>
      </c>
      <c r="Q21" s="39"/>
      <c r="R21" s="39" t="s">
        <v>8</v>
      </c>
      <c r="S21" s="18"/>
      <c r="T21" s="1">
        <v>78</v>
      </c>
      <c r="U21" s="1">
        <v>84</v>
      </c>
      <c r="V21" s="1">
        <v>85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79</v>
      </c>
      <c r="AH21" s="1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21045</v>
      </c>
      <c r="FK21" s="41">
        <v>21055</v>
      </c>
    </row>
    <row r="22" spans="1:167" x14ac:dyDescent="0.25">
      <c r="A22" s="19">
        <v>12</v>
      </c>
      <c r="B22" s="19">
        <v>75935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proses masuk perkembangan, perlawanan terhadap penjajahan bangsa barat, dampak polpensosbud, dan nilai-nilai sumpah pemuda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menyajikan karya tentang dampak-dampak dibidang polpensosbud</v>
      </c>
      <c r="Q22" s="39"/>
      <c r="R22" s="39" t="s">
        <v>8</v>
      </c>
      <c r="S22" s="18"/>
      <c r="T22" s="1">
        <v>88</v>
      </c>
      <c r="U22" s="1">
        <v>86</v>
      </c>
      <c r="V22" s="1">
        <v>90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79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75950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menyajikan karya tentang dampak-dampak dibidang polpensosbud</v>
      </c>
      <c r="Q23" s="39"/>
      <c r="R23" s="39" t="s">
        <v>9</v>
      </c>
      <c r="S23" s="18"/>
      <c r="T23" s="1">
        <v>81</v>
      </c>
      <c r="U23" s="1">
        <v>80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21046</v>
      </c>
      <c r="FK23" s="41">
        <v>21056</v>
      </c>
    </row>
    <row r="24" spans="1:167" x14ac:dyDescent="0.25">
      <c r="A24" s="19">
        <v>14</v>
      </c>
      <c r="B24" s="19">
        <v>75965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menyajikan karya tentang dampak-dampak dibidang polpensosbud</v>
      </c>
      <c r="Q24" s="39"/>
      <c r="R24" s="39" t="s">
        <v>8</v>
      </c>
      <c r="S24" s="18"/>
      <c r="T24" s="1">
        <v>81</v>
      </c>
      <c r="U24" s="1">
        <v>72</v>
      </c>
      <c r="V24" s="1">
        <v>92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81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75980</v>
      </c>
      <c r="C25" s="19" t="s">
        <v>167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Sangat terampil menyajikan karya tentang dampak-dampak dibidang polpensosbud</v>
      </c>
      <c r="Q25" s="39"/>
      <c r="R25" s="39" t="s">
        <v>8</v>
      </c>
      <c r="S25" s="18"/>
      <c r="T25" s="1">
        <v>84</v>
      </c>
      <c r="U25" s="1">
        <v>76</v>
      </c>
      <c r="V25" s="1">
        <v>90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79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21047</v>
      </c>
      <c r="FK25" s="41">
        <v>21057</v>
      </c>
    </row>
    <row r="26" spans="1:167" x14ac:dyDescent="0.25">
      <c r="A26" s="19">
        <v>16</v>
      </c>
      <c r="B26" s="19">
        <v>75995</v>
      </c>
      <c r="C26" s="19" t="s">
        <v>168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proses masuk perkembangan, perlawanan terhadap penjajahan bangsa barat, dampak polpensosbud, dan nilai-nilai sumpah pemuda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menyajikan karya tentang dampak-dampak dibidang polpensosbud</v>
      </c>
      <c r="Q26" s="39"/>
      <c r="R26" s="39" t="s">
        <v>8</v>
      </c>
      <c r="S26" s="18"/>
      <c r="T26" s="1">
        <v>85</v>
      </c>
      <c r="U26" s="1">
        <v>88</v>
      </c>
      <c r="V26" s="1">
        <v>92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78</v>
      </c>
      <c r="AH26" s="1">
        <v>79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76010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2</v>
      </c>
      <c r="P27" s="28" t="str">
        <f t="shared" si="9"/>
        <v>Sangat terampil menyajikan karya tentang dampak-dampak dibidang polpensosbud</v>
      </c>
      <c r="Q27" s="39"/>
      <c r="R27" s="39" t="s">
        <v>8</v>
      </c>
      <c r="S27" s="18"/>
      <c r="T27" s="1">
        <v>82</v>
      </c>
      <c r="U27" s="1">
        <v>76</v>
      </c>
      <c r="V27" s="1">
        <v>92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21048</v>
      </c>
      <c r="FK27" s="41">
        <v>21058</v>
      </c>
    </row>
    <row r="28" spans="1:167" x14ac:dyDescent="0.25">
      <c r="A28" s="19">
        <v>18</v>
      </c>
      <c r="B28" s="19">
        <v>76025</v>
      </c>
      <c r="C28" s="19" t="s">
        <v>170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proses masuk perkembangan, perlawanan terhadap penjajahan bangsa barat, dampak polpensosbud, dan nilai-nilai sumpah pemuda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menyajikan karya tentang dampak-dampak dibidang polpensosbud</v>
      </c>
      <c r="Q28" s="39"/>
      <c r="R28" s="39" t="s">
        <v>8</v>
      </c>
      <c r="S28" s="18"/>
      <c r="T28" s="1">
        <v>88</v>
      </c>
      <c r="U28" s="1">
        <v>82</v>
      </c>
      <c r="V28" s="1">
        <v>85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76040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proses masuk perkembangan, perlawanan terhadap penjajahan bangsa barat, dampak polpensosbud, dan nilai-nilai sumpah pemuda</v>
      </c>
      <c r="K29" s="28">
        <f t="shared" si="5"/>
        <v>85.333333333333329</v>
      </c>
      <c r="L29" s="28" t="str">
        <f t="shared" si="6"/>
        <v>A</v>
      </c>
      <c r="M29" s="28">
        <f t="shared" si="7"/>
        <v>85.333333333333329</v>
      </c>
      <c r="N29" s="28" t="str">
        <f t="shared" si="8"/>
        <v>A</v>
      </c>
      <c r="O29" s="36">
        <v>1</v>
      </c>
      <c r="P29" s="28" t="str">
        <f t="shared" si="9"/>
        <v>Sangat terampil membuat power point masuknya bangsa barat ke Indonesia</v>
      </c>
      <c r="Q29" s="39"/>
      <c r="R29" s="39" t="s">
        <v>8</v>
      </c>
      <c r="S29" s="18"/>
      <c r="T29" s="1">
        <v>80</v>
      </c>
      <c r="U29" s="1">
        <v>82</v>
      </c>
      <c r="V29" s="1">
        <v>90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21049</v>
      </c>
      <c r="FK29" s="41">
        <v>21059</v>
      </c>
    </row>
    <row r="30" spans="1:167" x14ac:dyDescent="0.25">
      <c r="A30" s="19">
        <v>20</v>
      </c>
      <c r="B30" s="19">
        <v>76055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Sangat terampil menyajikan karya tentang dampak-dampak dibidang polpensosbud</v>
      </c>
      <c r="Q30" s="39"/>
      <c r="R30" s="39" t="s">
        <v>8</v>
      </c>
      <c r="S30" s="18"/>
      <c r="T30" s="1">
        <v>86</v>
      </c>
      <c r="U30" s="1">
        <v>80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v>79</v>
      </c>
      <c r="AH30" s="1">
        <v>81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76070</v>
      </c>
      <c r="C31" s="19" t="s">
        <v>173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proses masuk perkembangan, perlawanan terhadap penjajahan bangsa barat, dampak polpensosbud, dan nilai-nilai sumpah pemuda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Sangat terampil menyajikan karya tentang dampak-dampak dibidang polpensosbud</v>
      </c>
      <c r="Q31" s="39"/>
      <c r="R31" s="39" t="s">
        <v>8</v>
      </c>
      <c r="S31" s="18"/>
      <c r="T31" s="1">
        <v>88</v>
      </c>
      <c r="U31" s="1">
        <v>90</v>
      </c>
      <c r="V31" s="1">
        <v>84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21050</v>
      </c>
      <c r="FK31" s="41">
        <v>21060</v>
      </c>
    </row>
    <row r="32" spans="1:167" x14ac:dyDescent="0.25">
      <c r="A32" s="19">
        <v>22</v>
      </c>
      <c r="B32" s="19">
        <v>76085</v>
      </c>
      <c r="C32" s="19" t="s">
        <v>174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menyajikan karya tentang dampak-dampak dibidang polpensosbud</v>
      </c>
      <c r="Q32" s="39"/>
      <c r="R32" s="39" t="s">
        <v>8</v>
      </c>
      <c r="S32" s="18"/>
      <c r="T32" s="1">
        <v>84</v>
      </c>
      <c r="U32" s="1">
        <v>78</v>
      </c>
      <c r="V32" s="1">
        <v>86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76100</v>
      </c>
      <c r="C33" s="19" t="s">
        <v>175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proses masuk perkembangan, perlawanan terhadap penjajahan bangsa barat, dampak polpensosbud, dan nilai-nilai sumpah pemuda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>Sangat terampil membuat power point masuknya bangsa barat ke Indonesia</v>
      </c>
      <c r="Q33" s="39"/>
      <c r="R33" s="39" t="s">
        <v>8</v>
      </c>
      <c r="S33" s="18"/>
      <c r="T33" s="1">
        <v>89</v>
      </c>
      <c r="U33" s="1">
        <v>84</v>
      </c>
      <c r="V33" s="1">
        <v>90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86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76115</v>
      </c>
      <c r="C34" s="19" t="s">
        <v>176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menganalisis proses masuk perkembangan, perlawanan terhadap penjajahan bangsa barat, dampak polpensosbud, dan nilai-nilai sumpah pemuda</v>
      </c>
      <c r="K34" s="28">
        <f t="shared" si="5"/>
        <v>82.666666666666671</v>
      </c>
      <c r="L34" s="28" t="str">
        <f t="shared" si="6"/>
        <v>B</v>
      </c>
      <c r="M34" s="28">
        <f t="shared" si="7"/>
        <v>82.666666666666671</v>
      </c>
      <c r="N34" s="28" t="str">
        <f t="shared" si="8"/>
        <v>B</v>
      </c>
      <c r="O34" s="36">
        <v>2</v>
      </c>
      <c r="P34" s="28" t="str">
        <f t="shared" si="9"/>
        <v>Sangat terampil menyajikan karya tentang dampak-dampak dibidang polpensosbud</v>
      </c>
      <c r="Q34" s="39"/>
      <c r="R34" s="39" t="s">
        <v>8</v>
      </c>
      <c r="S34" s="18"/>
      <c r="T34" s="1">
        <v>84</v>
      </c>
      <c r="U34" s="1">
        <v>90</v>
      </c>
      <c r="V34" s="1">
        <v>87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76130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menyajikan karya tentang dampak-dampak dibidang polpensosbud</v>
      </c>
      <c r="Q35" s="39"/>
      <c r="R35" s="39" t="s">
        <v>8</v>
      </c>
      <c r="S35" s="18"/>
      <c r="T35" s="1">
        <v>88</v>
      </c>
      <c r="U35" s="1">
        <v>78</v>
      </c>
      <c r="V35" s="1">
        <v>85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76145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membuat power point masuknya bangsa barat ke Indonesia</v>
      </c>
      <c r="Q36" s="39"/>
      <c r="R36" s="39" t="s">
        <v>8</v>
      </c>
      <c r="S36" s="18"/>
      <c r="T36" s="1">
        <v>78</v>
      </c>
      <c r="U36" s="1">
        <v>85</v>
      </c>
      <c r="V36" s="1">
        <v>86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76160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proses masuk perkembangan, perlawanan terhadap penjajahan bangsa barat, dampak polpensosbud, dan nilai-nilai sumpah pemuda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Sangat terampil menyajikan karya tentang dampak-dampak dibidang polpensosbud</v>
      </c>
      <c r="Q37" s="39"/>
      <c r="R37" s="39" t="s">
        <v>8</v>
      </c>
      <c r="S37" s="18"/>
      <c r="T37" s="1">
        <v>90</v>
      </c>
      <c r="U37" s="1">
        <v>89</v>
      </c>
      <c r="V37" s="1">
        <v>89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79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76175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proses masuk perkembangan, perlawanan terhadap penjajahan bangsa barat, dampak polpensosbud, dan nilai-nilai sumpah pemuda</v>
      </c>
      <c r="K38" s="28">
        <f t="shared" si="5"/>
        <v>78.333333333333329</v>
      </c>
      <c r="L38" s="28" t="str">
        <f t="shared" si="6"/>
        <v>B</v>
      </c>
      <c r="M38" s="28">
        <f t="shared" si="7"/>
        <v>78.333333333333329</v>
      </c>
      <c r="N38" s="28" t="str">
        <f t="shared" si="8"/>
        <v>B</v>
      </c>
      <c r="O38" s="36">
        <v>2</v>
      </c>
      <c r="P38" s="28" t="str">
        <f t="shared" si="9"/>
        <v>Sangat terampil menyajikan karya tentang dampak-dampak dibidang polpensosbud</v>
      </c>
      <c r="Q38" s="39"/>
      <c r="R38" s="39" t="s">
        <v>8</v>
      </c>
      <c r="S38" s="18"/>
      <c r="T38" s="1">
        <v>90</v>
      </c>
      <c r="U38" s="1">
        <v>86</v>
      </c>
      <c r="V38" s="1">
        <v>90</v>
      </c>
      <c r="W38" s="1">
        <v>95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78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76190</v>
      </c>
      <c r="C39" s="19" t="s">
        <v>181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menganalisis proses masuk perkembangan, perlawanan terhadap penjajahan bangsa barat, dampak polpensosbud, dan nilai-nilai sumpah pemuda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membuat power point masuknya bangsa barat ke Indonesia</v>
      </c>
      <c r="Q39" s="39"/>
      <c r="R39" s="39" t="s">
        <v>8</v>
      </c>
      <c r="S39" s="18"/>
      <c r="T39" s="1">
        <v>89</v>
      </c>
      <c r="U39" s="1">
        <v>90</v>
      </c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76205</v>
      </c>
      <c r="C40" s="19" t="s">
        <v>182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0" s="28">
        <f t="shared" si="5"/>
        <v>80.333333333333329</v>
      </c>
      <c r="L40" s="28" t="str">
        <f t="shared" si="6"/>
        <v>B</v>
      </c>
      <c r="M40" s="28">
        <f t="shared" si="7"/>
        <v>80.333333333333329</v>
      </c>
      <c r="N40" s="28" t="str">
        <f t="shared" si="8"/>
        <v>B</v>
      </c>
      <c r="O40" s="36">
        <v>2</v>
      </c>
      <c r="P40" s="28" t="str">
        <f t="shared" si="9"/>
        <v>Sangat terampil menyajikan karya tentang dampak-dampak dibidang polpensosbud</v>
      </c>
      <c r="Q40" s="39"/>
      <c r="R40" s="39" t="s">
        <v>8</v>
      </c>
      <c r="S40" s="18"/>
      <c r="T40" s="1">
        <v>80</v>
      </c>
      <c r="U40" s="1">
        <v>82</v>
      </c>
      <c r="V40" s="1">
        <v>87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76220</v>
      </c>
      <c r="C41" s="19" t="s">
        <v>183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3</v>
      </c>
      <c r="J41" s="28" t="str">
        <f t="shared" si="4"/>
        <v>Perlu peningkatan dalam menganalisis perlawanan terhadap penjajahan bangsa barat, pemahaman dampak polpensosbud, dan nilai-nilai sumpah pemuda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Sangat terampil menyajikan karya tentang dampak-dampak dibidang polpensosbud</v>
      </c>
      <c r="Q41" s="39"/>
      <c r="R41" s="39" t="s">
        <v>9</v>
      </c>
      <c r="S41" s="18"/>
      <c r="T41" s="1">
        <v>78</v>
      </c>
      <c r="U41" s="1">
        <v>74</v>
      </c>
      <c r="V41" s="1">
        <v>82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81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76235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proses masuk perkembangan, perlawanan terhadap penjajahan bangsa barat, dampak polpensosbud, dan nilai-nilai sumpah pemuda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Sangat terampil menyajikan karya tentang dampak-dampak dibidang polpensosbud</v>
      </c>
      <c r="Q42" s="39"/>
      <c r="R42" s="39" t="s">
        <v>8</v>
      </c>
      <c r="S42" s="18"/>
      <c r="T42" s="1">
        <v>84</v>
      </c>
      <c r="U42" s="1">
        <v>88</v>
      </c>
      <c r="V42" s="1">
        <v>84</v>
      </c>
      <c r="W42" s="1">
        <v>89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83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76250</v>
      </c>
      <c r="C43" s="19" t="s">
        <v>185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proses masuk perkembangan, perlawanan terhadap penjajahan bangsa barat, dampak polpensosbud, dan nilai-nilai sumpah pemuda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2</v>
      </c>
      <c r="P43" s="28" t="str">
        <f t="shared" si="9"/>
        <v>Sangat terampil menyajikan karya tentang dampak-dampak dibidang polpensosbud</v>
      </c>
      <c r="Q43" s="39"/>
      <c r="R43" s="39" t="s">
        <v>8</v>
      </c>
      <c r="S43" s="18"/>
      <c r="T43" s="1">
        <v>84</v>
      </c>
      <c r="U43" s="1">
        <v>86</v>
      </c>
      <c r="V43" s="1">
        <v>87</v>
      </c>
      <c r="W43" s="1">
        <v>95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76265</v>
      </c>
      <c r="C44" s="19" t="s">
        <v>186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menyajikan karya tentang dampak-dampak dibidang polpensosbud</v>
      </c>
      <c r="Q44" s="39"/>
      <c r="R44" s="39" t="s">
        <v>8</v>
      </c>
      <c r="S44" s="18"/>
      <c r="T44" s="1">
        <v>80</v>
      </c>
      <c r="U44" s="1">
        <v>76</v>
      </c>
      <c r="V44" s="1">
        <v>88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80</v>
      </c>
      <c r="AH44" s="1">
        <v>81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76280</v>
      </c>
      <c r="C45" s="19" t="s">
        <v>187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2</v>
      </c>
      <c r="P45" s="28" t="str">
        <f t="shared" si="9"/>
        <v>Sangat terampil menyajikan karya tentang dampak-dampak dibidang polpensosbud</v>
      </c>
      <c r="Q45" s="39"/>
      <c r="R45" s="39" t="s">
        <v>8</v>
      </c>
      <c r="S45" s="18"/>
      <c r="T45" s="1">
        <v>82</v>
      </c>
      <c r="U45" s="1">
        <v>80</v>
      </c>
      <c r="V45" s="1">
        <v>85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76295</v>
      </c>
      <c r="C46" s="19" t="s">
        <v>188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Sangat terampil menyajikan karya tentang dampak-dampak dibidang polpensosbud</v>
      </c>
      <c r="Q46" s="39"/>
      <c r="R46" s="39" t="s">
        <v>9</v>
      </c>
      <c r="S46" s="18"/>
      <c r="T46" s="1">
        <v>80</v>
      </c>
      <c r="U46" s="1">
        <v>82</v>
      </c>
      <c r="V46" s="1">
        <v>84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81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76310</v>
      </c>
      <c r="C11" s="19" t="s">
        <v>190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namun perlu peningkatan pemahaman dampak polpensosbud, dan nilai-nilai sumpah pemuda</v>
      </c>
      <c r="K11" s="28">
        <f t="shared" ref="K11:K50" si="5">IF((COUNTA(AF11:AO11)&gt;0),AVERAGE(AF11:AO11),"")</f>
        <v>84.333333333333329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39"/>
      <c r="R11" s="39" t="s">
        <v>8</v>
      </c>
      <c r="S11" s="18"/>
      <c r="T11" s="1">
        <v>80</v>
      </c>
      <c r="U11" s="1">
        <v>82</v>
      </c>
      <c r="V11" s="1">
        <v>84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76325</v>
      </c>
      <c r="C12" s="19" t="s">
        <v>191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proses masuk perkembangan, perlawanan terhadap penjajahan bangsa barat, dampak polpensosbud, dan nilai-nilai sumpah pemuda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>Sangat terampil membuat power point masuknya bangsa barat ke Indonesia</v>
      </c>
      <c r="Q12" s="39"/>
      <c r="R12" s="39" t="s">
        <v>8</v>
      </c>
      <c r="S12" s="18"/>
      <c r="T12" s="1">
        <v>82</v>
      </c>
      <c r="U12" s="1">
        <v>90</v>
      </c>
      <c r="V12" s="1">
        <v>88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76340</v>
      </c>
      <c r="C13" s="19" t="s">
        <v>192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proses masuk perkembangan, perlawanan terhadap penjajahan bangsa barat, dampak polpensosbud, dan nilai-nilai sumpah pemuda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menyajikan karya tentang dampak-dampak dibidang polpensosbud</v>
      </c>
      <c r="Q13" s="39"/>
      <c r="R13" s="39" t="s">
        <v>8</v>
      </c>
      <c r="S13" s="18"/>
      <c r="T13" s="1">
        <v>82</v>
      </c>
      <c r="U13" s="1">
        <v>88</v>
      </c>
      <c r="V13" s="1">
        <v>87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264</v>
      </c>
      <c r="FI13" s="43" t="s">
        <v>262</v>
      </c>
      <c r="FJ13" s="41">
        <v>21061</v>
      </c>
      <c r="FK13" s="41">
        <v>21071</v>
      </c>
    </row>
    <row r="14" spans="1:167" x14ac:dyDescent="0.25">
      <c r="A14" s="19">
        <v>4</v>
      </c>
      <c r="B14" s="19">
        <v>76355</v>
      </c>
      <c r="C14" s="19" t="s">
        <v>193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menyajikan karya tentang dampak-dampak dibidang polpensosbud</v>
      </c>
      <c r="Q14" s="39"/>
      <c r="R14" s="39" t="s">
        <v>8</v>
      </c>
      <c r="S14" s="18"/>
      <c r="T14" s="1">
        <v>80</v>
      </c>
      <c r="U14" s="1">
        <v>86</v>
      </c>
      <c r="V14" s="1">
        <v>78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79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76370</v>
      </c>
      <c r="C15" s="19" t="s">
        <v>194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2</v>
      </c>
      <c r="P15" s="28" t="str">
        <f t="shared" si="9"/>
        <v>Sangat terampil menyajikan karya tentang dampak-dampak dibidang polpensosbud</v>
      </c>
      <c r="Q15" s="39"/>
      <c r="R15" s="39" t="s">
        <v>8</v>
      </c>
      <c r="S15" s="18"/>
      <c r="T15" s="1">
        <v>80</v>
      </c>
      <c r="U15" s="1">
        <v>82</v>
      </c>
      <c r="V15" s="1">
        <v>84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265</v>
      </c>
      <c r="FI15" s="43" t="s">
        <v>263</v>
      </c>
      <c r="FJ15" s="41">
        <v>21062</v>
      </c>
      <c r="FK15" s="41">
        <v>21072</v>
      </c>
    </row>
    <row r="16" spans="1:167" x14ac:dyDescent="0.25">
      <c r="A16" s="19">
        <v>6</v>
      </c>
      <c r="B16" s="19">
        <v>76385</v>
      </c>
      <c r="C16" s="19" t="s">
        <v>195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6" s="28">
        <f t="shared" si="5"/>
        <v>81.333333333333329</v>
      </c>
      <c r="L16" s="28" t="str">
        <f t="shared" si="6"/>
        <v>B</v>
      </c>
      <c r="M16" s="28">
        <f t="shared" si="7"/>
        <v>81.333333333333329</v>
      </c>
      <c r="N16" s="28" t="str">
        <f t="shared" si="8"/>
        <v>B</v>
      </c>
      <c r="O16" s="36">
        <v>2</v>
      </c>
      <c r="P16" s="28" t="str">
        <f t="shared" si="9"/>
        <v>Sangat terampil menyajikan karya tentang dampak-dampak dibidang polpensosbud</v>
      </c>
      <c r="Q16" s="39"/>
      <c r="R16" s="39" t="s">
        <v>8</v>
      </c>
      <c r="S16" s="18"/>
      <c r="T16" s="1">
        <v>78</v>
      </c>
      <c r="U16" s="1">
        <v>82</v>
      </c>
      <c r="V16" s="1">
        <v>80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81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76400</v>
      </c>
      <c r="C17" s="19" t="s">
        <v>196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proses masuk perkembangan, perlawanan terhadap penjajahan bangsa barat, dampak polpensosbud, dan nilai-nilai sumpah pemuda</v>
      </c>
      <c r="K17" s="28">
        <f t="shared" si="5"/>
        <v>80.333333333333329</v>
      </c>
      <c r="L17" s="28" t="str">
        <f t="shared" si="6"/>
        <v>B</v>
      </c>
      <c r="M17" s="28">
        <f t="shared" si="7"/>
        <v>80.333333333333329</v>
      </c>
      <c r="N17" s="28" t="str">
        <f t="shared" si="8"/>
        <v>B</v>
      </c>
      <c r="O17" s="36">
        <v>2</v>
      </c>
      <c r="P17" s="28" t="str">
        <f t="shared" si="9"/>
        <v>Sangat terampil menyajikan karya tentang dampak-dampak dibidang polpensosbud</v>
      </c>
      <c r="Q17" s="39"/>
      <c r="R17" s="39" t="s">
        <v>8</v>
      </c>
      <c r="S17" s="18"/>
      <c r="T17" s="1">
        <v>90</v>
      </c>
      <c r="U17" s="1">
        <v>80</v>
      </c>
      <c r="V17" s="1">
        <v>90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80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263</v>
      </c>
      <c r="FJ17" s="41">
        <v>21063</v>
      </c>
      <c r="FK17" s="41">
        <v>21073</v>
      </c>
    </row>
    <row r="18" spans="1:167" x14ac:dyDescent="0.25">
      <c r="A18" s="19">
        <v>8</v>
      </c>
      <c r="B18" s="19">
        <v>76415</v>
      </c>
      <c r="C18" s="19" t="s">
        <v>197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Sangat terampil menyajikan karya tentang dampak-dampak dibidang polpensosbud</v>
      </c>
      <c r="Q18" s="39"/>
      <c r="R18" s="39" t="s">
        <v>8</v>
      </c>
      <c r="S18" s="18"/>
      <c r="T18" s="1">
        <v>75</v>
      </c>
      <c r="U18" s="1">
        <v>84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76430</v>
      </c>
      <c r="C19" s="19" t="s">
        <v>198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9" s="28">
        <f t="shared" si="5"/>
        <v>80.333333333333329</v>
      </c>
      <c r="L19" s="28" t="str">
        <f t="shared" si="6"/>
        <v>B</v>
      </c>
      <c r="M19" s="28">
        <f t="shared" si="7"/>
        <v>80.333333333333329</v>
      </c>
      <c r="N19" s="28" t="str">
        <f t="shared" si="8"/>
        <v>B</v>
      </c>
      <c r="O19" s="36">
        <v>2</v>
      </c>
      <c r="P19" s="28" t="str">
        <f t="shared" si="9"/>
        <v>Sangat terampil menyajikan karya tentang dampak-dampak dibidang polpensosbud</v>
      </c>
      <c r="Q19" s="39"/>
      <c r="R19" s="39" t="s">
        <v>8</v>
      </c>
      <c r="S19" s="18"/>
      <c r="T19" s="1">
        <v>86</v>
      </c>
      <c r="U19" s="1">
        <v>76</v>
      </c>
      <c r="V19" s="1">
        <v>82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21064</v>
      </c>
      <c r="FK19" s="41">
        <v>21074</v>
      </c>
    </row>
    <row r="20" spans="1:167" x14ac:dyDescent="0.25">
      <c r="A20" s="19">
        <v>10</v>
      </c>
      <c r="B20" s="19">
        <v>76445</v>
      </c>
      <c r="C20" s="19" t="s">
        <v>199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proses masuk perkembangan, perlawanan terhadap penjajahan bangsa barat, dampak polpensosbud, dan nilai-nilai sumpah pemuda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Sangat terampil menyajikan karya tentang dampak-dampak dibidang polpensosbud</v>
      </c>
      <c r="Q20" s="39"/>
      <c r="R20" s="39" t="s">
        <v>8</v>
      </c>
      <c r="S20" s="18"/>
      <c r="T20" s="1">
        <v>84</v>
      </c>
      <c r="U20" s="1">
        <v>88</v>
      </c>
      <c r="V20" s="1">
        <v>85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79</v>
      </c>
      <c r="AH20" s="1">
        <v>81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76460</v>
      </c>
      <c r="C21" s="19" t="s">
        <v>200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proses masuk perkembangan, perlawanan terhadap penjajahan bangsa barat, dampak polpensosbud, dan nilai-nilai sumpah pemuda</v>
      </c>
      <c r="K21" s="28">
        <f t="shared" si="5"/>
        <v>80.333333333333329</v>
      </c>
      <c r="L21" s="28" t="str">
        <f t="shared" si="6"/>
        <v>B</v>
      </c>
      <c r="M21" s="28">
        <f t="shared" si="7"/>
        <v>80.333333333333329</v>
      </c>
      <c r="N21" s="28" t="str">
        <f t="shared" si="8"/>
        <v>B</v>
      </c>
      <c r="O21" s="36">
        <v>2</v>
      </c>
      <c r="P21" s="28" t="str">
        <f t="shared" si="9"/>
        <v>Sangat terampil menyajikan karya tentang dampak-dampak dibidang polpensosbud</v>
      </c>
      <c r="Q21" s="39"/>
      <c r="R21" s="39" t="s">
        <v>8</v>
      </c>
      <c r="S21" s="18"/>
      <c r="T21" s="1">
        <v>84</v>
      </c>
      <c r="U21" s="1">
        <v>86</v>
      </c>
      <c r="V21" s="1">
        <v>88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21065</v>
      </c>
      <c r="FK21" s="41">
        <v>21075</v>
      </c>
    </row>
    <row r="22" spans="1:167" x14ac:dyDescent="0.25">
      <c r="A22" s="19">
        <v>12</v>
      </c>
      <c r="B22" s="19">
        <v>76475</v>
      </c>
      <c r="C22" s="19" t="s">
        <v>201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2</v>
      </c>
      <c r="P22" s="28" t="str">
        <f t="shared" si="9"/>
        <v>Sangat terampil menyajikan karya tentang dampak-dampak dibidang polpensosbud</v>
      </c>
      <c r="Q22" s="39"/>
      <c r="R22" s="39" t="s">
        <v>8</v>
      </c>
      <c r="S22" s="18"/>
      <c r="T22" s="1">
        <v>80</v>
      </c>
      <c r="U22" s="1">
        <v>88</v>
      </c>
      <c r="V22" s="1">
        <v>86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82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76490</v>
      </c>
      <c r="C23" s="19" t="s">
        <v>202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2</v>
      </c>
      <c r="P23" s="28" t="str">
        <f t="shared" si="9"/>
        <v>Sangat terampil menyajikan karya tentang dampak-dampak dibidang polpensosbud</v>
      </c>
      <c r="Q23" s="39"/>
      <c r="R23" s="39" t="s">
        <v>8</v>
      </c>
      <c r="S23" s="18"/>
      <c r="T23" s="1">
        <v>82</v>
      </c>
      <c r="U23" s="1">
        <v>78</v>
      </c>
      <c r="V23" s="1">
        <v>78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80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21066</v>
      </c>
      <c r="FK23" s="41">
        <v>21076</v>
      </c>
    </row>
    <row r="24" spans="1:167" x14ac:dyDescent="0.25">
      <c r="A24" s="19">
        <v>14</v>
      </c>
      <c r="B24" s="19">
        <v>76505</v>
      </c>
      <c r="C24" s="19" t="s">
        <v>203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proses masuk perkembangan, perlawanan terhadap penjajahan bangsa barat, dampak polpensosbud, dan nilai-nilai sumpah pemuda</v>
      </c>
      <c r="K24" s="28">
        <f t="shared" si="5"/>
        <v>81.666666666666671</v>
      </c>
      <c r="L24" s="28" t="str">
        <f t="shared" si="6"/>
        <v>B</v>
      </c>
      <c r="M24" s="28">
        <f t="shared" si="7"/>
        <v>81.666666666666671</v>
      </c>
      <c r="N24" s="28" t="str">
        <f t="shared" si="8"/>
        <v>B</v>
      </c>
      <c r="O24" s="36">
        <v>2</v>
      </c>
      <c r="P24" s="28" t="str">
        <f t="shared" si="9"/>
        <v>Sangat terampil menyajikan karya tentang dampak-dampak dibidang polpensosbud</v>
      </c>
      <c r="Q24" s="39"/>
      <c r="R24" s="39" t="s">
        <v>8</v>
      </c>
      <c r="S24" s="18"/>
      <c r="T24" s="1">
        <v>82</v>
      </c>
      <c r="U24" s="1">
        <v>84</v>
      </c>
      <c r="V24" s="1">
        <v>90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82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76520</v>
      </c>
      <c r="C25" s="19" t="s">
        <v>204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proses masuk perkembangan, perlawanan terhadap penjajahan bangsa barat, dampak polpensosbud, dan nilai-nilai sumpah pemuda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membuat power point masuknya bangsa barat ke Indonesia</v>
      </c>
      <c r="Q25" s="39"/>
      <c r="R25" s="39" t="s">
        <v>8</v>
      </c>
      <c r="S25" s="18"/>
      <c r="T25" s="1">
        <v>81</v>
      </c>
      <c r="U25" s="1">
        <v>82</v>
      </c>
      <c r="V25" s="1">
        <v>92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21067</v>
      </c>
      <c r="FK25" s="41">
        <v>21077</v>
      </c>
    </row>
    <row r="26" spans="1:167" x14ac:dyDescent="0.25">
      <c r="A26" s="19">
        <v>16</v>
      </c>
      <c r="B26" s="19">
        <v>76535</v>
      </c>
      <c r="C26" s="19" t="s">
        <v>205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membuat power point masuknya bangsa barat ke Indonesia</v>
      </c>
      <c r="Q26" s="39"/>
      <c r="R26" s="39" t="s">
        <v>8</v>
      </c>
      <c r="S26" s="18"/>
      <c r="T26" s="1">
        <v>82</v>
      </c>
      <c r="U26" s="1">
        <v>85</v>
      </c>
      <c r="V26" s="1">
        <v>82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76550</v>
      </c>
      <c r="C27" s="19" t="s">
        <v>206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7" s="28">
        <f t="shared" si="5"/>
        <v>79.666666666666671</v>
      </c>
      <c r="L27" s="28" t="str">
        <f t="shared" si="6"/>
        <v>B</v>
      </c>
      <c r="M27" s="28">
        <f t="shared" si="7"/>
        <v>79.666666666666671</v>
      </c>
      <c r="N27" s="28" t="str">
        <f t="shared" si="8"/>
        <v>B</v>
      </c>
      <c r="O27" s="36">
        <v>2</v>
      </c>
      <c r="P27" s="28" t="str">
        <f t="shared" si="9"/>
        <v>Sangat terampil menyajikan karya tentang dampak-dampak dibidang polpensosbud</v>
      </c>
      <c r="Q27" s="39"/>
      <c r="R27" s="39" t="s">
        <v>8</v>
      </c>
      <c r="S27" s="18"/>
      <c r="T27" s="1">
        <v>82</v>
      </c>
      <c r="U27" s="1">
        <v>80</v>
      </c>
      <c r="V27" s="1">
        <v>83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81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21068</v>
      </c>
      <c r="FK27" s="41">
        <v>21078</v>
      </c>
    </row>
    <row r="28" spans="1:167" x14ac:dyDescent="0.25">
      <c r="A28" s="19">
        <v>18</v>
      </c>
      <c r="B28" s="19">
        <v>76565</v>
      </c>
      <c r="C28" s="19" t="s">
        <v>207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menyajikan karya tentang dampak-dampak dibidang polpensosbud</v>
      </c>
      <c r="Q28" s="39"/>
      <c r="R28" s="39" t="s">
        <v>8</v>
      </c>
      <c r="S28" s="18"/>
      <c r="T28" s="1">
        <v>80</v>
      </c>
      <c r="U28" s="1">
        <v>78</v>
      </c>
      <c r="V28" s="1">
        <v>92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80</v>
      </c>
      <c r="AH28" s="1">
        <v>81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76580</v>
      </c>
      <c r="C29" s="19" t="s">
        <v>208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menganalisis proses masuk perkembangan, perlawanan terhadap penjajahan bangsa barat, dampak polpensosbud, dan nilai-nilai sumpah pemuda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menyajikan karya tentang dampak-dampak dibidang polpensosbud</v>
      </c>
      <c r="Q29" s="39"/>
      <c r="R29" s="39" t="s">
        <v>8</v>
      </c>
      <c r="S29" s="18"/>
      <c r="T29" s="1">
        <v>88</v>
      </c>
      <c r="U29" s="1">
        <v>84</v>
      </c>
      <c r="V29" s="1">
        <v>90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81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21069</v>
      </c>
      <c r="FK29" s="41">
        <v>21079</v>
      </c>
    </row>
    <row r="30" spans="1:167" x14ac:dyDescent="0.25">
      <c r="A30" s="19">
        <v>20</v>
      </c>
      <c r="B30" s="19">
        <v>76595</v>
      </c>
      <c r="C30" s="19" t="s">
        <v>209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proses masuk perkembangan, perlawanan terhadap penjajahan bangsa barat, dampak polpensosbud, dan nilai-nilai sumpah pemuda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menyajikan karya tentang dampak-dampak dibidang polpensosbud</v>
      </c>
      <c r="Q30" s="39"/>
      <c r="R30" s="39" t="s">
        <v>8</v>
      </c>
      <c r="S30" s="18"/>
      <c r="T30" s="1">
        <v>85</v>
      </c>
      <c r="U30" s="1">
        <v>84</v>
      </c>
      <c r="V30" s="1">
        <v>86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>
        <v>81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76610</v>
      </c>
      <c r="C31" s="19" t="s">
        <v>210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proses masuk perkembangan, perlawanan terhadap penjajahan bangsa barat, dampak polpensosbud, dan nilai-nilai sumpah pemuda</v>
      </c>
      <c r="K31" s="28">
        <f t="shared" si="5"/>
        <v>82.666666666666671</v>
      </c>
      <c r="L31" s="28" t="str">
        <f t="shared" si="6"/>
        <v>B</v>
      </c>
      <c r="M31" s="28">
        <f t="shared" si="7"/>
        <v>82.666666666666671</v>
      </c>
      <c r="N31" s="28" t="str">
        <f t="shared" si="8"/>
        <v>B</v>
      </c>
      <c r="O31" s="36">
        <v>2</v>
      </c>
      <c r="P31" s="28" t="str">
        <f t="shared" si="9"/>
        <v>Sangat terampil menyajikan karya tentang dampak-dampak dibidang polpensosbud</v>
      </c>
      <c r="Q31" s="39"/>
      <c r="R31" s="39" t="s">
        <v>8</v>
      </c>
      <c r="S31" s="18"/>
      <c r="T31" s="1">
        <v>85</v>
      </c>
      <c r="U31" s="1">
        <v>84</v>
      </c>
      <c r="V31" s="1">
        <v>88</v>
      </c>
      <c r="W31" s="1">
        <v>95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21070</v>
      </c>
      <c r="FK31" s="41">
        <v>21080</v>
      </c>
    </row>
    <row r="32" spans="1:167" x14ac:dyDescent="0.25">
      <c r="A32" s="19">
        <v>22</v>
      </c>
      <c r="B32" s="19">
        <v>76625</v>
      </c>
      <c r="C32" s="19" t="s">
        <v>211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1</v>
      </c>
      <c r="P32" s="28" t="str">
        <f t="shared" si="9"/>
        <v>Sangat terampil membuat power point masuknya bangsa barat ke Indonesia</v>
      </c>
      <c r="Q32" s="39"/>
      <c r="R32" s="39" t="s">
        <v>8</v>
      </c>
      <c r="S32" s="18"/>
      <c r="T32" s="1">
        <v>81</v>
      </c>
      <c r="U32" s="1">
        <v>78</v>
      </c>
      <c r="V32" s="1">
        <v>87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84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76640</v>
      </c>
      <c r="C33" s="19" t="s">
        <v>212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menganalisis proses masuk perkembangan, perlawanan terhadap penjajahan bangsa barat, dampak polpensosbud, dan nilai-nilai sumpah pemuda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menyajikan karya tentang dampak-dampak dibidang polpensosbud</v>
      </c>
      <c r="Q33" s="39"/>
      <c r="R33" s="39" t="s">
        <v>8</v>
      </c>
      <c r="S33" s="18"/>
      <c r="T33" s="1">
        <v>86</v>
      </c>
      <c r="U33" s="1">
        <v>94</v>
      </c>
      <c r="V33" s="1">
        <v>88</v>
      </c>
      <c r="W33" s="1">
        <v>91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83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76655</v>
      </c>
      <c r="C34" s="19" t="s">
        <v>213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2</v>
      </c>
      <c r="P34" s="28" t="str">
        <f t="shared" si="9"/>
        <v>Sangat terampil menyajikan karya tentang dampak-dampak dibidang polpensosbud</v>
      </c>
      <c r="Q34" s="39"/>
      <c r="R34" s="39" t="s">
        <v>8</v>
      </c>
      <c r="S34" s="18"/>
      <c r="T34" s="1">
        <v>78</v>
      </c>
      <c r="U34" s="1">
        <v>74</v>
      </c>
      <c r="V34" s="1">
        <v>86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79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76670</v>
      </c>
      <c r="C35" s="19" t="s">
        <v>214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proses masuk perkembangan, perlawanan terhadap penjajahan bangsa barat, dampak polpensosbud, dan nilai-nilai sumpah pemuda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1</v>
      </c>
      <c r="P35" s="28" t="str">
        <f t="shared" si="9"/>
        <v>Sangat terampil membuat power point masuknya bangsa barat ke Indonesia</v>
      </c>
      <c r="Q35" s="39"/>
      <c r="R35" s="39" t="s">
        <v>8</v>
      </c>
      <c r="S35" s="18"/>
      <c r="T35" s="1">
        <v>83</v>
      </c>
      <c r="U35" s="1">
        <v>84</v>
      </c>
      <c r="V35" s="1">
        <v>88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76685</v>
      </c>
      <c r="C36" s="19" t="s">
        <v>215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proses masuk perkembangan, perlawanan terhadap penjajahan bangsa barat, dampak polpensosbud, dan nilai-nilai sumpah pemuda</v>
      </c>
      <c r="K36" s="28">
        <f t="shared" si="5"/>
        <v>82.666666666666671</v>
      </c>
      <c r="L36" s="28" t="str">
        <f t="shared" si="6"/>
        <v>B</v>
      </c>
      <c r="M36" s="28">
        <f t="shared" si="7"/>
        <v>82.666666666666671</v>
      </c>
      <c r="N36" s="28" t="str">
        <f t="shared" si="8"/>
        <v>B</v>
      </c>
      <c r="O36" s="36">
        <v>2</v>
      </c>
      <c r="P36" s="28" t="str">
        <f t="shared" si="9"/>
        <v>Sangat terampil menyajikan karya tentang dampak-dampak dibidang polpensosbud</v>
      </c>
      <c r="Q36" s="39"/>
      <c r="R36" s="39" t="s">
        <v>8</v>
      </c>
      <c r="S36" s="18"/>
      <c r="T36" s="1">
        <v>82</v>
      </c>
      <c r="U36" s="1">
        <v>84</v>
      </c>
      <c r="V36" s="1">
        <v>90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76700</v>
      </c>
      <c r="C37" s="19" t="s">
        <v>216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proses masuk perkembangan, perlawanan terhadap penjajahan bangsa barat, dampak polpensosbud, dan nilai-nilai sumpah pemuda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Sangat terampil menyajikan karya tentang dampak-dampak dibidang polpensosbud</v>
      </c>
      <c r="Q37" s="39"/>
      <c r="R37" s="39" t="s">
        <v>8</v>
      </c>
      <c r="S37" s="18"/>
      <c r="T37" s="1">
        <v>88</v>
      </c>
      <c r="U37" s="1">
        <v>89</v>
      </c>
      <c r="V37" s="1">
        <v>90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79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76715</v>
      </c>
      <c r="C38" s="19" t="s">
        <v>217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proses masuk perkembangan, perlawanan terhadap penjajahan bangsa barat, dampak polpensosbud, dan nilai-nilai sumpah pemuda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Sangat terampil menyajikan karya tentang dampak-dampak dibidang polpensosbud</v>
      </c>
      <c r="Q38" s="39"/>
      <c r="R38" s="39" t="s">
        <v>8</v>
      </c>
      <c r="S38" s="18"/>
      <c r="T38" s="1">
        <v>86</v>
      </c>
      <c r="U38" s="1">
        <v>86</v>
      </c>
      <c r="V38" s="1">
        <v>87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76730</v>
      </c>
      <c r="C39" s="19" t="s">
        <v>218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9" s="28">
        <f t="shared" si="5"/>
        <v>80.666666666666671</v>
      </c>
      <c r="L39" s="28" t="str">
        <f t="shared" si="6"/>
        <v>B</v>
      </c>
      <c r="M39" s="28">
        <f t="shared" si="7"/>
        <v>80.666666666666671</v>
      </c>
      <c r="N39" s="28" t="str">
        <f t="shared" si="8"/>
        <v>B</v>
      </c>
      <c r="O39" s="36">
        <v>2</v>
      </c>
      <c r="P39" s="28" t="str">
        <f t="shared" si="9"/>
        <v>Sangat terampil menyajikan karya tentang dampak-dampak dibidang polpensosbud</v>
      </c>
      <c r="Q39" s="39"/>
      <c r="R39" s="39" t="s">
        <v>8</v>
      </c>
      <c r="S39" s="18"/>
      <c r="T39" s="1">
        <v>80</v>
      </c>
      <c r="U39" s="1">
        <v>84</v>
      </c>
      <c r="V39" s="1">
        <v>87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80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76745</v>
      </c>
      <c r="C40" s="19" t="s">
        <v>219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proses masuk perkembangan, perlawanan terhadap penjajahan bangsa barat, dampak polpensosbud, dan nilai-nilai sumpah pemuda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Sangat terampil menyajikan karya tentang dampak-dampak dibidang polpensosbud</v>
      </c>
      <c r="Q40" s="39"/>
      <c r="R40" s="39" t="s">
        <v>8</v>
      </c>
      <c r="S40" s="18"/>
      <c r="T40" s="1">
        <v>81</v>
      </c>
      <c r="U40" s="1">
        <v>78</v>
      </c>
      <c r="V40" s="1">
        <v>90</v>
      </c>
      <c r="W40" s="1">
        <v>91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76760</v>
      </c>
      <c r="C41" s="19" t="s">
        <v>220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proses masuk perkembangan, perlawanan terhadap penjajahan bangsa barat, dampak polpensosbud, dan nilai-nilai sumpah pemuda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menyajikan karya tentang dampak-dampak dibidang polpensosbud</v>
      </c>
      <c r="Q41" s="39"/>
      <c r="R41" s="39" t="s">
        <v>8</v>
      </c>
      <c r="S41" s="18"/>
      <c r="T41" s="1">
        <v>82</v>
      </c>
      <c r="U41" s="1">
        <v>83</v>
      </c>
      <c r="V41" s="1">
        <v>90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76775</v>
      </c>
      <c r="C42" s="19" t="s">
        <v>221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proses masuk perkembangan, perlawanan terhadap penjajahan bangsa barat, dampak polpensosbud, dan nilai-nilai sumpah pemuda</v>
      </c>
      <c r="K42" s="28">
        <f t="shared" si="5"/>
        <v>79</v>
      </c>
      <c r="L42" s="28" t="str">
        <f t="shared" si="6"/>
        <v>B</v>
      </c>
      <c r="M42" s="28">
        <f t="shared" si="7"/>
        <v>79</v>
      </c>
      <c r="N42" s="28" t="str">
        <f t="shared" si="8"/>
        <v>B</v>
      </c>
      <c r="O42" s="36">
        <v>2</v>
      </c>
      <c r="P42" s="28" t="str">
        <f t="shared" si="9"/>
        <v>Sangat terampil menyajikan karya tentang dampak-dampak dibidang polpensosbud</v>
      </c>
      <c r="Q42" s="39"/>
      <c r="R42" s="39" t="s">
        <v>8</v>
      </c>
      <c r="S42" s="18"/>
      <c r="T42" s="1">
        <v>86</v>
      </c>
      <c r="U42" s="1">
        <v>88</v>
      </c>
      <c r="V42" s="1">
        <v>87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79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76790</v>
      </c>
      <c r="C43" s="19" t="s">
        <v>222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proses masuk perkembangan, perlawanan terhadap penjajahan bangsa barat, dampak polpensosbud, dan nilai-nilai sumpah pemuda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menyajikan karya tentang dampak-dampak dibidang polpensosbud</v>
      </c>
      <c r="Q43" s="39"/>
      <c r="R43" s="39" t="s">
        <v>8</v>
      </c>
      <c r="S43" s="18"/>
      <c r="T43" s="1">
        <v>88</v>
      </c>
      <c r="U43" s="1">
        <v>86</v>
      </c>
      <c r="V43" s="1">
        <v>88</v>
      </c>
      <c r="W43" s="1">
        <v>96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80</v>
      </c>
      <c r="AH43" s="1">
        <v>81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76805</v>
      </c>
      <c r="C44" s="19" t="s">
        <v>223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proses masuk perkembangan, perlawanan terhadap penjajahan bangsa barat, dampak polpensosbud, dan nilai-nilai sumpah pemuda</v>
      </c>
      <c r="K44" s="28">
        <f t="shared" si="5"/>
        <v>82.333333333333329</v>
      </c>
      <c r="L44" s="28" t="str">
        <f t="shared" si="6"/>
        <v>B</v>
      </c>
      <c r="M44" s="28">
        <f t="shared" si="7"/>
        <v>82.333333333333329</v>
      </c>
      <c r="N44" s="28" t="str">
        <f t="shared" si="8"/>
        <v>B</v>
      </c>
      <c r="O44" s="36">
        <v>2</v>
      </c>
      <c r="P44" s="28" t="str">
        <f t="shared" si="9"/>
        <v>Sangat terampil menyajikan karya tentang dampak-dampak dibidang polpensosbud</v>
      </c>
      <c r="Q44" s="39"/>
      <c r="R44" s="39" t="s">
        <v>8</v>
      </c>
      <c r="S44" s="18"/>
      <c r="T44" s="1">
        <v>81</v>
      </c>
      <c r="U44" s="1">
        <v>80</v>
      </c>
      <c r="V44" s="1">
        <v>87</v>
      </c>
      <c r="W44" s="1">
        <v>95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82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76820</v>
      </c>
      <c r="C45" s="19" t="s">
        <v>224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proses masuk perkembangan, perlawanan terhadap penjajahan bangsa barat, dampak polpensosbud, dan nilai-nilai sumpah pemuda</v>
      </c>
      <c r="K45" s="28">
        <f t="shared" si="5"/>
        <v>81.333333333333329</v>
      </c>
      <c r="L45" s="28" t="str">
        <f t="shared" si="6"/>
        <v>B</v>
      </c>
      <c r="M45" s="28">
        <f t="shared" si="7"/>
        <v>81.333333333333329</v>
      </c>
      <c r="N45" s="28" t="str">
        <f t="shared" si="8"/>
        <v>B</v>
      </c>
      <c r="O45" s="36">
        <v>2</v>
      </c>
      <c r="P45" s="28" t="str">
        <f t="shared" si="9"/>
        <v>Sangat terampil menyajikan karya tentang dampak-dampak dibidang polpensosbud</v>
      </c>
      <c r="Q45" s="39"/>
      <c r="R45" s="39" t="s">
        <v>8</v>
      </c>
      <c r="S45" s="18"/>
      <c r="T45" s="1">
        <v>80</v>
      </c>
      <c r="U45" s="1">
        <v>78</v>
      </c>
      <c r="V45" s="1">
        <v>90</v>
      </c>
      <c r="W45" s="1">
        <v>95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81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85.028571428571425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8" sqref="FH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76835</v>
      </c>
      <c r="C11" s="19" t="s">
        <v>226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dampak polpensosbud, dan nilai-nilai sumpah pemuda</v>
      </c>
      <c r="K11" s="28">
        <f t="shared" ref="K11:K50" si="5">IF((COUNTA(AF11:AO11)&gt;0),AVERAGE(AF11:AO11),"")</f>
        <v>85.333333333333329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39"/>
      <c r="R11" s="39" t="s">
        <v>8</v>
      </c>
      <c r="S11" s="18"/>
      <c r="T11" s="1">
        <v>81</v>
      </c>
      <c r="U11" s="1">
        <v>86</v>
      </c>
      <c r="V11" s="1">
        <v>90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76850</v>
      </c>
      <c r="C12" s="19" t="s">
        <v>227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proses masuk perkembangan, perlawanan terhadap penjajahan bangsa barat, dampak polpensosbud, dan nilai-nilai sumpah pemuda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menyajikan karya tentang dampak-dampak dibidang polpensosbud</v>
      </c>
      <c r="Q12" s="39"/>
      <c r="R12" s="39" t="s">
        <v>8</v>
      </c>
      <c r="S12" s="18"/>
      <c r="T12" s="1">
        <v>85</v>
      </c>
      <c r="U12" s="1">
        <v>80</v>
      </c>
      <c r="V12" s="1">
        <v>87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76865</v>
      </c>
      <c r="C13" s="19" t="s">
        <v>228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menyajikan karya tentang dampak-dampak dibidang polpensosbud</v>
      </c>
      <c r="Q13" s="39"/>
      <c r="R13" s="39" t="s">
        <v>8</v>
      </c>
      <c r="S13" s="18"/>
      <c r="T13" s="1">
        <v>82</v>
      </c>
      <c r="U13" s="1">
        <v>80</v>
      </c>
      <c r="V13" s="1">
        <v>84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83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264</v>
      </c>
      <c r="FI13" s="43" t="s">
        <v>262</v>
      </c>
      <c r="FJ13" s="41">
        <v>21081</v>
      </c>
      <c r="FK13" s="41">
        <v>21091</v>
      </c>
    </row>
    <row r="14" spans="1:167" x14ac:dyDescent="0.25">
      <c r="A14" s="19">
        <v>4</v>
      </c>
      <c r="B14" s="19">
        <v>76880</v>
      </c>
      <c r="C14" s="19" t="s">
        <v>229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proses masuk perkembangan, perlawanan terhadap penjajahan bangsa barat, dampak polpensosbud, dan nilai-nilai sumpah pemuda</v>
      </c>
      <c r="K14" s="28">
        <f t="shared" si="5"/>
        <v>80.333333333333329</v>
      </c>
      <c r="L14" s="28" t="str">
        <f t="shared" si="6"/>
        <v>B</v>
      </c>
      <c r="M14" s="28">
        <f t="shared" si="7"/>
        <v>80.333333333333329</v>
      </c>
      <c r="N14" s="28" t="str">
        <f t="shared" si="8"/>
        <v>B</v>
      </c>
      <c r="O14" s="36">
        <v>2</v>
      </c>
      <c r="P14" s="28" t="str">
        <f t="shared" si="9"/>
        <v>Sangat terampil menyajikan karya tentang dampak-dampak dibidang polpensosbud</v>
      </c>
      <c r="Q14" s="39"/>
      <c r="R14" s="39" t="s">
        <v>8</v>
      </c>
      <c r="S14" s="18"/>
      <c r="T14" s="1">
        <v>86</v>
      </c>
      <c r="U14" s="1">
        <v>88</v>
      </c>
      <c r="V14" s="1">
        <v>80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80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76895</v>
      </c>
      <c r="C15" s="19" t="s">
        <v>230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menyajikan karya tentang dampak-dampak dibidang polpensosbud</v>
      </c>
      <c r="Q15" s="39"/>
      <c r="R15" s="39" t="s">
        <v>8</v>
      </c>
      <c r="S15" s="18"/>
      <c r="T15" s="1">
        <v>85</v>
      </c>
      <c r="U15" s="1">
        <v>80</v>
      </c>
      <c r="V15" s="1">
        <v>80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265</v>
      </c>
      <c r="FI15" s="43" t="s">
        <v>263</v>
      </c>
      <c r="FJ15" s="41">
        <v>21082</v>
      </c>
      <c r="FK15" s="41">
        <v>21092</v>
      </c>
    </row>
    <row r="16" spans="1:167" x14ac:dyDescent="0.25">
      <c r="A16" s="19">
        <v>6</v>
      </c>
      <c r="B16" s="19">
        <v>76910</v>
      </c>
      <c r="C16" s="19" t="s">
        <v>231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menyajikan karya tentang dampak-dampak dibidang polpensosbud</v>
      </c>
      <c r="Q16" s="39"/>
      <c r="R16" s="39" t="s">
        <v>8</v>
      </c>
      <c r="S16" s="18"/>
      <c r="T16" s="1">
        <v>84</v>
      </c>
      <c r="U16" s="1">
        <v>80</v>
      </c>
      <c r="V16" s="1">
        <v>86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80</v>
      </c>
      <c r="AH16" s="1">
        <v>81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76925</v>
      </c>
      <c r="C17" s="19" t="s">
        <v>232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menyajikan karya tentang dampak-dampak dibidang polpensosbud</v>
      </c>
      <c r="Q17" s="39"/>
      <c r="R17" s="39" t="s">
        <v>8</v>
      </c>
      <c r="S17" s="18"/>
      <c r="T17" s="1">
        <v>80</v>
      </c>
      <c r="U17" s="1">
        <v>82</v>
      </c>
      <c r="V17" s="1">
        <v>86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263</v>
      </c>
      <c r="FJ17" s="41">
        <v>21083</v>
      </c>
      <c r="FK17" s="41">
        <v>21093</v>
      </c>
    </row>
    <row r="18" spans="1:167" x14ac:dyDescent="0.25">
      <c r="A18" s="19">
        <v>8</v>
      </c>
      <c r="B18" s="19">
        <v>76940</v>
      </c>
      <c r="C18" s="19" t="s">
        <v>233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proses masuk perkembangan, perlawanan terhadap penjajahan bangsa barat, dampak polpensosbud, dan nilai-nilai sumpah pemuda</v>
      </c>
      <c r="K18" s="28">
        <f t="shared" si="5"/>
        <v>82.666666666666671</v>
      </c>
      <c r="L18" s="28" t="str">
        <f t="shared" si="6"/>
        <v>B</v>
      </c>
      <c r="M18" s="28">
        <f t="shared" si="7"/>
        <v>82.666666666666671</v>
      </c>
      <c r="N18" s="28" t="str">
        <f t="shared" si="8"/>
        <v>B</v>
      </c>
      <c r="O18" s="36">
        <v>2</v>
      </c>
      <c r="P18" s="28" t="str">
        <f t="shared" si="9"/>
        <v>Sangat terampil menyajikan karya tentang dampak-dampak dibidang polpensosbud</v>
      </c>
      <c r="Q18" s="39"/>
      <c r="R18" s="39" t="s">
        <v>8</v>
      </c>
      <c r="S18" s="18"/>
      <c r="T18" s="1">
        <v>82</v>
      </c>
      <c r="U18" s="1">
        <v>86</v>
      </c>
      <c r="V18" s="1">
        <v>88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82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76955</v>
      </c>
      <c r="C19" s="19" t="s">
        <v>234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menyajikan karya tentang dampak-dampak dibidang polpensosbud</v>
      </c>
      <c r="Q19" s="39"/>
      <c r="R19" s="39" t="s">
        <v>8</v>
      </c>
      <c r="S19" s="18"/>
      <c r="T19" s="1">
        <v>85</v>
      </c>
      <c r="U19" s="1">
        <v>80</v>
      </c>
      <c r="V19" s="1">
        <v>86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83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21084</v>
      </c>
      <c r="FK19" s="41">
        <v>21094</v>
      </c>
    </row>
    <row r="20" spans="1:167" x14ac:dyDescent="0.25">
      <c r="A20" s="19">
        <v>10</v>
      </c>
      <c r="B20" s="19">
        <v>76970</v>
      </c>
      <c r="C20" s="19" t="s">
        <v>235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menyajikan karya tentang dampak-dampak dibidang polpensosbud</v>
      </c>
      <c r="Q20" s="39"/>
      <c r="R20" s="39" t="s">
        <v>8</v>
      </c>
      <c r="S20" s="18"/>
      <c r="T20" s="1">
        <v>82</v>
      </c>
      <c r="U20" s="1">
        <v>80</v>
      </c>
      <c r="V20" s="1">
        <v>87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76985</v>
      </c>
      <c r="C21" s="19" t="s">
        <v>236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1" s="28">
        <f t="shared" si="5"/>
        <v>80.333333333333329</v>
      </c>
      <c r="L21" s="28" t="str">
        <f t="shared" si="6"/>
        <v>B</v>
      </c>
      <c r="M21" s="28">
        <f t="shared" si="7"/>
        <v>80.333333333333329</v>
      </c>
      <c r="N21" s="28" t="str">
        <f t="shared" si="8"/>
        <v>B</v>
      </c>
      <c r="O21" s="36">
        <v>2</v>
      </c>
      <c r="P21" s="28" t="str">
        <f t="shared" si="9"/>
        <v>Sangat terampil menyajikan karya tentang dampak-dampak dibidang polpensosbud</v>
      </c>
      <c r="Q21" s="39"/>
      <c r="R21" s="39" t="s">
        <v>8</v>
      </c>
      <c r="S21" s="18"/>
      <c r="T21" s="1">
        <v>80</v>
      </c>
      <c r="U21" s="1">
        <v>73</v>
      </c>
      <c r="V21" s="1">
        <v>86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80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21085</v>
      </c>
      <c r="FK21" s="41">
        <v>21095</v>
      </c>
    </row>
    <row r="22" spans="1:167" x14ac:dyDescent="0.25">
      <c r="A22" s="19">
        <v>12</v>
      </c>
      <c r="B22" s="19">
        <v>77000</v>
      </c>
      <c r="C22" s="19" t="s">
        <v>237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proses masuk perkembangan, perlawanan terhadap penjajahan bangsa barat, dampak polpensosbud, dan nilai-nilai sumpah pemuda</v>
      </c>
      <c r="K22" s="28">
        <f t="shared" si="5"/>
        <v>81.333333333333329</v>
      </c>
      <c r="L22" s="28" t="str">
        <f t="shared" si="6"/>
        <v>B</v>
      </c>
      <c r="M22" s="28">
        <f t="shared" si="7"/>
        <v>81.333333333333329</v>
      </c>
      <c r="N22" s="28" t="str">
        <f t="shared" si="8"/>
        <v>B</v>
      </c>
      <c r="O22" s="36">
        <v>2</v>
      </c>
      <c r="P22" s="28" t="str">
        <f t="shared" si="9"/>
        <v>Sangat terampil menyajikan karya tentang dampak-dampak dibidang polpensosbud</v>
      </c>
      <c r="Q22" s="39"/>
      <c r="R22" s="39" t="s">
        <v>8</v>
      </c>
      <c r="S22" s="18"/>
      <c r="T22" s="1">
        <v>85</v>
      </c>
      <c r="U22" s="1">
        <v>74</v>
      </c>
      <c r="V22" s="1">
        <v>90</v>
      </c>
      <c r="W22" s="1">
        <v>91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81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77015</v>
      </c>
      <c r="C23" s="19" t="s">
        <v>238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proses masuk perkembangan, perlawanan terhadap penjajahan bangsa barat, dampak polpensosbud, dan nilai-nilai sumpah pemuda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>Sangat terampil membuat power point masuknya bangsa barat ke Indonesia</v>
      </c>
      <c r="Q23" s="39"/>
      <c r="R23" s="39" t="s">
        <v>8</v>
      </c>
      <c r="S23" s="18"/>
      <c r="T23" s="1">
        <v>82</v>
      </c>
      <c r="U23" s="1">
        <v>84</v>
      </c>
      <c r="V23" s="1">
        <v>90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84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21086</v>
      </c>
      <c r="FK23" s="41">
        <v>21096</v>
      </c>
    </row>
    <row r="24" spans="1:167" x14ac:dyDescent="0.25">
      <c r="A24" s="19">
        <v>14</v>
      </c>
      <c r="B24" s="19">
        <v>77045</v>
      </c>
      <c r="C24" s="19" t="s">
        <v>239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proses masuk perkembangan, perlawanan terhadap penjajahan bangsa barat, dampak polpensosbud, dan nilai-nilai sumpah pemuda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Sangat terampil membuat power point masuknya bangsa barat ke Indonesia</v>
      </c>
      <c r="Q24" s="39"/>
      <c r="R24" s="39" t="s">
        <v>8</v>
      </c>
      <c r="S24" s="18"/>
      <c r="T24" s="1">
        <v>85</v>
      </c>
      <c r="U24" s="1">
        <v>86</v>
      </c>
      <c r="V24" s="1">
        <v>86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77030</v>
      </c>
      <c r="C25" s="19" t="s">
        <v>240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proses masuk perkembangan, perlawanan terhadap penjajahan bangsa barat, dampak polpensosbud, dan nilai-nilai sumpah pemuda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menyajikan karya tentang dampak-dampak dibidang polpensosbud</v>
      </c>
      <c r="Q25" s="39"/>
      <c r="R25" s="39" t="s">
        <v>8</v>
      </c>
      <c r="S25" s="18"/>
      <c r="T25" s="1">
        <v>88</v>
      </c>
      <c r="U25" s="1">
        <v>89</v>
      </c>
      <c r="V25" s="1">
        <v>87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21087</v>
      </c>
      <c r="FK25" s="41">
        <v>21097</v>
      </c>
    </row>
    <row r="26" spans="1:167" x14ac:dyDescent="0.25">
      <c r="A26" s="19">
        <v>16</v>
      </c>
      <c r="B26" s="19">
        <v>77090</v>
      </c>
      <c r="C26" s="19" t="s">
        <v>241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proses masuk perkembangan, perlawanan terhadap penjajahan bangsa barat, dampak polpensosbud, dan nilai-nilai sumpah pemuda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menyajikan karya tentang dampak-dampak dibidang polpensosbud</v>
      </c>
      <c r="Q26" s="39"/>
      <c r="R26" s="39" t="s">
        <v>8</v>
      </c>
      <c r="S26" s="18"/>
      <c r="T26" s="1">
        <v>80</v>
      </c>
      <c r="U26" s="1">
        <v>90</v>
      </c>
      <c r="V26" s="1">
        <v>92</v>
      </c>
      <c r="W26" s="1">
        <v>96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83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77060</v>
      </c>
      <c r="C27" s="19" t="s">
        <v>242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karya tentang dampak-dampak dibidang polpensosbud</v>
      </c>
      <c r="Q27" s="39"/>
      <c r="R27" s="39" t="s">
        <v>8</v>
      </c>
      <c r="S27" s="18"/>
      <c r="T27" s="1">
        <v>75</v>
      </c>
      <c r="U27" s="1">
        <v>84</v>
      </c>
      <c r="V27" s="1">
        <v>84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80</v>
      </c>
      <c r="AH27" s="1">
        <v>81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21088</v>
      </c>
      <c r="FK27" s="41">
        <v>21098</v>
      </c>
    </row>
    <row r="28" spans="1:167" x14ac:dyDescent="0.25">
      <c r="A28" s="19">
        <v>18</v>
      </c>
      <c r="B28" s="19">
        <v>77075</v>
      </c>
      <c r="C28" s="19" t="s">
        <v>243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Sangat terampil menyajikan karya tentang dampak-dampak dibidang polpensosbud</v>
      </c>
      <c r="Q28" s="39"/>
      <c r="R28" s="39" t="s">
        <v>8</v>
      </c>
      <c r="S28" s="18"/>
      <c r="T28" s="1">
        <v>82</v>
      </c>
      <c r="U28" s="1">
        <v>80</v>
      </c>
      <c r="V28" s="1">
        <v>80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81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77105</v>
      </c>
      <c r="C29" s="19" t="s">
        <v>244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menganalisis proses masuk perkembangan, perlawanan terhadap penjajahan bangsa barat, dampak polpensosbud, dan nilai-nilai sumpah pemuda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Sangat terampil menyajikan karya tentang dampak-dampak dibidang polpensosbud</v>
      </c>
      <c r="Q29" s="39"/>
      <c r="R29" s="39" t="s">
        <v>8</v>
      </c>
      <c r="S29" s="18"/>
      <c r="T29" s="1">
        <v>90</v>
      </c>
      <c r="U29" s="1">
        <v>86</v>
      </c>
      <c r="V29" s="1">
        <v>88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83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21089</v>
      </c>
      <c r="FK29" s="41">
        <v>21099</v>
      </c>
    </row>
    <row r="30" spans="1:167" x14ac:dyDescent="0.25">
      <c r="A30" s="19">
        <v>20</v>
      </c>
      <c r="B30" s="19">
        <v>77120</v>
      </c>
      <c r="C30" s="19" t="s">
        <v>245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menyajikan karya tentang dampak-dampak dibidang polpensosbud</v>
      </c>
      <c r="Q30" s="39"/>
      <c r="R30" s="39" t="s">
        <v>8</v>
      </c>
      <c r="S30" s="18"/>
      <c r="T30" s="1">
        <v>76</v>
      </c>
      <c r="U30" s="1">
        <v>80</v>
      </c>
      <c r="V30" s="1">
        <v>87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77135</v>
      </c>
      <c r="C31" s="19" t="s">
        <v>246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proses masuk perkembangan, perlawanan terhadap penjajahan bangsa barat, dampak polpensosbud, dan nilai-nilai sumpah pemuda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menyajikan karya tentang dampak-dampak dibidang polpensosbud</v>
      </c>
      <c r="Q31" s="39"/>
      <c r="R31" s="39" t="s">
        <v>8</v>
      </c>
      <c r="S31" s="18"/>
      <c r="T31" s="1">
        <v>90</v>
      </c>
      <c r="U31" s="1">
        <v>83</v>
      </c>
      <c r="V31" s="1">
        <v>88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83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21090</v>
      </c>
      <c r="FK31" s="41">
        <v>21100</v>
      </c>
    </row>
    <row r="32" spans="1:167" x14ac:dyDescent="0.25">
      <c r="A32" s="19">
        <v>22</v>
      </c>
      <c r="B32" s="19">
        <v>77150</v>
      </c>
      <c r="C32" s="19" t="s">
        <v>247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proses masuk perkembangan, perlawanan terhadap penjajahan bangsa barat, dampak polpensosbud, dan nilai-nilai sumpah pemuda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>Sangat terampil membuat power point masuknya bangsa barat ke Indonesia</v>
      </c>
      <c r="Q32" s="39"/>
      <c r="R32" s="39" t="s">
        <v>8</v>
      </c>
      <c r="S32" s="18"/>
      <c r="T32" s="1">
        <v>90</v>
      </c>
      <c r="U32" s="1">
        <v>89</v>
      </c>
      <c r="V32" s="1">
        <v>87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85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77165</v>
      </c>
      <c r="C33" s="19" t="s">
        <v>248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proses masuk perkembangan, perlawanan terhadap penjajahan bangsa barat, dampak polpensosbud, dan nilai-nilai sumpah pemuda</v>
      </c>
      <c r="K33" s="28">
        <f t="shared" si="5"/>
        <v>80.333333333333329</v>
      </c>
      <c r="L33" s="28" t="str">
        <f t="shared" si="6"/>
        <v>B</v>
      </c>
      <c r="M33" s="28">
        <f t="shared" si="7"/>
        <v>80.333333333333329</v>
      </c>
      <c r="N33" s="28" t="str">
        <f t="shared" si="8"/>
        <v>B</v>
      </c>
      <c r="O33" s="36">
        <v>2</v>
      </c>
      <c r="P33" s="28" t="str">
        <f t="shared" si="9"/>
        <v>Sangat terampil menyajikan karya tentang dampak-dampak dibidang polpensosbud</v>
      </c>
      <c r="Q33" s="39"/>
      <c r="R33" s="39" t="s">
        <v>8</v>
      </c>
      <c r="S33" s="18"/>
      <c r="T33" s="1">
        <v>85</v>
      </c>
      <c r="U33" s="1">
        <v>78</v>
      </c>
      <c r="V33" s="1">
        <v>87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80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77180</v>
      </c>
      <c r="C34" s="19" t="s">
        <v>249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proses masuk perkembangan, perlawanan terhadap penjajahan bangsa barat, dampak polpensosbud, dan nilai-nilai sumpah pemuda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2</v>
      </c>
      <c r="P34" s="28" t="str">
        <f t="shared" si="9"/>
        <v>Sangat terampil menyajikan karya tentang dampak-dampak dibidang polpensosbud</v>
      </c>
      <c r="Q34" s="39"/>
      <c r="R34" s="39" t="s">
        <v>8</v>
      </c>
      <c r="S34" s="18"/>
      <c r="T34" s="1">
        <v>82</v>
      </c>
      <c r="U34" s="1">
        <v>86</v>
      </c>
      <c r="V34" s="1">
        <v>88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81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77195</v>
      </c>
      <c r="C35" s="19" t="s">
        <v>250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5" s="28">
        <f t="shared" si="5"/>
        <v>80.333333333333329</v>
      </c>
      <c r="L35" s="28" t="str">
        <f t="shared" si="6"/>
        <v>B</v>
      </c>
      <c r="M35" s="28">
        <f t="shared" si="7"/>
        <v>80.333333333333329</v>
      </c>
      <c r="N35" s="28" t="str">
        <f t="shared" si="8"/>
        <v>B</v>
      </c>
      <c r="O35" s="36">
        <v>2</v>
      </c>
      <c r="P35" s="28" t="str">
        <f t="shared" si="9"/>
        <v>Sangat terampil menyajikan karya tentang dampak-dampak dibidang polpensosbud</v>
      </c>
      <c r="Q35" s="39"/>
      <c r="R35" s="39" t="s">
        <v>8</v>
      </c>
      <c r="S35" s="18"/>
      <c r="T35" s="1">
        <v>82</v>
      </c>
      <c r="U35" s="1">
        <v>84</v>
      </c>
      <c r="V35" s="1">
        <v>87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80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77210</v>
      </c>
      <c r="C36" s="19" t="s">
        <v>251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menyajikan karya tentang dampak-dampak dibidang polpensosbud</v>
      </c>
      <c r="Q36" s="39"/>
      <c r="R36" s="39" t="s">
        <v>8</v>
      </c>
      <c r="S36" s="18"/>
      <c r="T36" s="1">
        <v>80</v>
      </c>
      <c r="U36" s="1">
        <v>76</v>
      </c>
      <c r="V36" s="1">
        <v>87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77225</v>
      </c>
      <c r="C37" s="19" t="s">
        <v>252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menyajikan karya tentang dampak-dampak dibidang polpensosbud</v>
      </c>
      <c r="Q37" s="39"/>
      <c r="R37" s="39" t="s">
        <v>8</v>
      </c>
      <c r="S37" s="18"/>
      <c r="T37" s="1">
        <v>85</v>
      </c>
      <c r="U37" s="1">
        <v>76</v>
      </c>
      <c r="V37" s="1">
        <v>87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83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77240</v>
      </c>
      <c r="C38" s="19" t="s">
        <v>253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proses masuk perkembangan, perlawanan terhadap penjajahan bangsa barat, dampak polpensosbud, dan nilai-nilai sumpah pemuda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1</v>
      </c>
      <c r="P38" s="28" t="str">
        <f t="shared" si="9"/>
        <v>Sangat terampil membuat power point masuknya bangsa barat ke Indonesia</v>
      </c>
      <c r="Q38" s="39"/>
      <c r="R38" s="39" t="s">
        <v>8</v>
      </c>
      <c r="S38" s="18"/>
      <c r="T38" s="1">
        <v>82</v>
      </c>
      <c r="U38" s="1">
        <v>87</v>
      </c>
      <c r="V38" s="1">
        <v>92</v>
      </c>
      <c r="W38" s="1">
        <v>89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77255</v>
      </c>
      <c r="C39" s="19" t="s">
        <v>254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proses masuk perkembangan, perlawanan terhadap penjajahan bangsa barat, dampak polpensosbud, dan nilai-nilai sumpah pemuda</v>
      </c>
      <c r="K39" s="28">
        <f t="shared" si="5"/>
        <v>82.666666666666671</v>
      </c>
      <c r="L39" s="28" t="str">
        <f t="shared" si="6"/>
        <v>B</v>
      </c>
      <c r="M39" s="28">
        <f t="shared" si="7"/>
        <v>82.666666666666671</v>
      </c>
      <c r="N39" s="28" t="str">
        <f t="shared" si="8"/>
        <v>B</v>
      </c>
      <c r="O39" s="36">
        <v>2</v>
      </c>
      <c r="P39" s="28" t="str">
        <f t="shared" si="9"/>
        <v>Sangat terampil menyajikan karya tentang dampak-dampak dibidang polpensosbud</v>
      </c>
      <c r="Q39" s="39"/>
      <c r="R39" s="39" t="s">
        <v>8</v>
      </c>
      <c r="S39" s="18"/>
      <c r="T39" s="1">
        <v>84</v>
      </c>
      <c r="U39" s="1">
        <v>88</v>
      </c>
      <c r="V39" s="1">
        <v>88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77270</v>
      </c>
      <c r="C40" s="19" t="s">
        <v>255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menganalisis proses masuk perkembangan, perlawanan terhadap penjajahan bangsa barat, dampak polpensosbud, dan nilai-nilai sumpah pemuda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menyajikan karya tentang dampak-dampak dibidang polpensosbud</v>
      </c>
      <c r="Q40" s="39"/>
      <c r="R40" s="39" t="s">
        <v>8</v>
      </c>
      <c r="S40" s="18"/>
      <c r="T40" s="1">
        <v>89</v>
      </c>
      <c r="U40" s="1">
        <v>86</v>
      </c>
      <c r="V40" s="1">
        <v>88</v>
      </c>
      <c r="W40" s="1">
        <v>95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81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77285</v>
      </c>
      <c r="C41" s="19" t="s">
        <v>256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proses masuk perkembangan, perlawanan terhadap penjajahan bangsa barat, dampak polpensosbud, dan nilai-nilai sumpah pemuda</v>
      </c>
      <c r="K41" s="28">
        <f t="shared" si="5"/>
        <v>82.666666666666671</v>
      </c>
      <c r="L41" s="28" t="str">
        <f t="shared" si="6"/>
        <v>B</v>
      </c>
      <c r="M41" s="28">
        <f t="shared" si="7"/>
        <v>82.666666666666671</v>
      </c>
      <c r="N41" s="28" t="str">
        <f t="shared" si="8"/>
        <v>B</v>
      </c>
      <c r="O41" s="36">
        <v>2</v>
      </c>
      <c r="P41" s="28" t="str">
        <f t="shared" si="9"/>
        <v>Sangat terampil menyajikan karya tentang dampak-dampak dibidang polpensosbud</v>
      </c>
      <c r="Q41" s="39"/>
      <c r="R41" s="39" t="s">
        <v>8</v>
      </c>
      <c r="S41" s="18"/>
      <c r="T41" s="1">
        <v>85</v>
      </c>
      <c r="U41" s="1">
        <v>84</v>
      </c>
      <c r="V41" s="1">
        <v>87</v>
      </c>
      <c r="W41" s="1">
        <v>95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83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77300</v>
      </c>
      <c r="C42" s="19" t="s">
        <v>257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proses masuk perkembangan, perlawanan terhadap penjajahan bangsa barat, dampak polpensosbud, dan nilai-nilai sumpah pemuda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menyajikan karya tentang dampak-dampak dibidang polpensosbud</v>
      </c>
      <c r="Q42" s="39"/>
      <c r="R42" s="39" t="s">
        <v>8</v>
      </c>
      <c r="S42" s="18"/>
      <c r="T42" s="1">
        <v>83</v>
      </c>
      <c r="U42" s="1">
        <v>85</v>
      </c>
      <c r="V42" s="1">
        <v>84</v>
      </c>
      <c r="W42" s="1">
        <v>87</v>
      </c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82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77315</v>
      </c>
      <c r="C43" s="19" t="s">
        <v>258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3" s="28">
        <f t="shared" si="5"/>
        <v>82.333333333333329</v>
      </c>
      <c r="L43" s="28" t="str">
        <f t="shared" si="6"/>
        <v>B</v>
      </c>
      <c r="M43" s="28">
        <f t="shared" si="7"/>
        <v>82.333333333333329</v>
      </c>
      <c r="N43" s="28" t="str">
        <f t="shared" si="8"/>
        <v>B</v>
      </c>
      <c r="O43" s="36">
        <v>2</v>
      </c>
      <c r="P43" s="28" t="str">
        <f t="shared" si="9"/>
        <v>Sangat terampil menyajikan karya tentang dampak-dampak dibidang polpensosbud</v>
      </c>
      <c r="Q43" s="39"/>
      <c r="R43" s="39" t="s">
        <v>8</v>
      </c>
      <c r="S43" s="18"/>
      <c r="T43" s="1">
        <v>80</v>
      </c>
      <c r="U43" s="1">
        <v>83</v>
      </c>
      <c r="V43" s="1">
        <v>86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77330</v>
      </c>
      <c r="C44" s="19" t="s">
        <v>259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menyajikan karya tentang dampak-dampak dibidang polpensosbud</v>
      </c>
      <c r="Q44" s="39"/>
      <c r="R44" s="39" t="s">
        <v>8</v>
      </c>
      <c r="S44" s="18"/>
      <c r="T44" s="1">
        <v>84</v>
      </c>
      <c r="U44" s="1">
        <v>82</v>
      </c>
      <c r="V44" s="1">
        <v>85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81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77345</v>
      </c>
      <c r="C45" s="19" t="s">
        <v>260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5" s="28">
        <f t="shared" si="5"/>
        <v>80.333333333333329</v>
      </c>
      <c r="L45" s="28" t="str">
        <f t="shared" si="6"/>
        <v>B</v>
      </c>
      <c r="M45" s="28">
        <f t="shared" si="7"/>
        <v>80.333333333333329</v>
      </c>
      <c r="N45" s="28" t="str">
        <f t="shared" si="8"/>
        <v>B</v>
      </c>
      <c r="O45" s="36">
        <v>2</v>
      </c>
      <c r="P45" s="28" t="str">
        <f t="shared" si="9"/>
        <v>Sangat terampil menyajikan karya tentang dampak-dampak dibidang polpensosbud</v>
      </c>
      <c r="Q45" s="39"/>
      <c r="R45" s="39" t="s">
        <v>8</v>
      </c>
      <c r="S45" s="18"/>
      <c r="T45" s="1">
        <v>80</v>
      </c>
      <c r="U45" s="1">
        <v>76</v>
      </c>
      <c r="V45" s="1">
        <v>85</v>
      </c>
      <c r="W45" s="1">
        <v>87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77360</v>
      </c>
      <c r="C46" s="19" t="s">
        <v>261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menganalisis proses masuk perkembangan, perlawanan terhadap penjajahan bangsa barat, namun perlu peningkatan pemahaman dampak polpensosbud, dan nilai-nilai sumpah pemuda</v>
      </c>
      <c r="K46" s="28">
        <f t="shared" si="5"/>
        <v>81.333333333333329</v>
      </c>
      <c r="L46" s="28" t="str">
        <f t="shared" si="6"/>
        <v>B</v>
      </c>
      <c r="M46" s="28">
        <f t="shared" si="7"/>
        <v>81.333333333333329</v>
      </c>
      <c r="N46" s="28" t="str">
        <f t="shared" si="8"/>
        <v>B</v>
      </c>
      <c r="O46" s="36">
        <v>2</v>
      </c>
      <c r="P46" s="28" t="str">
        <f t="shared" si="9"/>
        <v>Sangat terampil menyajikan karya tentang dampak-dampak dibidang polpensosbud</v>
      </c>
      <c r="Q46" s="39"/>
      <c r="R46" s="39" t="s">
        <v>8</v>
      </c>
      <c r="S46" s="18"/>
      <c r="T46" s="1">
        <v>82</v>
      </c>
      <c r="U46" s="1">
        <v>74</v>
      </c>
      <c r="V46" s="1">
        <v>86</v>
      </c>
      <c r="W46" s="1">
        <v>87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81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2018-12-10T07:10:36Z</dcterms:modified>
  <cp:category/>
</cp:coreProperties>
</file>