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FRESTO AS GANJIL 2018 2019\"/>
    </mc:Choice>
  </mc:AlternateContent>
  <bookViews>
    <workbookView xWindow="0" yWindow="0" windowWidth="20490" windowHeight="7755"/>
  </bookViews>
  <sheets>
    <sheet name="XII-MIPA 5" sheetId="1" r:id="rId1"/>
    <sheet name="XII-MIPA 6" sheetId="2" r:id="rId2"/>
    <sheet name="XII-MIPA 7" sheetId="3" r:id="rId3"/>
  </sheets>
  <calcPr calcId="152511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G50" i="3"/>
  <c r="H50" i="3" s="1"/>
  <c r="F50" i="3"/>
  <c r="E50" i="3"/>
  <c r="P49" i="3"/>
  <c r="M49" i="3"/>
  <c r="N49" i="3" s="1"/>
  <c r="K49" i="3"/>
  <c r="L49" i="3" s="1"/>
  <c r="J49" i="3"/>
  <c r="G49" i="3"/>
  <c r="H49" i="3" s="1"/>
  <c r="F49" i="3"/>
  <c r="E49" i="3"/>
  <c r="P48" i="3"/>
  <c r="M48" i="3"/>
  <c r="N48" i="3" s="1"/>
  <c r="L48" i="3"/>
  <c r="K48" i="3"/>
  <c r="J48" i="3"/>
  <c r="H48" i="3"/>
  <c r="G48" i="3"/>
  <c r="E48" i="3"/>
  <c r="F48" i="3" s="1"/>
  <c r="P47" i="3"/>
  <c r="N47" i="3"/>
  <c r="M47" i="3"/>
  <c r="K47" i="3"/>
  <c r="L47" i="3" s="1"/>
  <c r="J47" i="3"/>
  <c r="H47" i="3"/>
  <c r="G47" i="3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H45" i="3"/>
  <c r="G45" i="3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H33" i="3"/>
  <c r="G33" i="3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H17" i="3"/>
  <c r="G17" i="3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M50" i="2"/>
  <c r="N50" i="2" s="1"/>
  <c r="L50" i="2"/>
  <c r="K50" i="2"/>
  <c r="J50" i="2"/>
  <c r="G50" i="2"/>
  <c r="H50" i="2" s="1"/>
  <c r="F50" i="2"/>
  <c r="E50" i="2"/>
  <c r="P49" i="2"/>
  <c r="N49" i="2"/>
  <c r="M49" i="2"/>
  <c r="K49" i="2"/>
  <c r="L49" i="2" s="1"/>
  <c r="J49" i="2"/>
  <c r="H49" i="2"/>
  <c r="G49" i="2"/>
  <c r="E49" i="2"/>
  <c r="F49" i="2" s="1"/>
  <c r="P48" i="2"/>
  <c r="M48" i="2"/>
  <c r="N48" i="2" s="1"/>
  <c r="K48" i="2"/>
  <c r="L48" i="2" s="1"/>
  <c r="J48" i="2"/>
  <c r="H48" i="2"/>
  <c r="G48" i="2"/>
  <c r="E48" i="2"/>
  <c r="F48" i="2" s="1"/>
  <c r="P47" i="2"/>
  <c r="M47" i="2"/>
  <c r="N47" i="2" s="1"/>
  <c r="K47" i="2"/>
  <c r="L47" i="2" s="1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M50" i="1"/>
  <c r="N50" i="1" s="1"/>
  <c r="K50" i="1"/>
  <c r="L50" i="1" s="1"/>
  <c r="J50" i="1"/>
  <c r="G50" i="1"/>
  <c r="H50" i="1" s="1"/>
  <c r="E50" i="1"/>
  <c r="F50" i="1" s="1"/>
  <c r="P49" i="1"/>
  <c r="M49" i="1"/>
  <c r="N49" i="1" s="1"/>
  <c r="K49" i="1"/>
  <c r="L49" i="1" s="1"/>
  <c r="J49" i="1"/>
  <c r="G49" i="1"/>
  <c r="H49" i="1" s="1"/>
  <c r="F49" i="1"/>
  <c r="E49" i="1"/>
  <c r="P48" i="1"/>
  <c r="M48" i="1"/>
  <c r="N48" i="1" s="1"/>
  <c r="K48" i="1"/>
  <c r="L48" i="1" s="1"/>
  <c r="J48" i="1"/>
  <c r="G48" i="1"/>
  <c r="H48" i="1" s="1"/>
  <c r="E48" i="1"/>
  <c r="F48" i="1" s="1"/>
  <c r="P47" i="1"/>
  <c r="M47" i="1"/>
  <c r="N47" i="1" s="1"/>
  <c r="K47" i="1"/>
  <c r="L47" i="1" s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4" i="3" l="1"/>
  <c r="H11" i="3"/>
  <c r="K53" i="3"/>
  <c r="K53" i="2"/>
  <c r="H11" i="2"/>
  <c r="K54" i="1"/>
  <c r="K53" i="1"/>
  <c r="H11" i="1"/>
  <c r="K52" i="1"/>
  <c r="K54" i="2"/>
  <c r="K52" i="2"/>
  <c r="K52" i="3"/>
</calcChain>
</file>

<file path=xl/sharedStrings.xml><?xml version="1.0" encoding="utf-8"?>
<sst xmlns="http://schemas.openxmlformats.org/spreadsheetml/2006/main" count="557" uniqueCount="196">
  <si>
    <t>DAFTAR NILAI SISWA SMAN 9 SEMARANG SEMESTER GASAL TAHUN PELAJARAN 2018/2019</t>
  </si>
  <si>
    <t>Guru :</t>
  </si>
  <si>
    <t>Udin Winarno S.Pd.</t>
  </si>
  <si>
    <t>Kelas XII-MIPA 5</t>
  </si>
  <si>
    <t>Mapel :</t>
  </si>
  <si>
    <t>Sejarah Indonesia [ Kelompok A (Wajib) ]</t>
  </si>
  <si>
    <t>didownload 05/12/2018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</si>
  <si>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</si>
  <si>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</si>
  <si>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</si>
  <si>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</si>
  <si>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</si>
  <si>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</si>
  <si>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</si>
  <si>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</si>
  <si>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</si>
  <si>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</si>
  <si>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</si>
  <si>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</si>
  <si>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</si>
  <si>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</si>
  <si>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</si>
  <si>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</si>
  <si>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</si>
  <si>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</si>
  <si>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</si>
  <si>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</si>
  <si>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</si>
  <si>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</si>
  <si>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</si>
  <si>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</si>
  <si>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</si>
  <si>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</si>
  <si>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</si>
  <si>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</si>
  <si>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</si>
  <si>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</si>
  <si>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</si>
  <si>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</si>
  <si>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</si>
  <si>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</si>
  <si>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</si>
  <si>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</si>
  <si>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</si>
  <si>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</si>
  <si>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</si>
  <si>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</si>
  <si>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</si>
  <si>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</si>
  <si>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</si>
  <si>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</si>
  <si>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</si>
  <si>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</si>
  <si>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</si>
  <si>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</si>
  <si>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ACHMAD DWI AFANDI</t>
  </si>
  <si>
    <t>Predikat &amp; Deskripsi Pengetahuan</t>
  </si>
  <si>
    <t>ACUAN MENGISI DESKRIPSI</t>
  </si>
  <si>
    <t>ADHIMAS IQBAL NUGROHO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</si>
  <si>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</si>
  <si>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</si>
  <si>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</si>
  <si>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</si>
  <si>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</si>
  <si>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</si>
  <si>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</si>
  <si>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</si>
  <si>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AMBAR WULANDARI</t>
  </si>
  <si>
    <t>ANANTA RAMADHANU</t>
  </si>
  <si>
    <t>ANDEN KARTIKA EKA SARI</t>
  </si>
  <si>
    <t>ANDI AISYAH AZZAHRAH</t>
  </si>
  <si>
    <t>ANTONIUS YANNOVA CAISAR KRISNA PUTRA</t>
  </si>
  <si>
    <t>CHRISTABEL PRIHARSIWI SETIAWAN</t>
  </si>
  <si>
    <t>CHRISTOFORUS FERNANDA SURYA BASKARA</t>
  </si>
  <si>
    <t>DIANI LESTARI</t>
  </si>
  <si>
    <t>DITA RATNA SARI</t>
  </si>
  <si>
    <t>EMMANUELLA PUTRI HAPSARI</t>
  </si>
  <si>
    <t>FIRDA ANGGA RISTA</t>
  </si>
  <si>
    <t>FRANSISKA XAVERIA GENEZY KEN SMARAWARDHANI</t>
  </si>
  <si>
    <t>INTAN FITRIYANI</t>
  </si>
  <si>
    <t>Predikat &amp; Deskripsi Keterampilan</t>
  </si>
  <si>
    <t>JUAN MARCHEVINCO ALFATAH V.</t>
  </si>
  <si>
    <t>JULIA RACHMA HANDAYANI</t>
  </si>
  <si>
    <t>MARGARETHA DIAJENG PUTRI ROSARI</t>
  </si>
  <si>
    <t>MIRZA ARIF WIBOWO</t>
  </si>
  <si>
    <t>MOCHAMAD IQBAL YUDHANTO</t>
  </si>
  <si>
    <t>MUFLIHUL FAKHRI NURHARDINTA</t>
  </si>
  <si>
    <t>MUHAMMAD ARIQ YANUAR</t>
  </si>
  <si>
    <t>MUTIARA AULIA HANING</t>
  </si>
  <si>
    <t>NANDA RISTA EKA DAMAYANTI</t>
  </si>
  <si>
    <t>NICOLE NARESWARA DIAN BESTARI</t>
  </si>
  <si>
    <t>PASCALIS YUTTA ANANTA</t>
  </si>
  <si>
    <t>PRATIWI PUSPITA SARI</t>
  </si>
  <si>
    <t>PUTRI HERWINDA SETIASIH</t>
  </si>
  <si>
    <t>SALSABILA AMANDA TRISTA</t>
  </si>
  <si>
    <t>SEKAR KINASIH</t>
  </si>
  <si>
    <t>STEVANUS AGUNG KURNIAWAN</t>
  </si>
  <si>
    <t>TIARA AMALIYAH MURTAFI</t>
  </si>
  <si>
    <t>VERONICA GLADYS IVANA</t>
  </si>
  <si>
    <t>YOGA KARUNIA FAJAR</t>
  </si>
  <si>
    <t>YUDAR FADILLAH</t>
  </si>
  <si>
    <t>ZEVA MOHAMMAD ARDANO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</si>
  <si>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</si>
  <si>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</si>
  <si>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</si>
  <si>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</si>
  <si>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</si>
  <si>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</si>
  <si>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</si>
  <si>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</si>
  <si>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</si>
  <si>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</si>
  <si>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</si>
  <si>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</si>
  <si>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 xml:space="preserve">Nip. </t>
  </si>
  <si>
    <t>Kelas XII-MIPA 6</t>
  </si>
  <si>
    <t>AKBAR GILANG RAMADHAN</t>
  </si>
  <si>
    <t>ANISA ANGGARI PUTRI DIANTI</t>
  </si>
  <si>
    <t>ARDITO HAYU AMASTO</t>
  </si>
  <si>
    <t>ARUM PUSVITA SARI</t>
  </si>
  <si>
    <t>AULIA FARISA</t>
  </si>
  <si>
    <t>BAGUS RIZKY ARYA NUGROHO</t>
  </si>
  <si>
    <t>BRAM ADHIWENA HIMAWAN</t>
  </si>
  <si>
    <t>CARIN ANNUR AINI</t>
  </si>
  <si>
    <t>DELLA FEBRIANA PUTRI UTOMO</t>
  </si>
  <si>
    <t>DENNY SURYA NUGRAHA</t>
  </si>
  <si>
    <t>DHIYA`A OKTFIANINGSTYAS</t>
  </si>
  <si>
    <t>DIANA SISKADEWI</t>
  </si>
  <si>
    <t>DINDA NUR MESTYLERA KIRANA</t>
  </si>
  <si>
    <t>DIVA VALENSIA ICHSANTI</t>
  </si>
  <si>
    <t>EKO SUBIANTORO</t>
  </si>
  <si>
    <t>ESTU SATRIAWAN ASHARI</t>
  </si>
  <si>
    <t>FANDHI ANGGA HARRY PRASETYA</t>
  </si>
  <si>
    <t>FARREL REYHAN DYANANTAMA</t>
  </si>
  <si>
    <t>FATAH NUR ABDUL AZIZ</t>
  </si>
  <si>
    <t>FENDRIYANTO YUDHA LAKSANA</t>
  </si>
  <si>
    <t>GITA KRISTIA SALSABILLA</t>
  </si>
  <si>
    <t>JIHAN AYU FAUZIAH</t>
  </si>
  <si>
    <t>KEVIN ADITYA WEDHASMARA</t>
  </si>
  <si>
    <t>MOH SHAQUILLA ANFASA FAUZI</t>
  </si>
  <si>
    <t>MUHAMMAD ATTABANI FIRDAUS</t>
  </si>
  <si>
    <t>NAADIRA SAFIRA HARRIZTA</t>
  </si>
  <si>
    <t>NABILA SHAFA PARAMESTI</t>
  </si>
  <si>
    <t>NADIA ISNAENI</t>
  </si>
  <si>
    <t>NADIRA DHIYA IVANA</t>
  </si>
  <si>
    <t>NIA NUR FADHILAH</t>
  </si>
  <si>
    <t>PANDRYA SATRYA WIRAYUDHA PRAKOSO</t>
  </si>
  <si>
    <t>R. NANA RAVINSA ADIKARA</t>
  </si>
  <si>
    <t>SALFA DIAZ GHINANNAFSIWAFI PUTRI</t>
  </si>
  <si>
    <t>SALWA DARREL FABIANDA</t>
  </si>
  <si>
    <t>TUHFA TAMHIDATUNNISA RAHARJO</t>
  </si>
  <si>
    <t>VANIA AYU DIANNISA</t>
  </si>
  <si>
    <t>VENTIA NIKEN SANTOSO</t>
  </si>
  <si>
    <t>Kelas XII-MIPA 7</t>
  </si>
  <si>
    <t>AKMAL GHAZA SAPUTRA</t>
  </si>
  <si>
    <t>ALDHIAFA ILMMASA</t>
  </si>
  <si>
    <t>AMAR TAUFIQUL FATAH</t>
  </si>
  <si>
    <t>ANNISA NURAINI OKTAVIA</t>
  </si>
  <si>
    <t>ANNISA PUSPITA DEWI</t>
  </si>
  <si>
    <t>ASHARINNISA SALSABILA</t>
  </si>
  <si>
    <t>BAGUS SURYA NUR ADITYA</t>
  </si>
  <si>
    <t>CAEZAR BRIAN RIDHO SWANDI</t>
  </si>
  <si>
    <t>DEWA MURTI NUGROHO</t>
  </si>
  <si>
    <t>DINDA CHAIRUNISYA</t>
  </si>
  <si>
    <t>DIVANANDYA ZAHRA RAMADHANA</t>
  </si>
  <si>
    <t>EKA HARIZKI RAHMAWATI</t>
  </si>
  <si>
    <t>EVA AMELIA NOVITASARI</t>
  </si>
  <si>
    <t>FADHIL ANUGRAH FIRDAUS</t>
  </si>
  <si>
    <t>HANUNG SALSABILA PRAMESTI</t>
  </si>
  <si>
    <t>HERDIN AMIRUL SALIHIN</t>
  </si>
  <si>
    <t>JANUARIZKY CAMILA PUTRI</t>
  </si>
  <si>
    <t>JIHAN SHOFA SALSABILA</t>
  </si>
  <si>
    <t>LISA FIBIANA</t>
  </si>
  <si>
    <t>LISA INDRIYANI</t>
  </si>
  <si>
    <t>LUTHFI HELMI PRATAMA</t>
  </si>
  <si>
    <t>MELA ISNASARI</t>
  </si>
  <si>
    <t>MOCHAMMAD RIZAL JULIAN DWI ADITYA</t>
  </si>
  <si>
    <t>MOUDY POERNOMO</t>
  </si>
  <si>
    <t>RICO WIJAYAKUSUMA LULLULANGI</t>
  </si>
  <si>
    <t>RIZALDY YUSUF SYAHPUTRA</t>
  </si>
  <si>
    <t>SABRINA FARA ARINDIA</t>
  </si>
  <si>
    <t>SALSABILLA DINTA AULIA AZZAHRA`</t>
  </si>
  <si>
    <t>SILVA FIRMAYANTI</t>
  </si>
  <si>
    <t>SITI MUTHMAINNAH</t>
  </si>
  <si>
    <t>SOMBITA RUMA ESTHYA HAYYU</t>
  </si>
  <si>
    <t>SULTAN ARIZAL HUDAZEN</t>
  </si>
  <si>
    <t>SYAHRENDRA ARIO BRAMANTYO</t>
  </si>
  <si>
    <t>TJIPTA MULIANI DEWI</t>
  </si>
  <si>
    <t>VICKA AZIZIAH MAULANI</t>
  </si>
  <si>
    <t>ZULFA RONA DHANIA</t>
  </si>
  <si>
    <t>Memiliki kemampuan dalam menganalisis ancaman disintegrasi bangsa Indonesia tahun 1946-1966, menganalisis perkembangan kehidupan politik ekonomi masa awal kemerdekaan,dan menganalisis kehidupan politik ekonomi sosial masa orde lama, orde baru &amp; reformasi</t>
  </si>
  <si>
    <t>Sangat terampil dalam menyajikan analisis tentang kehidupan politik ekonomi sosial masa orde lama, orde baru &amp; reformasi.</t>
  </si>
  <si>
    <t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t>
  </si>
  <si>
    <t>Siswa terampil dalam menyajikan analisis perkembangan kehidupan politik ekonomi masa awal kemerdekaan.</t>
  </si>
  <si>
    <t>Memiliki kemampuan dalam menganalisis ancaman disintegrasi bangsa Indonesia tahun 1946-1966, namun perlu peningkatan dalam menganalisis perkembangan kehidupan politik ekonomi masa awal kemerdekaan, menganalisis kehidupan politik ekonomi sosial masa orde lama, orde baru &amp; reformasi</t>
  </si>
  <si>
    <t>Siswa terampil dalam menyajikan analisis tentang ancaman disintegrasi bangsa Indonesia tahun 1946-1966.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</si>
</sst>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L11" activePane="bottomRight" state="frozen"/>
      <selection pane="topRight"/>
      <selection pane="bottomLeft"/>
      <selection pane="bottomRight" activeCell="L13" sqref="L1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8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648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648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177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71360</v>
      </c>
      <c r="C11" s="19" t="s">
        <v>55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88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ancaman disintegrasi bangsa Indonesia tahun 1946-1966, menganalisis perkembangan kehidupan politik ekonomi masa awal kemerdekaan,dan menganalisis kehidupan politik ekonomi sosial masa orde lama, orde baru &amp; reformasi</v>
      </c>
      <c r="K11" s="28">
        <f t="shared" ref="K11:K50" si="5">IF((COUNTA(AF11:AO11)&gt;0),AVERAGE(AF11:AO11),"")</f>
        <v>90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90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Siswa terampil dalam menyajikan analisis perkembangan kehidupan politik ekonomi masa awal kemerdekaan.</v>
      </c>
      <c r="Q11" s="39"/>
      <c r="R11" s="39" t="s">
        <v>8</v>
      </c>
      <c r="S11" s="18"/>
      <c r="T11" s="1">
        <v>90</v>
      </c>
      <c r="U11" s="1">
        <v>88</v>
      </c>
      <c r="V11" s="1">
        <v>86</v>
      </c>
      <c r="W11" s="1">
        <v>88</v>
      </c>
      <c r="X11" s="1"/>
      <c r="Y11" s="1"/>
      <c r="Z11" s="1"/>
      <c r="AA11" s="1"/>
      <c r="AB11" s="1"/>
      <c r="AC11" s="1"/>
      <c r="AD11" s="1"/>
      <c r="AE11" s="18"/>
      <c r="AF11" s="1">
        <v>88</v>
      </c>
      <c r="AG11" s="1">
        <v>90</v>
      </c>
      <c r="AH11" s="1">
        <v>92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71375</v>
      </c>
      <c r="C12" s="19" t="s">
        <v>58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1</v>
      </c>
      <c r="J12" s="28" t="str">
        <f t="shared" si="4"/>
        <v>Memiliki kemampuan dalam menganalisis ancaman disintegrasi bangsa Indonesia tahun 1946-1966, menganalisis perkembangan kehidupan politik ekonomi masa awal kemerdekaan,dan menganalisis kehidupan politik ekonomi sosial masa orde lama, orde baru &amp; reformasi</v>
      </c>
      <c r="K12" s="28">
        <f t="shared" si="5"/>
        <v>90</v>
      </c>
      <c r="L12" s="28" t="str">
        <f t="shared" si="6"/>
        <v>A</v>
      </c>
      <c r="M12" s="28">
        <f t="shared" si="7"/>
        <v>90</v>
      </c>
      <c r="N12" s="28" t="str">
        <f t="shared" si="8"/>
        <v>A</v>
      </c>
      <c r="O12" s="36">
        <v>2</v>
      </c>
      <c r="P12" s="28" t="str">
        <f t="shared" si="9"/>
        <v>Siswa terampil dalam menyajikan analisis perkembangan kehidupan politik ekonomi masa awal kemerdekaan.</v>
      </c>
      <c r="Q12" s="39"/>
      <c r="R12" s="39" t="s">
        <v>8</v>
      </c>
      <c r="S12" s="18"/>
      <c r="T12" s="1">
        <v>90</v>
      </c>
      <c r="U12" s="1">
        <v>90</v>
      </c>
      <c r="V12" s="1">
        <v>80</v>
      </c>
      <c r="W12" s="1">
        <v>82</v>
      </c>
      <c r="X12" s="1"/>
      <c r="Y12" s="1"/>
      <c r="Z12" s="1"/>
      <c r="AA12" s="1"/>
      <c r="AB12" s="1"/>
      <c r="AC12" s="1"/>
      <c r="AD12" s="1"/>
      <c r="AE12" s="18"/>
      <c r="AF12" s="1">
        <v>88</v>
      </c>
      <c r="AG12" s="1">
        <v>88</v>
      </c>
      <c r="AH12" s="1">
        <v>94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71390</v>
      </c>
      <c r="C13" s="19" t="s">
        <v>67</v>
      </c>
      <c r="D13" s="18"/>
      <c r="E13" s="28">
        <f t="shared" si="0"/>
        <v>92</v>
      </c>
      <c r="F13" s="28" t="str">
        <f t="shared" si="1"/>
        <v>A</v>
      </c>
      <c r="G13" s="28">
        <f t="shared" si="2"/>
        <v>92</v>
      </c>
      <c r="H13" s="28" t="str">
        <f t="shared" si="3"/>
        <v>A</v>
      </c>
      <c r="I13" s="36">
        <v>1</v>
      </c>
      <c r="J13" s="28" t="str">
        <f t="shared" si="4"/>
        <v>Memiliki kemampuan dalam menganalisis ancaman disintegrasi bangsa Indonesia tahun 1946-1966, menganalisis perkembangan kehidupan politik ekonomi masa awal kemerdekaan,dan menganalisis kehidupan politik ekonomi sosial masa orde lama, orde baru &amp; reformasi</v>
      </c>
      <c r="K13" s="28">
        <f t="shared" si="5"/>
        <v>95</v>
      </c>
      <c r="L13" s="28" t="str">
        <f t="shared" si="6"/>
        <v>A</v>
      </c>
      <c r="M13" s="28">
        <f t="shared" si="7"/>
        <v>95</v>
      </c>
      <c r="N13" s="28" t="str">
        <f t="shared" si="8"/>
        <v>A</v>
      </c>
      <c r="O13" s="36">
        <v>1</v>
      </c>
      <c r="P13" s="28" t="str">
        <f t="shared" si="9"/>
        <v>Sangat terampil dalam menyajikan analisis tentang kehidupan politik ekonomi sosial masa orde lama, orde baru &amp; reformasi.</v>
      </c>
      <c r="Q13" s="39"/>
      <c r="R13" s="39" t="s">
        <v>8</v>
      </c>
      <c r="S13" s="18"/>
      <c r="T13" s="1">
        <v>90</v>
      </c>
      <c r="U13" s="1">
        <v>92</v>
      </c>
      <c r="V13" s="1">
        <v>93</v>
      </c>
      <c r="W13" s="1">
        <v>92</v>
      </c>
      <c r="X13" s="1"/>
      <c r="Y13" s="1"/>
      <c r="Z13" s="1"/>
      <c r="AA13" s="1"/>
      <c r="AB13" s="1"/>
      <c r="AC13" s="1"/>
      <c r="AD13" s="1"/>
      <c r="AE13" s="18"/>
      <c r="AF13" s="1">
        <v>92</v>
      </c>
      <c r="AG13" s="1">
        <v>96</v>
      </c>
      <c r="AH13" s="1">
        <v>97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190</v>
      </c>
      <c r="FI13" s="43" t="s">
        <v>191</v>
      </c>
      <c r="FJ13" s="41">
        <v>20721</v>
      </c>
      <c r="FK13" s="41">
        <v>20731</v>
      </c>
    </row>
    <row r="14" spans="1:167" x14ac:dyDescent="0.25">
      <c r="A14" s="19">
        <v>4</v>
      </c>
      <c r="B14" s="19">
        <v>71405</v>
      </c>
      <c r="C14" s="19" t="s">
        <v>68</v>
      </c>
      <c r="D14" s="18"/>
      <c r="E14" s="28">
        <f t="shared" si="0"/>
        <v>89</v>
      </c>
      <c r="F14" s="28" t="str">
        <f t="shared" si="1"/>
        <v>A</v>
      </c>
      <c r="G14" s="28">
        <f t="shared" si="2"/>
        <v>89</v>
      </c>
      <c r="H14" s="28" t="str">
        <f t="shared" si="3"/>
        <v>A</v>
      </c>
      <c r="I14" s="36">
        <v>1</v>
      </c>
      <c r="J14" s="28" t="str">
        <f t="shared" si="4"/>
        <v>Memiliki kemampuan dalam menganalisis ancaman disintegrasi bangsa Indonesia tahun 1946-1966, menganalisis perkembangan kehidupan politik ekonomi masa awal kemerdekaan,dan menganalisis kehidupan politik ekonomi sosial masa orde lama, orde baru &amp; reformasi</v>
      </c>
      <c r="K14" s="28">
        <f t="shared" si="5"/>
        <v>82</v>
      </c>
      <c r="L14" s="28" t="str">
        <f t="shared" si="6"/>
        <v>B</v>
      </c>
      <c r="M14" s="28">
        <f t="shared" si="7"/>
        <v>82</v>
      </c>
      <c r="N14" s="28" t="str">
        <f t="shared" si="8"/>
        <v>B</v>
      </c>
      <c r="O14" s="36">
        <v>2</v>
      </c>
      <c r="P14" s="28" t="str">
        <f t="shared" si="9"/>
        <v>Siswa terampil dalam menyajikan analisis perkembangan kehidupan politik ekonomi masa awal kemerdekaan.</v>
      </c>
      <c r="Q14" s="39"/>
      <c r="R14" s="39" t="s">
        <v>8</v>
      </c>
      <c r="S14" s="18"/>
      <c r="T14" s="1">
        <v>92</v>
      </c>
      <c r="U14" s="1">
        <v>90</v>
      </c>
      <c r="V14" s="1">
        <v>80</v>
      </c>
      <c r="W14" s="1">
        <v>92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86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71420</v>
      </c>
      <c r="C15" s="19" t="s">
        <v>69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v>2</v>
      </c>
      <c r="J15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15" s="28">
        <f t="shared" si="5"/>
        <v>80</v>
      </c>
      <c r="L15" s="28" t="str">
        <f t="shared" si="6"/>
        <v>B</v>
      </c>
      <c r="M15" s="28">
        <f t="shared" si="7"/>
        <v>80</v>
      </c>
      <c r="N15" s="28" t="str">
        <f t="shared" si="8"/>
        <v>B</v>
      </c>
      <c r="O15" s="36">
        <v>2</v>
      </c>
      <c r="P15" s="28" t="str">
        <f t="shared" si="9"/>
        <v>Siswa terampil dalam menyajikan analisis perkembangan kehidupan politik ekonomi masa awal kemerdekaan.</v>
      </c>
      <c r="Q15" s="39"/>
      <c r="R15" s="39" t="s">
        <v>8</v>
      </c>
      <c r="S15" s="18"/>
      <c r="T15" s="1">
        <v>84</v>
      </c>
      <c r="U15" s="1">
        <v>84</v>
      </c>
      <c r="V15" s="1">
        <v>70</v>
      </c>
      <c r="W15" s="1">
        <v>81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>
        <v>80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192</v>
      </c>
      <c r="FI15" s="43" t="s">
        <v>193</v>
      </c>
      <c r="FJ15" s="41">
        <v>20722</v>
      </c>
      <c r="FK15" s="41">
        <v>20732</v>
      </c>
    </row>
    <row r="16" spans="1:167" x14ac:dyDescent="0.25">
      <c r="A16" s="19">
        <v>6</v>
      </c>
      <c r="B16" s="19">
        <v>71435</v>
      </c>
      <c r="C16" s="19" t="s">
        <v>70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2</v>
      </c>
      <c r="J16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16" s="28">
        <f t="shared" si="5"/>
        <v>90</v>
      </c>
      <c r="L16" s="28" t="str">
        <f t="shared" si="6"/>
        <v>A</v>
      </c>
      <c r="M16" s="28">
        <f t="shared" si="7"/>
        <v>90</v>
      </c>
      <c r="N16" s="28" t="str">
        <f t="shared" si="8"/>
        <v>A</v>
      </c>
      <c r="O16" s="36">
        <v>1</v>
      </c>
      <c r="P16" s="28" t="str">
        <f t="shared" si="9"/>
        <v>Sangat terampil dalam menyajikan analisis tentang kehidupan politik ekonomi sosial masa orde lama, orde baru &amp; reformasi.</v>
      </c>
      <c r="Q16" s="39"/>
      <c r="R16" s="39" t="s">
        <v>8</v>
      </c>
      <c r="S16" s="18"/>
      <c r="T16" s="1">
        <v>78</v>
      </c>
      <c r="U16" s="1">
        <v>80</v>
      </c>
      <c r="V16" s="1">
        <v>84</v>
      </c>
      <c r="W16" s="1">
        <v>86</v>
      </c>
      <c r="X16" s="1"/>
      <c r="Y16" s="1"/>
      <c r="Z16" s="1"/>
      <c r="AA16" s="1"/>
      <c r="AB16" s="1"/>
      <c r="AC16" s="1"/>
      <c r="AD16" s="1"/>
      <c r="AE16" s="18"/>
      <c r="AF16" s="1">
        <v>88</v>
      </c>
      <c r="AG16" s="1">
        <v>90</v>
      </c>
      <c r="AH16" s="1">
        <v>92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71450</v>
      </c>
      <c r="C17" s="19" t="s">
        <v>71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1</v>
      </c>
      <c r="J17" s="28" t="str">
        <f t="shared" si="4"/>
        <v>Memiliki kemampuan dalam menganalisis ancaman disintegrasi bangsa Indonesia tahun 1946-1966, menganalisis perkembangan kehidupan politik ekonomi masa awal kemerdekaan,dan menganalisis kehidupan politik ekonomi sosial masa orde lama, orde baru &amp; reformasi</v>
      </c>
      <c r="K17" s="28">
        <f t="shared" si="5"/>
        <v>84</v>
      </c>
      <c r="L17" s="28" t="str">
        <f t="shared" si="6"/>
        <v>B</v>
      </c>
      <c r="M17" s="28">
        <f t="shared" si="7"/>
        <v>84</v>
      </c>
      <c r="N17" s="28" t="str">
        <f t="shared" si="8"/>
        <v>B</v>
      </c>
      <c r="O17" s="36">
        <v>2</v>
      </c>
      <c r="P17" s="28" t="str">
        <f t="shared" si="9"/>
        <v>Siswa terampil dalam menyajikan analisis perkembangan kehidupan politik ekonomi masa awal kemerdekaan.</v>
      </c>
      <c r="Q17" s="39"/>
      <c r="R17" s="39" t="s">
        <v>8</v>
      </c>
      <c r="S17" s="18"/>
      <c r="T17" s="1">
        <v>89</v>
      </c>
      <c r="U17" s="1">
        <v>89</v>
      </c>
      <c r="V17" s="1">
        <v>80</v>
      </c>
      <c r="W17" s="1">
        <v>85</v>
      </c>
      <c r="X17" s="1"/>
      <c r="Y17" s="1"/>
      <c r="Z17" s="1"/>
      <c r="AA17" s="1"/>
      <c r="AB17" s="1"/>
      <c r="AC17" s="1"/>
      <c r="AD17" s="1"/>
      <c r="AE17" s="18"/>
      <c r="AF17" s="1">
        <v>86</v>
      </c>
      <c r="AG17" s="1">
        <v>86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194</v>
      </c>
      <c r="FI17" s="43" t="s">
        <v>195</v>
      </c>
      <c r="FJ17" s="41">
        <v>20723</v>
      </c>
      <c r="FK17" s="41">
        <v>20733</v>
      </c>
    </row>
    <row r="18" spans="1:167" x14ac:dyDescent="0.25">
      <c r="A18" s="19">
        <v>8</v>
      </c>
      <c r="B18" s="19">
        <v>71465</v>
      </c>
      <c r="C18" s="19" t="s">
        <v>72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1</v>
      </c>
      <c r="J18" s="28" t="str">
        <f t="shared" si="4"/>
        <v>Memiliki kemampuan dalam menganalisis ancaman disintegrasi bangsa Indonesia tahun 1946-1966, menganalisis perkembangan kehidupan politik ekonomi masa awal kemerdekaan,dan menganalisis kehidupan politik ekonomi sosial masa orde lama, orde baru &amp; reformasi</v>
      </c>
      <c r="K18" s="28">
        <f t="shared" si="5"/>
        <v>90</v>
      </c>
      <c r="L18" s="28" t="str">
        <f t="shared" si="6"/>
        <v>A</v>
      </c>
      <c r="M18" s="28">
        <f t="shared" si="7"/>
        <v>90</v>
      </c>
      <c r="N18" s="28" t="str">
        <f t="shared" si="8"/>
        <v>A</v>
      </c>
      <c r="O18" s="36">
        <v>2</v>
      </c>
      <c r="P18" s="28" t="str">
        <f t="shared" si="9"/>
        <v>Siswa terampil dalam menyajikan analisis perkembangan kehidupan politik ekonomi masa awal kemerdekaan.</v>
      </c>
      <c r="Q18" s="39"/>
      <c r="R18" s="39" t="s">
        <v>8</v>
      </c>
      <c r="S18" s="18"/>
      <c r="T18" s="1">
        <v>88</v>
      </c>
      <c r="U18" s="1">
        <v>88</v>
      </c>
      <c r="V18" s="1">
        <v>82</v>
      </c>
      <c r="W18" s="1">
        <v>90</v>
      </c>
      <c r="X18" s="1"/>
      <c r="Y18" s="1"/>
      <c r="Z18" s="1"/>
      <c r="AA18" s="1"/>
      <c r="AB18" s="1"/>
      <c r="AC18" s="1"/>
      <c r="AD18" s="1"/>
      <c r="AE18" s="18"/>
      <c r="AF18" s="1">
        <v>86</v>
      </c>
      <c r="AG18" s="1">
        <v>90</v>
      </c>
      <c r="AH18" s="1">
        <v>94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71480</v>
      </c>
      <c r="C19" s="19" t="s">
        <v>73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>Memiliki kemampuan dalam menganalisis ancaman disintegrasi bangsa Indonesia tahun 1946-1966, menganalisis perkembangan kehidupan politik ekonomi masa awal kemerdekaan,dan menganalisis kehidupan politik ekonomi sosial masa orde lama, orde baru &amp; reformasi</v>
      </c>
      <c r="K19" s="28">
        <f t="shared" si="5"/>
        <v>80.333333333333329</v>
      </c>
      <c r="L19" s="28" t="str">
        <f t="shared" si="6"/>
        <v>B</v>
      </c>
      <c r="M19" s="28">
        <f t="shared" si="7"/>
        <v>80.333333333333329</v>
      </c>
      <c r="N19" s="28" t="str">
        <f t="shared" si="8"/>
        <v>B</v>
      </c>
      <c r="O19" s="36">
        <v>2</v>
      </c>
      <c r="P19" s="28" t="str">
        <f t="shared" si="9"/>
        <v>Siswa terampil dalam menyajikan analisis perkembangan kehidupan politik ekonomi masa awal kemerdekaan.</v>
      </c>
      <c r="Q19" s="39"/>
      <c r="R19" s="39" t="s">
        <v>8</v>
      </c>
      <c r="S19" s="18"/>
      <c r="T19" s="1">
        <v>90</v>
      </c>
      <c r="U19" s="1">
        <v>90</v>
      </c>
      <c r="V19" s="1">
        <v>80</v>
      </c>
      <c r="W19" s="1">
        <v>84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81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20724</v>
      </c>
      <c r="FK19" s="41">
        <v>20734</v>
      </c>
    </row>
    <row r="20" spans="1:167" x14ac:dyDescent="0.25">
      <c r="A20" s="19">
        <v>10</v>
      </c>
      <c r="B20" s="19">
        <v>71495</v>
      </c>
      <c r="C20" s="19" t="s">
        <v>74</v>
      </c>
      <c r="D20" s="18"/>
      <c r="E20" s="28">
        <f t="shared" si="0"/>
        <v>88</v>
      </c>
      <c r="F20" s="28" t="str">
        <f t="shared" si="1"/>
        <v>A</v>
      </c>
      <c r="G20" s="28">
        <f t="shared" si="2"/>
        <v>88</v>
      </c>
      <c r="H20" s="28" t="str">
        <f t="shared" si="3"/>
        <v>A</v>
      </c>
      <c r="I20" s="36">
        <v>1</v>
      </c>
      <c r="J20" s="28" t="str">
        <f t="shared" si="4"/>
        <v>Memiliki kemampuan dalam menganalisis ancaman disintegrasi bangsa Indonesia tahun 1946-1966, menganalisis perkembangan kehidupan politik ekonomi masa awal kemerdekaan,dan menganalisis kehidupan politik ekonomi sosial masa orde lama, orde baru &amp; reformasi</v>
      </c>
      <c r="K20" s="28">
        <f t="shared" si="5"/>
        <v>90</v>
      </c>
      <c r="L20" s="28" t="str">
        <f t="shared" si="6"/>
        <v>A</v>
      </c>
      <c r="M20" s="28">
        <f t="shared" si="7"/>
        <v>90</v>
      </c>
      <c r="N20" s="28" t="str">
        <f t="shared" si="8"/>
        <v>A</v>
      </c>
      <c r="O20" s="36">
        <v>2</v>
      </c>
      <c r="P20" s="28" t="str">
        <f t="shared" si="9"/>
        <v>Siswa terampil dalam menyajikan analisis perkembangan kehidupan politik ekonomi masa awal kemerdekaan.</v>
      </c>
      <c r="Q20" s="39"/>
      <c r="R20" s="39" t="s">
        <v>8</v>
      </c>
      <c r="S20" s="18"/>
      <c r="T20" s="1">
        <v>85</v>
      </c>
      <c r="U20" s="1">
        <v>88</v>
      </c>
      <c r="V20" s="1">
        <v>88</v>
      </c>
      <c r="W20" s="1">
        <v>90</v>
      </c>
      <c r="X20" s="1"/>
      <c r="Y20" s="1"/>
      <c r="Z20" s="1"/>
      <c r="AA20" s="1"/>
      <c r="AB20" s="1"/>
      <c r="AC20" s="1"/>
      <c r="AD20" s="1"/>
      <c r="AE20" s="18"/>
      <c r="AF20" s="1">
        <v>88</v>
      </c>
      <c r="AG20" s="1">
        <v>88</v>
      </c>
      <c r="AH20" s="1">
        <v>94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71510</v>
      </c>
      <c r="C21" s="19" t="s">
        <v>75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1</v>
      </c>
      <c r="J21" s="28" t="str">
        <f t="shared" si="4"/>
        <v>Memiliki kemampuan dalam menganalisis ancaman disintegrasi bangsa Indonesia tahun 1946-1966, menganalisis perkembangan kehidupan politik ekonomi masa awal kemerdekaan,dan menganalisis kehidupan politik ekonomi sosial masa orde lama, orde baru &amp; reformasi</v>
      </c>
      <c r="K21" s="28">
        <f t="shared" si="5"/>
        <v>80.666666666666671</v>
      </c>
      <c r="L21" s="28" t="str">
        <f t="shared" si="6"/>
        <v>B</v>
      </c>
      <c r="M21" s="28">
        <f t="shared" si="7"/>
        <v>80.666666666666671</v>
      </c>
      <c r="N21" s="28" t="str">
        <f t="shared" si="8"/>
        <v>B</v>
      </c>
      <c r="O21" s="36">
        <v>2</v>
      </c>
      <c r="P21" s="28" t="str">
        <f t="shared" si="9"/>
        <v>Siswa terampil dalam menyajikan analisis perkembangan kehidupan politik ekonomi masa awal kemerdekaan.</v>
      </c>
      <c r="Q21" s="39"/>
      <c r="R21" s="39" t="s">
        <v>8</v>
      </c>
      <c r="S21" s="18"/>
      <c r="T21" s="1">
        <v>90</v>
      </c>
      <c r="U21" s="1">
        <v>90</v>
      </c>
      <c r="V21" s="1">
        <v>83</v>
      </c>
      <c r="W21" s="1">
        <v>80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>
        <v>82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20725</v>
      </c>
      <c r="FK21" s="41">
        <v>20735</v>
      </c>
    </row>
    <row r="22" spans="1:167" x14ac:dyDescent="0.25">
      <c r="A22" s="19">
        <v>12</v>
      </c>
      <c r="B22" s="19">
        <v>71525</v>
      </c>
      <c r="C22" s="19" t="s">
        <v>76</v>
      </c>
      <c r="D22" s="18"/>
      <c r="E22" s="28">
        <f t="shared" si="0"/>
        <v>81</v>
      </c>
      <c r="F22" s="28" t="str">
        <f t="shared" si="1"/>
        <v>B</v>
      </c>
      <c r="G22" s="28">
        <f t="shared" si="2"/>
        <v>81</v>
      </c>
      <c r="H22" s="28" t="str">
        <f t="shared" si="3"/>
        <v>B</v>
      </c>
      <c r="I22" s="36">
        <v>2</v>
      </c>
      <c r="J22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22" s="28">
        <f t="shared" si="5"/>
        <v>84</v>
      </c>
      <c r="L22" s="28" t="str">
        <f t="shared" si="6"/>
        <v>B</v>
      </c>
      <c r="M22" s="28">
        <f t="shared" si="7"/>
        <v>84</v>
      </c>
      <c r="N22" s="28" t="str">
        <f t="shared" si="8"/>
        <v>B</v>
      </c>
      <c r="O22" s="36">
        <v>2</v>
      </c>
      <c r="P22" s="28" t="str">
        <f t="shared" si="9"/>
        <v>Siswa terampil dalam menyajikan analisis perkembangan kehidupan politik ekonomi masa awal kemerdekaan.</v>
      </c>
      <c r="Q22" s="39"/>
      <c r="R22" s="39" t="s">
        <v>8</v>
      </c>
      <c r="S22" s="18"/>
      <c r="T22" s="1">
        <v>81</v>
      </c>
      <c r="U22" s="1">
        <v>81</v>
      </c>
      <c r="V22" s="1">
        <v>80</v>
      </c>
      <c r="W22" s="1">
        <v>81</v>
      </c>
      <c r="X22" s="1"/>
      <c r="Y22" s="1"/>
      <c r="Z22" s="1"/>
      <c r="AA22" s="1"/>
      <c r="AB22" s="1"/>
      <c r="AC22" s="1"/>
      <c r="AD22" s="1"/>
      <c r="AE22" s="18"/>
      <c r="AF22" s="1">
        <v>86</v>
      </c>
      <c r="AG22" s="1">
        <v>86</v>
      </c>
      <c r="AH22" s="1">
        <v>80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71540</v>
      </c>
      <c r="C23" s="19" t="s">
        <v>77</v>
      </c>
      <c r="D23" s="18"/>
      <c r="E23" s="28">
        <f t="shared" si="0"/>
        <v>90</v>
      </c>
      <c r="F23" s="28" t="str">
        <f t="shared" si="1"/>
        <v>A</v>
      </c>
      <c r="G23" s="28">
        <f t="shared" si="2"/>
        <v>90</v>
      </c>
      <c r="H23" s="28" t="str">
        <f t="shared" si="3"/>
        <v>A</v>
      </c>
      <c r="I23" s="36">
        <v>1</v>
      </c>
      <c r="J23" s="28" t="str">
        <f t="shared" si="4"/>
        <v>Memiliki kemampuan dalam menganalisis ancaman disintegrasi bangsa Indonesia tahun 1946-1966, menganalisis perkembangan kehidupan politik ekonomi masa awal kemerdekaan,dan menganalisis kehidupan politik ekonomi sosial masa orde lama, orde baru &amp; reformasi</v>
      </c>
      <c r="K23" s="28">
        <f t="shared" si="5"/>
        <v>90</v>
      </c>
      <c r="L23" s="28" t="str">
        <f t="shared" si="6"/>
        <v>A</v>
      </c>
      <c r="M23" s="28">
        <f t="shared" si="7"/>
        <v>90</v>
      </c>
      <c r="N23" s="28" t="str">
        <f t="shared" si="8"/>
        <v>A</v>
      </c>
      <c r="O23" s="36">
        <v>1</v>
      </c>
      <c r="P23" s="28" t="str">
        <f t="shared" si="9"/>
        <v>Sangat terampil dalam menyajikan analisis tentang kehidupan politik ekonomi sosial masa orde lama, orde baru &amp; reformasi.</v>
      </c>
      <c r="Q23" s="39"/>
      <c r="R23" s="39" t="s">
        <v>8</v>
      </c>
      <c r="S23" s="18"/>
      <c r="T23" s="1">
        <v>90</v>
      </c>
      <c r="U23" s="1">
        <v>90</v>
      </c>
      <c r="V23" s="1">
        <v>93</v>
      </c>
      <c r="W23" s="1">
        <v>88</v>
      </c>
      <c r="X23" s="1"/>
      <c r="Y23" s="1"/>
      <c r="Z23" s="1"/>
      <c r="AA23" s="1"/>
      <c r="AB23" s="1"/>
      <c r="AC23" s="1"/>
      <c r="AD23" s="1"/>
      <c r="AE23" s="18"/>
      <c r="AF23" s="1">
        <v>88</v>
      </c>
      <c r="AG23" s="1">
        <v>88</v>
      </c>
      <c r="AH23" s="1">
        <v>94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20726</v>
      </c>
      <c r="FK23" s="41">
        <v>20736</v>
      </c>
    </row>
    <row r="24" spans="1:167" x14ac:dyDescent="0.25">
      <c r="A24" s="19">
        <v>14</v>
      </c>
      <c r="B24" s="19">
        <v>71555</v>
      </c>
      <c r="C24" s="19" t="s">
        <v>78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2</v>
      </c>
      <c r="J24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24" s="28">
        <f t="shared" si="5"/>
        <v>80.666666666666671</v>
      </c>
      <c r="L24" s="28" t="str">
        <f t="shared" si="6"/>
        <v>B</v>
      </c>
      <c r="M24" s="28">
        <f t="shared" si="7"/>
        <v>80.666666666666671</v>
      </c>
      <c r="N24" s="28" t="str">
        <f t="shared" si="8"/>
        <v>B</v>
      </c>
      <c r="O24" s="36">
        <v>2</v>
      </c>
      <c r="P24" s="28" t="str">
        <f t="shared" si="9"/>
        <v>Siswa terampil dalam menyajikan analisis perkembangan kehidupan politik ekonomi masa awal kemerdekaan.</v>
      </c>
      <c r="Q24" s="39"/>
      <c r="R24" s="39" t="s">
        <v>8</v>
      </c>
      <c r="S24" s="18"/>
      <c r="T24" s="1">
        <v>82</v>
      </c>
      <c r="U24" s="1">
        <v>82</v>
      </c>
      <c r="V24" s="1">
        <v>80</v>
      </c>
      <c r="W24" s="1">
        <v>82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82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71570</v>
      </c>
      <c r="C25" s="19" t="s">
        <v>79</v>
      </c>
      <c r="D25" s="18"/>
      <c r="E25" s="28">
        <f t="shared" si="0"/>
        <v>87</v>
      </c>
      <c r="F25" s="28" t="str">
        <f t="shared" si="1"/>
        <v>A</v>
      </c>
      <c r="G25" s="28">
        <f t="shared" si="2"/>
        <v>87</v>
      </c>
      <c r="H25" s="28" t="str">
        <f t="shared" si="3"/>
        <v>A</v>
      </c>
      <c r="I25" s="36">
        <v>1</v>
      </c>
      <c r="J25" s="28" t="str">
        <f t="shared" si="4"/>
        <v>Memiliki kemampuan dalam menganalisis ancaman disintegrasi bangsa Indonesia tahun 1946-1966, menganalisis perkembangan kehidupan politik ekonomi masa awal kemerdekaan,dan menganalisis kehidupan politik ekonomi sosial masa orde lama, orde baru &amp; reformasi</v>
      </c>
      <c r="K25" s="28">
        <f t="shared" si="5"/>
        <v>90</v>
      </c>
      <c r="L25" s="28" t="str">
        <f t="shared" si="6"/>
        <v>A</v>
      </c>
      <c r="M25" s="28">
        <f t="shared" si="7"/>
        <v>90</v>
      </c>
      <c r="N25" s="28" t="str">
        <f t="shared" si="8"/>
        <v>A</v>
      </c>
      <c r="O25" s="36">
        <v>2</v>
      </c>
      <c r="P25" s="28" t="str">
        <f t="shared" si="9"/>
        <v>Siswa terampil dalam menyajikan analisis perkembangan kehidupan politik ekonomi masa awal kemerdekaan.</v>
      </c>
      <c r="Q25" s="39"/>
      <c r="R25" s="39" t="s">
        <v>8</v>
      </c>
      <c r="S25" s="18"/>
      <c r="T25" s="1">
        <v>90</v>
      </c>
      <c r="U25" s="1">
        <v>90</v>
      </c>
      <c r="V25" s="1">
        <v>80</v>
      </c>
      <c r="W25" s="1">
        <v>88</v>
      </c>
      <c r="X25" s="1"/>
      <c r="Y25" s="1"/>
      <c r="Z25" s="1"/>
      <c r="AA25" s="1"/>
      <c r="AB25" s="1"/>
      <c r="AC25" s="1"/>
      <c r="AD25" s="1"/>
      <c r="AE25" s="18"/>
      <c r="AF25" s="1">
        <v>88</v>
      </c>
      <c r="AG25" s="1">
        <v>88</v>
      </c>
      <c r="AH25" s="1">
        <v>94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20727</v>
      </c>
      <c r="FK25" s="41">
        <v>20737</v>
      </c>
    </row>
    <row r="26" spans="1:167" x14ac:dyDescent="0.25">
      <c r="A26" s="19">
        <v>16</v>
      </c>
      <c r="B26" s="19">
        <v>71585</v>
      </c>
      <c r="C26" s="19" t="s">
        <v>81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2</v>
      </c>
      <c r="J26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26" s="28">
        <f t="shared" si="5"/>
        <v>80.333333333333329</v>
      </c>
      <c r="L26" s="28" t="str">
        <f t="shared" si="6"/>
        <v>B</v>
      </c>
      <c r="M26" s="28">
        <f t="shared" si="7"/>
        <v>80.333333333333329</v>
      </c>
      <c r="N26" s="28" t="str">
        <f t="shared" si="8"/>
        <v>B</v>
      </c>
      <c r="O26" s="36">
        <v>2</v>
      </c>
      <c r="P26" s="28" t="str">
        <f t="shared" si="9"/>
        <v>Siswa terampil dalam menyajikan analisis perkembangan kehidupan politik ekonomi masa awal kemerdekaan.</v>
      </c>
      <c r="Q26" s="39"/>
      <c r="R26" s="39" t="s">
        <v>8</v>
      </c>
      <c r="S26" s="18"/>
      <c r="T26" s="1">
        <v>82</v>
      </c>
      <c r="U26" s="1">
        <v>82</v>
      </c>
      <c r="V26" s="1">
        <v>73</v>
      </c>
      <c r="W26" s="1">
        <v>82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>
        <v>81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71600</v>
      </c>
      <c r="C27" s="19" t="s">
        <v>82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v>2</v>
      </c>
      <c r="J27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27" s="28">
        <f t="shared" si="5"/>
        <v>85.666666666666671</v>
      </c>
      <c r="L27" s="28" t="str">
        <f t="shared" si="6"/>
        <v>A</v>
      </c>
      <c r="M27" s="28">
        <f t="shared" si="7"/>
        <v>85.666666666666671</v>
      </c>
      <c r="N27" s="28" t="str">
        <f t="shared" si="8"/>
        <v>A</v>
      </c>
      <c r="O27" s="36">
        <v>1</v>
      </c>
      <c r="P27" s="28" t="str">
        <f t="shared" si="9"/>
        <v>Sangat terampil dalam menyajikan analisis tentang kehidupan politik ekonomi sosial masa orde lama, orde baru &amp; reformasi.</v>
      </c>
      <c r="Q27" s="39"/>
      <c r="R27" s="39" t="s">
        <v>8</v>
      </c>
      <c r="S27" s="18"/>
      <c r="T27" s="1">
        <v>83</v>
      </c>
      <c r="U27" s="1">
        <v>83</v>
      </c>
      <c r="V27" s="1">
        <v>83</v>
      </c>
      <c r="W27" s="1">
        <v>83</v>
      </c>
      <c r="X27" s="1"/>
      <c r="Y27" s="1"/>
      <c r="Z27" s="1"/>
      <c r="AA27" s="1"/>
      <c r="AB27" s="1"/>
      <c r="AC27" s="1"/>
      <c r="AD27" s="1"/>
      <c r="AE27" s="18"/>
      <c r="AF27" s="1">
        <v>86</v>
      </c>
      <c r="AG27" s="1">
        <v>86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20728</v>
      </c>
      <c r="FK27" s="41">
        <v>20738</v>
      </c>
    </row>
    <row r="28" spans="1:167" x14ac:dyDescent="0.25">
      <c r="A28" s="19">
        <v>18</v>
      </c>
      <c r="B28" s="19">
        <v>71615</v>
      </c>
      <c r="C28" s="19" t="s">
        <v>83</v>
      </c>
      <c r="D28" s="18"/>
      <c r="E28" s="28">
        <f t="shared" si="0"/>
        <v>82</v>
      </c>
      <c r="F28" s="28" t="str">
        <f t="shared" si="1"/>
        <v>B</v>
      </c>
      <c r="G28" s="28">
        <f t="shared" si="2"/>
        <v>82</v>
      </c>
      <c r="H28" s="28" t="str">
        <f t="shared" si="3"/>
        <v>B</v>
      </c>
      <c r="I28" s="36">
        <v>2</v>
      </c>
      <c r="J28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28" s="28">
        <f t="shared" si="5"/>
        <v>81</v>
      </c>
      <c r="L28" s="28" t="str">
        <f t="shared" si="6"/>
        <v>B</v>
      </c>
      <c r="M28" s="28">
        <f t="shared" si="7"/>
        <v>81</v>
      </c>
      <c r="N28" s="28" t="str">
        <f t="shared" si="8"/>
        <v>B</v>
      </c>
      <c r="O28" s="36">
        <v>2</v>
      </c>
      <c r="P28" s="28" t="str">
        <f t="shared" si="9"/>
        <v>Siswa terampil dalam menyajikan analisis perkembangan kehidupan politik ekonomi masa awal kemerdekaan.</v>
      </c>
      <c r="Q28" s="39"/>
      <c r="R28" s="39" t="s">
        <v>8</v>
      </c>
      <c r="S28" s="18"/>
      <c r="T28" s="1">
        <v>85</v>
      </c>
      <c r="U28" s="1">
        <v>85</v>
      </c>
      <c r="V28" s="1">
        <v>77</v>
      </c>
      <c r="W28" s="1">
        <v>80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83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71630</v>
      </c>
      <c r="C29" s="19" t="s">
        <v>84</v>
      </c>
      <c r="D29" s="18"/>
      <c r="E29" s="28">
        <f t="shared" si="0"/>
        <v>81</v>
      </c>
      <c r="F29" s="28" t="str">
        <f t="shared" si="1"/>
        <v>B</v>
      </c>
      <c r="G29" s="28">
        <f t="shared" si="2"/>
        <v>81</v>
      </c>
      <c r="H29" s="28" t="str">
        <f t="shared" si="3"/>
        <v>B</v>
      </c>
      <c r="I29" s="36">
        <v>2</v>
      </c>
      <c r="J29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29" s="28">
        <f t="shared" si="5"/>
        <v>90</v>
      </c>
      <c r="L29" s="28" t="str">
        <f t="shared" si="6"/>
        <v>A</v>
      </c>
      <c r="M29" s="28">
        <f t="shared" si="7"/>
        <v>90</v>
      </c>
      <c r="N29" s="28" t="str">
        <f t="shared" si="8"/>
        <v>A</v>
      </c>
      <c r="O29" s="36">
        <v>2</v>
      </c>
      <c r="P29" s="28" t="str">
        <f t="shared" si="9"/>
        <v>Siswa terampil dalam menyajikan analisis perkembangan kehidupan politik ekonomi masa awal kemerdekaan.</v>
      </c>
      <c r="Q29" s="39"/>
      <c r="R29" s="39" t="s">
        <v>8</v>
      </c>
      <c r="S29" s="18"/>
      <c r="T29" s="1">
        <v>83</v>
      </c>
      <c r="U29" s="1">
        <v>83</v>
      </c>
      <c r="V29" s="1">
        <v>80</v>
      </c>
      <c r="W29" s="1">
        <v>79</v>
      </c>
      <c r="X29" s="1"/>
      <c r="Y29" s="1"/>
      <c r="Z29" s="1"/>
      <c r="AA29" s="1"/>
      <c r="AB29" s="1"/>
      <c r="AC29" s="1"/>
      <c r="AD29" s="1"/>
      <c r="AE29" s="18"/>
      <c r="AF29" s="1">
        <v>88</v>
      </c>
      <c r="AG29" s="1">
        <v>88</v>
      </c>
      <c r="AH29" s="1">
        <v>94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20729</v>
      </c>
      <c r="FK29" s="41">
        <v>20739</v>
      </c>
    </row>
    <row r="30" spans="1:167" x14ac:dyDescent="0.25">
      <c r="A30" s="19">
        <v>20</v>
      </c>
      <c r="B30" s="19">
        <v>71645</v>
      </c>
      <c r="C30" s="19" t="s">
        <v>85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2</v>
      </c>
      <c r="J30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30" s="28">
        <f t="shared" si="5"/>
        <v>81.666666666666671</v>
      </c>
      <c r="L30" s="28" t="str">
        <f t="shared" si="6"/>
        <v>B</v>
      </c>
      <c r="M30" s="28">
        <f t="shared" si="7"/>
        <v>81.666666666666671</v>
      </c>
      <c r="N30" s="28" t="str">
        <f t="shared" si="8"/>
        <v>B</v>
      </c>
      <c r="O30" s="36">
        <v>2</v>
      </c>
      <c r="P30" s="28" t="str">
        <f t="shared" si="9"/>
        <v>Siswa terampil dalam menyajikan analisis perkembangan kehidupan politik ekonomi masa awal kemerdekaan.</v>
      </c>
      <c r="Q30" s="39"/>
      <c r="R30" s="39" t="s">
        <v>8</v>
      </c>
      <c r="S30" s="18"/>
      <c r="T30" s="1">
        <v>86</v>
      </c>
      <c r="U30" s="1">
        <v>86</v>
      </c>
      <c r="V30" s="1">
        <v>77</v>
      </c>
      <c r="W30" s="1">
        <v>81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71660</v>
      </c>
      <c r="C31" s="19" t="s">
        <v>86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2</v>
      </c>
      <c r="J31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31" s="28">
        <f t="shared" si="5"/>
        <v>80.666666666666671</v>
      </c>
      <c r="L31" s="28" t="str">
        <f t="shared" si="6"/>
        <v>B</v>
      </c>
      <c r="M31" s="28">
        <f t="shared" si="7"/>
        <v>80.666666666666671</v>
      </c>
      <c r="N31" s="28" t="str">
        <f t="shared" si="8"/>
        <v>B</v>
      </c>
      <c r="O31" s="36">
        <v>2</v>
      </c>
      <c r="P31" s="28" t="str">
        <f t="shared" si="9"/>
        <v>Siswa terampil dalam menyajikan analisis perkembangan kehidupan politik ekonomi masa awal kemerdekaan.</v>
      </c>
      <c r="Q31" s="39"/>
      <c r="R31" s="39" t="s">
        <v>8</v>
      </c>
      <c r="S31" s="18"/>
      <c r="T31" s="1">
        <v>81</v>
      </c>
      <c r="U31" s="1">
        <v>81</v>
      </c>
      <c r="V31" s="1">
        <v>77</v>
      </c>
      <c r="W31" s="1">
        <v>80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>
        <v>82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20730</v>
      </c>
      <c r="FK31" s="41">
        <v>20740</v>
      </c>
    </row>
    <row r="32" spans="1:167" x14ac:dyDescent="0.25">
      <c r="A32" s="19">
        <v>22</v>
      </c>
      <c r="B32" s="19">
        <v>71675</v>
      </c>
      <c r="C32" s="19" t="s">
        <v>87</v>
      </c>
      <c r="D32" s="18"/>
      <c r="E32" s="28">
        <f t="shared" si="0"/>
        <v>81</v>
      </c>
      <c r="F32" s="28" t="str">
        <f t="shared" si="1"/>
        <v>B</v>
      </c>
      <c r="G32" s="28">
        <f t="shared" si="2"/>
        <v>81</v>
      </c>
      <c r="H32" s="28" t="str">
        <f t="shared" si="3"/>
        <v>B</v>
      </c>
      <c r="I32" s="36">
        <v>2</v>
      </c>
      <c r="J32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32" s="28">
        <f t="shared" si="5"/>
        <v>80.333333333333329</v>
      </c>
      <c r="L32" s="28" t="str">
        <f t="shared" si="6"/>
        <v>B</v>
      </c>
      <c r="M32" s="28">
        <f t="shared" si="7"/>
        <v>80.333333333333329</v>
      </c>
      <c r="N32" s="28" t="str">
        <f t="shared" si="8"/>
        <v>B</v>
      </c>
      <c r="O32" s="36">
        <v>2</v>
      </c>
      <c r="P32" s="28" t="str">
        <f t="shared" si="9"/>
        <v>Siswa terampil dalam menyajikan analisis perkembangan kehidupan politik ekonomi masa awal kemerdekaan.</v>
      </c>
      <c r="Q32" s="39"/>
      <c r="R32" s="39" t="s">
        <v>8</v>
      </c>
      <c r="S32" s="18"/>
      <c r="T32" s="1">
        <v>82</v>
      </c>
      <c r="U32" s="1">
        <v>82</v>
      </c>
      <c r="V32" s="1">
        <v>80</v>
      </c>
      <c r="W32" s="1">
        <v>79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81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71690</v>
      </c>
      <c r="C33" s="19" t="s">
        <v>88</v>
      </c>
      <c r="D33" s="18"/>
      <c r="E33" s="28">
        <f t="shared" si="0"/>
        <v>89</v>
      </c>
      <c r="F33" s="28" t="str">
        <f t="shared" si="1"/>
        <v>A</v>
      </c>
      <c r="G33" s="28">
        <f t="shared" si="2"/>
        <v>89</v>
      </c>
      <c r="H33" s="28" t="str">
        <f t="shared" si="3"/>
        <v>A</v>
      </c>
      <c r="I33" s="36">
        <v>1</v>
      </c>
      <c r="J33" s="28" t="str">
        <f t="shared" si="4"/>
        <v>Memiliki kemampuan dalam menganalisis ancaman disintegrasi bangsa Indonesia tahun 1946-1966, menganalisis perkembangan kehidupan politik ekonomi masa awal kemerdekaan,dan menganalisis kehidupan politik ekonomi sosial masa orde lama, orde baru &amp; reformasi</v>
      </c>
      <c r="K33" s="28">
        <f t="shared" si="5"/>
        <v>90</v>
      </c>
      <c r="L33" s="28" t="str">
        <f t="shared" si="6"/>
        <v>A</v>
      </c>
      <c r="M33" s="28">
        <f t="shared" si="7"/>
        <v>90</v>
      </c>
      <c r="N33" s="28" t="str">
        <f t="shared" si="8"/>
        <v>A</v>
      </c>
      <c r="O33" s="36">
        <v>2</v>
      </c>
      <c r="P33" s="28" t="str">
        <f t="shared" si="9"/>
        <v>Siswa terampil dalam menyajikan analisis perkembangan kehidupan politik ekonomi masa awal kemerdekaan.</v>
      </c>
      <c r="Q33" s="39"/>
      <c r="R33" s="39" t="s">
        <v>8</v>
      </c>
      <c r="S33" s="18"/>
      <c r="T33" s="1">
        <v>90</v>
      </c>
      <c r="U33" s="1">
        <v>86</v>
      </c>
      <c r="V33" s="1">
        <v>88</v>
      </c>
      <c r="W33" s="1">
        <v>91</v>
      </c>
      <c r="X33" s="1"/>
      <c r="Y33" s="1"/>
      <c r="Z33" s="1"/>
      <c r="AA33" s="1"/>
      <c r="AB33" s="1"/>
      <c r="AC33" s="1"/>
      <c r="AD33" s="1"/>
      <c r="AE33" s="18"/>
      <c r="AF33" s="1">
        <v>86</v>
      </c>
      <c r="AG33" s="1">
        <v>90</v>
      </c>
      <c r="AH33" s="1">
        <v>94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71705</v>
      </c>
      <c r="C34" s="19" t="s">
        <v>89</v>
      </c>
      <c r="D34" s="18"/>
      <c r="E34" s="28">
        <f t="shared" si="0"/>
        <v>91</v>
      </c>
      <c r="F34" s="28" t="str">
        <f t="shared" si="1"/>
        <v>A</v>
      </c>
      <c r="G34" s="28">
        <f t="shared" si="2"/>
        <v>91</v>
      </c>
      <c r="H34" s="28" t="str">
        <f t="shared" si="3"/>
        <v>A</v>
      </c>
      <c r="I34" s="36">
        <v>1</v>
      </c>
      <c r="J34" s="28" t="str">
        <f t="shared" si="4"/>
        <v>Memiliki kemampuan dalam menganalisis ancaman disintegrasi bangsa Indonesia tahun 1946-1966, menganalisis perkembangan kehidupan politik ekonomi masa awal kemerdekaan,dan menganalisis kehidupan politik ekonomi sosial masa orde lama, orde baru &amp; reformasi</v>
      </c>
      <c r="K34" s="28">
        <f t="shared" si="5"/>
        <v>95</v>
      </c>
      <c r="L34" s="28" t="str">
        <f t="shared" si="6"/>
        <v>A</v>
      </c>
      <c r="M34" s="28">
        <f t="shared" si="7"/>
        <v>95</v>
      </c>
      <c r="N34" s="28" t="str">
        <f t="shared" si="8"/>
        <v>A</v>
      </c>
      <c r="O34" s="36">
        <v>1</v>
      </c>
      <c r="P34" s="28" t="str">
        <f t="shared" si="9"/>
        <v>Sangat terampil dalam menyajikan analisis tentang kehidupan politik ekonomi sosial masa orde lama, orde baru &amp; reformasi.</v>
      </c>
      <c r="Q34" s="39"/>
      <c r="R34" s="39" t="s">
        <v>8</v>
      </c>
      <c r="S34" s="18"/>
      <c r="T34" s="1">
        <v>90</v>
      </c>
      <c r="U34" s="1">
        <v>90</v>
      </c>
      <c r="V34" s="1">
        <v>93</v>
      </c>
      <c r="W34" s="1">
        <v>89</v>
      </c>
      <c r="X34" s="1"/>
      <c r="Y34" s="1"/>
      <c r="Z34" s="1"/>
      <c r="AA34" s="1"/>
      <c r="AB34" s="1"/>
      <c r="AC34" s="1"/>
      <c r="AD34" s="1"/>
      <c r="AE34" s="18"/>
      <c r="AF34" s="1">
        <v>93</v>
      </c>
      <c r="AG34" s="1">
        <v>96</v>
      </c>
      <c r="AH34" s="1">
        <v>96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71720</v>
      </c>
      <c r="C35" s="19" t="s">
        <v>90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2</v>
      </c>
      <c r="J35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35" s="28">
        <f t="shared" si="5"/>
        <v>80</v>
      </c>
      <c r="L35" s="28" t="str">
        <f t="shared" si="6"/>
        <v>B</v>
      </c>
      <c r="M35" s="28">
        <f t="shared" si="7"/>
        <v>80</v>
      </c>
      <c r="N35" s="28" t="str">
        <f t="shared" si="8"/>
        <v>B</v>
      </c>
      <c r="O35" s="36">
        <v>2</v>
      </c>
      <c r="P35" s="28" t="str">
        <f t="shared" si="9"/>
        <v>Siswa terampil dalam menyajikan analisis perkembangan kehidupan politik ekonomi masa awal kemerdekaan.</v>
      </c>
      <c r="Q35" s="39"/>
      <c r="R35" s="39" t="s">
        <v>8</v>
      </c>
      <c r="S35" s="18"/>
      <c r="T35" s="1">
        <v>83</v>
      </c>
      <c r="U35" s="1">
        <v>83</v>
      </c>
      <c r="V35" s="1">
        <v>80</v>
      </c>
      <c r="W35" s="1">
        <v>79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>
        <v>80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71735</v>
      </c>
      <c r="C36" s="19" t="s">
        <v>91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2</v>
      </c>
      <c r="J36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36" s="28">
        <f t="shared" si="5"/>
        <v>80</v>
      </c>
      <c r="L36" s="28" t="str">
        <f t="shared" si="6"/>
        <v>B</v>
      </c>
      <c r="M36" s="28">
        <f t="shared" si="7"/>
        <v>80</v>
      </c>
      <c r="N36" s="28" t="str">
        <f t="shared" si="8"/>
        <v>B</v>
      </c>
      <c r="O36" s="36">
        <v>2</v>
      </c>
      <c r="P36" s="28" t="str">
        <f t="shared" si="9"/>
        <v>Siswa terampil dalam menyajikan analisis perkembangan kehidupan politik ekonomi masa awal kemerdekaan.</v>
      </c>
      <c r="Q36" s="39"/>
      <c r="R36" s="39" t="s">
        <v>8</v>
      </c>
      <c r="S36" s="18"/>
      <c r="T36" s="1">
        <v>83</v>
      </c>
      <c r="U36" s="1">
        <v>83</v>
      </c>
      <c r="V36" s="1">
        <v>77</v>
      </c>
      <c r="W36" s="1">
        <v>76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80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71750</v>
      </c>
      <c r="C37" s="19" t="s">
        <v>92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80</v>
      </c>
      <c r="H37" s="28" t="str">
        <f t="shared" si="3"/>
        <v>B</v>
      </c>
      <c r="I37" s="36">
        <v>2</v>
      </c>
      <c r="J37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37" s="28">
        <f t="shared" si="5"/>
        <v>81.333333333333329</v>
      </c>
      <c r="L37" s="28" t="str">
        <f t="shared" si="6"/>
        <v>B</v>
      </c>
      <c r="M37" s="28">
        <f t="shared" si="7"/>
        <v>81.333333333333329</v>
      </c>
      <c r="N37" s="28" t="str">
        <f t="shared" si="8"/>
        <v>B</v>
      </c>
      <c r="O37" s="36">
        <v>2</v>
      </c>
      <c r="P37" s="28" t="str">
        <f t="shared" si="9"/>
        <v>Siswa terampil dalam menyajikan analisis perkembangan kehidupan politik ekonomi masa awal kemerdekaan.</v>
      </c>
      <c r="Q37" s="39"/>
      <c r="R37" s="39" t="s">
        <v>8</v>
      </c>
      <c r="S37" s="18"/>
      <c r="T37" s="1">
        <v>79</v>
      </c>
      <c r="U37" s="1">
        <v>79</v>
      </c>
      <c r="V37" s="1">
        <v>84</v>
      </c>
      <c r="W37" s="1">
        <v>78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80</v>
      </c>
      <c r="AH37" s="1">
        <v>84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71765</v>
      </c>
      <c r="C38" s="19" t="s">
        <v>93</v>
      </c>
      <c r="D38" s="18"/>
      <c r="E38" s="28">
        <f t="shared" si="0"/>
        <v>84</v>
      </c>
      <c r="F38" s="28" t="str">
        <f t="shared" si="1"/>
        <v>B</v>
      </c>
      <c r="G38" s="28">
        <f t="shared" si="2"/>
        <v>84</v>
      </c>
      <c r="H38" s="28" t="str">
        <f t="shared" si="3"/>
        <v>B</v>
      </c>
      <c r="I38" s="36">
        <v>2</v>
      </c>
      <c r="J38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38" s="28">
        <f t="shared" si="5"/>
        <v>84</v>
      </c>
      <c r="L38" s="28" t="str">
        <f t="shared" si="6"/>
        <v>B</v>
      </c>
      <c r="M38" s="28">
        <f t="shared" si="7"/>
        <v>84</v>
      </c>
      <c r="N38" s="28" t="str">
        <f t="shared" si="8"/>
        <v>B</v>
      </c>
      <c r="O38" s="36">
        <v>2</v>
      </c>
      <c r="P38" s="28" t="str">
        <f t="shared" si="9"/>
        <v>Siswa terampil dalam menyajikan analisis perkembangan kehidupan politik ekonomi masa awal kemerdekaan.</v>
      </c>
      <c r="Q38" s="39"/>
      <c r="R38" s="39" t="s">
        <v>8</v>
      </c>
      <c r="S38" s="18"/>
      <c r="T38" s="1">
        <v>90</v>
      </c>
      <c r="U38" s="1">
        <v>90</v>
      </c>
      <c r="V38" s="1">
        <v>77</v>
      </c>
      <c r="W38" s="1">
        <v>80</v>
      </c>
      <c r="X38" s="1"/>
      <c r="Y38" s="1"/>
      <c r="Z38" s="1"/>
      <c r="AA38" s="1"/>
      <c r="AB38" s="1"/>
      <c r="AC38" s="1"/>
      <c r="AD38" s="1"/>
      <c r="AE38" s="18"/>
      <c r="AF38" s="1">
        <v>86</v>
      </c>
      <c r="AG38" s="1">
        <v>86</v>
      </c>
      <c r="AH38" s="1">
        <v>80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71780</v>
      </c>
      <c r="C39" s="19" t="s">
        <v>94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2</v>
      </c>
      <c r="J39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39" s="28">
        <f t="shared" si="5"/>
        <v>80.333333333333329</v>
      </c>
      <c r="L39" s="28" t="str">
        <f t="shared" si="6"/>
        <v>B</v>
      </c>
      <c r="M39" s="28">
        <f t="shared" si="7"/>
        <v>80.333333333333329</v>
      </c>
      <c r="N39" s="28" t="str">
        <f t="shared" si="8"/>
        <v>B</v>
      </c>
      <c r="O39" s="36">
        <v>2</v>
      </c>
      <c r="P39" s="28" t="str">
        <f t="shared" si="9"/>
        <v>Siswa terampil dalam menyajikan analisis perkembangan kehidupan politik ekonomi masa awal kemerdekaan.</v>
      </c>
      <c r="Q39" s="39"/>
      <c r="R39" s="39" t="s">
        <v>8</v>
      </c>
      <c r="S39" s="18"/>
      <c r="T39" s="1">
        <v>82</v>
      </c>
      <c r="U39" s="1">
        <v>82</v>
      </c>
      <c r="V39" s="1">
        <v>78</v>
      </c>
      <c r="W39" s="1">
        <v>78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81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71795</v>
      </c>
      <c r="C40" s="19" t="s">
        <v>95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2</v>
      </c>
      <c r="J40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40" s="28">
        <f t="shared" si="5"/>
        <v>81</v>
      </c>
      <c r="L40" s="28" t="str">
        <f t="shared" si="6"/>
        <v>B</v>
      </c>
      <c r="M40" s="28">
        <f t="shared" si="7"/>
        <v>81</v>
      </c>
      <c r="N40" s="28" t="str">
        <f t="shared" si="8"/>
        <v>B</v>
      </c>
      <c r="O40" s="36">
        <v>2</v>
      </c>
      <c r="P40" s="28" t="str">
        <f t="shared" si="9"/>
        <v>Siswa terampil dalam menyajikan analisis perkembangan kehidupan politik ekonomi masa awal kemerdekaan.</v>
      </c>
      <c r="Q40" s="39"/>
      <c r="R40" s="39" t="s">
        <v>8</v>
      </c>
      <c r="S40" s="18"/>
      <c r="T40" s="1">
        <v>84</v>
      </c>
      <c r="U40" s="1">
        <v>84</v>
      </c>
      <c r="V40" s="1">
        <v>83</v>
      </c>
      <c r="W40" s="1">
        <v>79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83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71810</v>
      </c>
      <c r="C41" s="19" t="s">
        <v>96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2</v>
      </c>
      <c r="J41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41" s="28">
        <f t="shared" si="5"/>
        <v>80</v>
      </c>
      <c r="L41" s="28" t="str">
        <f t="shared" si="6"/>
        <v>B</v>
      </c>
      <c r="M41" s="28">
        <f t="shared" si="7"/>
        <v>80</v>
      </c>
      <c r="N41" s="28" t="str">
        <f t="shared" si="8"/>
        <v>B</v>
      </c>
      <c r="O41" s="36">
        <v>2</v>
      </c>
      <c r="P41" s="28" t="str">
        <f t="shared" si="9"/>
        <v>Siswa terampil dalam menyajikan analisis perkembangan kehidupan politik ekonomi masa awal kemerdekaan.</v>
      </c>
      <c r="Q41" s="39"/>
      <c r="R41" s="39" t="s">
        <v>8</v>
      </c>
      <c r="S41" s="18"/>
      <c r="T41" s="1">
        <v>84</v>
      </c>
      <c r="U41" s="1">
        <v>84</v>
      </c>
      <c r="V41" s="1">
        <v>77</v>
      </c>
      <c r="W41" s="1">
        <v>82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80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71825</v>
      </c>
      <c r="C42" s="19" t="s">
        <v>97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dalam menganalisis ancaman disintegrasi bangsa Indonesia tahun 1946-1966, menganalisis perkembangan kehidupan politik ekonomi masa awal kemerdekaan,dan menganalisis kehidupan politik ekonomi sosial masa orde lama, orde baru &amp; reformasi</v>
      </c>
      <c r="K42" s="28">
        <f t="shared" si="5"/>
        <v>80</v>
      </c>
      <c r="L42" s="28" t="str">
        <f t="shared" si="6"/>
        <v>B</v>
      </c>
      <c r="M42" s="28">
        <f t="shared" si="7"/>
        <v>80</v>
      </c>
      <c r="N42" s="28" t="str">
        <f t="shared" si="8"/>
        <v>B</v>
      </c>
      <c r="O42" s="36">
        <v>2</v>
      </c>
      <c r="P42" s="28" t="str">
        <f t="shared" si="9"/>
        <v>Siswa terampil dalam menyajikan analisis perkembangan kehidupan politik ekonomi masa awal kemerdekaan.</v>
      </c>
      <c r="Q42" s="39"/>
      <c r="R42" s="39" t="s">
        <v>8</v>
      </c>
      <c r="S42" s="18"/>
      <c r="T42" s="1">
        <v>88</v>
      </c>
      <c r="U42" s="1">
        <v>88</v>
      </c>
      <c r="V42" s="1">
        <v>77</v>
      </c>
      <c r="W42" s="1">
        <v>88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>
        <v>80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71840</v>
      </c>
      <c r="C43" s="19" t="s">
        <v>98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1</v>
      </c>
      <c r="J43" s="28" t="str">
        <f t="shared" si="4"/>
        <v>Memiliki kemampuan dalam menganalisis ancaman disintegrasi bangsa Indonesia tahun 1946-1966, menganalisis perkembangan kehidupan politik ekonomi masa awal kemerdekaan,dan menganalisis kehidupan politik ekonomi sosial masa orde lama, orde baru &amp; reformasi</v>
      </c>
      <c r="K43" s="28">
        <f t="shared" si="5"/>
        <v>90</v>
      </c>
      <c r="L43" s="28" t="str">
        <f t="shared" si="6"/>
        <v>A</v>
      </c>
      <c r="M43" s="28">
        <f t="shared" si="7"/>
        <v>90</v>
      </c>
      <c r="N43" s="28" t="str">
        <f t="shared" si="8"/>
        <v>A</v>
      </c>
      <c r="O43" s="36">
        <v>2</v>
      </c>
      <c r="P43" s="28" t="str">
        <f t="shared" si="9"/>
        <v>Siswa terampil dalam menyajikan analisis perkembangan kehidupan politik ekonomi masa awal kemerdekaan.</v>
      </c>
      <c r="Q43" s="39"/>
      <c r="R43" s="39" t="s">
        <v>8</v>
      </c>
      <c r="S43" s="18"/>
      <c r="T43" s="1">
        <v>80</v>
      </c>
      <c r="U43" s="1">
        <v>86</v>
      </c>
      <c r="V43" s="1">
        <v>90</v>
      </c>
      <c r="W43" s="1">
        <v>88</v>
      </c>
      <c r="X43" s="1"/>
      <c r="Y43" s="1"/>
      <c r="Z43" s="1"/>
      <c r="AA43" s="1"/>
      <c r="AB43" s="1"/>
      <c r="AC43" s="1"/>
      <c r="AD43" s="1"/>
      <c r="AE43" s="18"/>
      <c r="AF43" s="1">
        <v>88</v>
      </c>
      <c r="AG43" s="1">
        <v>90</v>
      </c>
      <c r="AH43" s="1">
        <v>92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71855</v>
      </c>
      <c r="C44" s="19" t="s">
        <v>99</v>
      </c>
      <c r="D44" s="18"/>
      <c r="E44" s="28">
        <f t="shared" si="0"/>
        <v>81</v>
      </c>
      <c r="F44" s="28" t="str">
        <f t="shared" si="1"/>
        <v>B</v>
      </c>
      <c r="G44" s="28">
        <f t="shared" si="2"/>
        <v>81</v>
      </c>
      <c r="H44" s="28" t="str">
        <f t="shared" si="3"/>
        <v>B</v>
      </c>
      <c r="I44" s="36">
        <v>2</v>
      </c>
      <c r="J44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44" s="28">
        <f t="shared" si="5"/>
        <v>80.666666666666671</v>
      </c>
      <c r="L44" s="28" t="str">
        <f t="shared" si="6"/>
        <v>B</v>
      </c>
      <c r="M44" s="28">
        <f t="shared" si="7"/>
        <v>80.666666666666671</v>
      </c>
      <c r="N44" s="28" t="str">
        <f t="shared" si="8"/>
        <v>B</v>
      </c>
      <c r="O44" s="36">
        <v>2</v>
      </c>
      <c r="P44" s="28" t="str">
        <f t="shared" si="9"/>
        <v>Siswa terampil dalam menyajikan analisis perkembangan kehidupan politik ekonomi masa awal kemerdekaan.</v>
      </c>
      <c r="Q44" s="39"/>
      <c r="R44" s="39" t="s">
        <v>8</v>
      </c>
      <c r="S44" s="18"/>
      <c r="T44" s="1">
        <v>82</v>
      </c>
      <c r="U44" s="1">
        <v>82</v>
      </c>
      <c r="V44" s="1">
        <v>80</v>
      </c>
      <c r="W44" s="1">
        <v>80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>
        <v>82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71870</v>
      </c>
      <c r="C45" s="19" t="s">
        <v>100</v>
      </c>
      <c r="D45" s="18"/>
      <c r="E45" s="28">
        <f t="shared" si="0"/>
        <v>82</v>
      </c>
      <c r="F45" s="28" t="str">
        <f t="shared" si="1"/>
        <v>B</v>
      </c>
      <c r="G45" s="28">
        <f t="shared" si="2"/>
        <v>82</v>
      </c>
      <c r="H45" s="28" t="str">
        <f t="shared" si="3"/>
        <v>B</v>
      </c>
      <c r="I45" s="36">
        <v>2</v>
      </c>
      <c r="J45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45" s="28">
        <f t="shared" si="5"/>
        <v>85.333333333333329</v>
      </c>
      <c r="L45" s="28" t="str">
        <f t="shared" si="6"/>
        <v>A</v>
      </c>
      <c r="M45" s="28">
        <f t="shared" si="7"/>
        <v>85.333333333333329</v>
      </c>
      <c r="N45" s="28" t="str">
        <f t="shared" si="8"/>
        <v>A</v>
      </c>
      <c r="O45" s="36">
        <v>1</v>
      </c>
      <c r="P45" s="28" t="str">
        <f t="shared" si="9"/>
        <v>Sangat terampil dalam menyajikan analisis tentang kehidupan politik ekonomi sosial masa orde lama, orde baru &amp; reformasi.</v>
      </c>
      <c r="Q45" s="39"/>
      <c r="R45" s="39" t="s">
        <v>8</v>
      </c>
      <c r="S45" s="18"/>
      <c r="T45" s="1">
        <v>89</v>
      </c>
      <c r="U45" s="1">
        <v>89</v>
      </c>
      <c r="V45" s="1">
        <v>70</v>
      </c>
      <c r="W45" s="1">
        <v>79</v>
      </c>
      <c r="X45" s="1"/>
      <c r="Y45" s="1"/>
      <c r="Z45" s="1"/>
      <c r="AA45" s="1"/>
      <c r="AB45" s="1"/>
      <c r="AC45" s="1"/>
      <c r="AD45" s="1"/>
      <c r="AE45" s="18"/>
      <c r="AF45" s="1">
        <v>86</v>
      </c>
      <c r="AG45" s="1">
        <v>86</v>
      </c>
      <c r="AH45" s="1">
        <v>84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71885</v>
      </c>
      <c r="C46" s="19" t="s">
        <v>101</v>
      </c>
      <c r="D46" s="18"/>
      <c r="E46" s="28">
        <f t="shared" si="0"/>
        <v>79</v>
      </c>
      <c r="F46" s="28" t="str">
        <f t="shared" si="1"/>
        <v>B</v>
      </c>
      <c r="G46" s="28">
        <f t="shared" si="2"/>
        <v>79</v>
      </c>
      <c r="H46" s="28" t="str">
        <f t="shared" si="3"/>
        <v>B</v>
      </c>
      <c r="I46" s="36">
        <v>2</v>
      </c>
      <c r="J46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46" s="28">
        <f t="shared" si="5"/>
        <v>84.333333333333329</v>
      </c>
      <c r="L46" s="28" t="str">
        <f t="shared" si="6"/>
        <v>A</v>
      </c>
      <c r="M46" s="28">
        <f t="shared" si="7"/>
        <v>84.333333333333329</v>
      </c>
      <c r="N46" s="28" t="str">
        <f t="shared" si="8"/>
        <v>A</v>
      </c>
      <c r="O46" s="36">
        <v>1</v>
      </c>
      <c r="P46" s="28" t="str">
        <f t="shared" si="9"/>
        <v>Sangat terampil dalam menyajikan analisis tentang kehidupan politik ekonomi sosial masa orde lama, orde baru &amp; reformasi.</v>
      </c>
      <c r="Q46" s="39"/>
      <c r="R46" s="39" t="s">
        <v>8</v>
      </c>
      <c r="S46" s="18"/>
      <c r="T46" s="1">
        <v>78</v>
      </c>
      <c r="U46" s="1">
        <v>78</v>
      </c>
      <c r="V46" s="1">
        <v>78</v>
      </c>
      <c r="W46" s="1">
        <v>80</v>
      </c>
      <c r="X46" s="1"/>
      <c r="Y46" s="1"/>
      <c r="Z46" s="1"/>
      <c r="AA46" s="1"/>
      <c r="AB46" s="1"/>
      <c r="AC46" s="1"/>
      <c r="AD46" s="1"/>
      <c r="AE46" s="18"/>
      <c r="AF46" s="1">
        <v>86</v>
      </c>
      <c r="AG46" s="1">
        <v>86</v>
      </c>
      <c r="AH46" s="1">
        <v>81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79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83.972222222222229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O34" activePane="bottomRight" state="frozen"/>
      <selection pane="topRight"/>
      <selection pane="bottomLeft"/>
      <selection pane="bottomRight" activeCell="R46" sqref="R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8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648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648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173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71900</v>
      </c>
      <c r="C11" s="19" t="s">
        <v>116</v>
      </c>
      <c r="D11" s="18"/>
      <c r="E11" s="28">
        <f t="shared" ref="E11:E50" si="0">IF((COUNTA(T11:AC11)&gt;0),(ROUND((AVERAGE(T11:AC11)),0)),"")</f>
        <v>90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90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ancaman disintegrasi bangsa Indonesia tahun 1946-1966, menganalisis perkembangan kehidupan politik ekonomi masa awal kemerdekaan,dan menganalisis kehidupan politik ekonomi sosial masa orde lama, orde baru &amp; reformasi</v>
      </c>
      <c r="K11" s="28">
        <f t="shared" ref="K11:K50" si="5">IF((COUNTA(AF11:AO11)&gt;0),AVERAGE(AF11:AO11),"")</f>
        <v>90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90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menyajikan analisis tentang kehidupan politik ekonomi sosial masa orde lama, orde baru &amp; reformasi.</v>
      </c>
      <c r="Q11" s="39"/>
      <c r="R11" s="39" t="s">
        <v>8</v>
      </c>
      <c r="S11" s="18"/>
      <c r="T11" s="1">
        <v>89</v>
      </c>
      <c r="U11" s="1">
        <v>88</v>
      </c>
      <c r="V11" s="1">
        <v>90</v>
      </c>
      <c r="W11" s="1">
        <v>92</v>
      </c>
      <c r="X11" s="1"/>
      <c r="Y11" s="1"/>
      <c r="Z11" s="1"/>
      <c r="AA11" s="1"/>
      <c r="AB11" s="1"/>
      <c r="AC11" s="1"/>
      <c r="AD11" s="1"/>
      <c r="AE11" s="18"/>
      <c r="AF11" s="1">
        <v>88</v>
      </c>
      <c r="AG11" s="1">
        <v>87</v>
      </c>
      <c r="AH11" s="1">
        <v>95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71915</v>
      </c>
      <c r="C12" s="19" t="s">
        <v>117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2</v>
      </c>
      <c r="J12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12" s="28">
        <f t="shared" si="5"/>
        <v>80.333333333333329</v>
      </c>
      <c r="L12" s="28" t="str">
        <f t="shared" si="6"/>
        <v>B</v>
      </c>
      <c r="M12" s="28">
        <f t="shared" si="7"/>
        <v>80.333333333333329</v>
      </c>
      <c r="N12" s="28" t="str">
        <f t="shared" si="8"/>
        <v>B</v>
      </c>
      <c r="O12" s="36">
        <v>2</v>
      </c>
      <c r="P12" s="28" t="str">
        <f t="shared" si="9"/>
        <v>Siswa terampil dalam menyajikan analisis perkembangan kehidupan politik ekonomi masa awal kemerdekaan.</v>
      </c>
      <c r="Q12" s="39"/>
      <c r="R12" s="39" t="s">
        <v>8</v>
      </c>
      <c r="S12" s="18"/>
      <c r="T12" s="1">
        <v>75</v>
      </c>
      <c r="U12" s="1">
        <v>74</v>
      </c>
      <c r="V12" s="1">
        <v>91</v>
      </c>
      <c r="W12" s="1">
        <v>80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81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71930</v>
      </c>
      <c r="C13" s="19" t="s">
        <v>118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2</v>
      </c>
      <c r="J13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13" s="28">
        <f t="shared" si="5"/>
        <v>80.333333333333329</v>
      </c>
      <c r="L13" s="28" t="str">
        <f t="shared" si="6"/>
        <v>B</v>
      </c>
      <c r="M13" s="28">
        <f t="shared" si="7"/>
        <v>80.333333333333329</v>
      </c>
      <c r="N13" s="28" t="str">
        <f t="shared" si="8"/>
        <v>B</v>
      </c>
      <c r="O13" s="36">
        <v>2</v>
      </c>
      <c r="P13" s="28" t="str">
        <f t="shared" si="9"/>
        <v>Siswa terampil dalam menyajikan analisis perkembangan kehidupan politik ekonomi masa awal kemerdekaan.</v>
      </c>
      <c r="Q13" s="39"/>
      <c r="R13" s="39" t="s">
        <v>8</v>
      </c>
      <c r="S13" s="18"/>
      <c r="T13" s="1">
        <v>76</v>
      </c>
      <c r="U13" s="1">
        <v>75</v>
      </c>
      <c r="V13" s="1">
        <v>88</v>
      </c>
      <c r="W13" s="1">
        <v>80</v>
      </c>
      <c r="X13" s="1"/>
      <c r="Y13" s="1"/>
      <c r="Z13" s="1"/>
      <c r="AA13" s="1"/>
      <c r="AB13" s="1"/>
      <c r="AC13" s="1"/>
      <c r="AD13" s="1"/>
      <c r="AE13" s="18"/>
      <c r="AF13" s="1">
        <v>79</v>
      </c>
      <c r="AG13" s="1">
        <v>80</v>
      </c>
      <c r="AH13" s="1">
        <v>82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190</v>
      </c>
      <c r="FI13" s="43" t="s">
        <v>191</v>
      </c>
      <c r="FJ13" s="41">
        <v>20741</v>
      </c>
      <c r="FK13" s="41">
        <v>20751</v>
      </c>
    </row>
    <row r="14" spans="1:167" x14ac:dyDescent="0.25">
      <c r="A14" s="19">
        <v>4</v>
      </c>
      <c r="B14" s="19">
        <v>71945</v>
      </c>
      <c r="C14" s="19" t="s">
        <v>119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2</v>
      </c>
      <c r="J14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14" s="28">
        <f t="shared" si="5"/>
        <v>90</v>
      </c>
      <c r="L14" s="28" t="str">
        <f t="shared" si="6"/>
        <v>A</v>
      </c>
      <c r="M14" s="28">
        <f t="shared" si="7"/>
        <v>90</v>
      </c>
      <c r="N14" s="28" t="str">
        <f t="shared" si="8"/>
        <v>A</v>
      </c>
      <c r="O14" s="36">
        <v>1</v>
      </c>
      <c r="P14" s="28" t="str">
        <f t="shared" si="9"/>
        <v>Sangat terampil dalam menyajikan analisis tentang kehidupan politik ekonomi sosial masa orde lama, orde baru &amp; reformasi.</v>
      </c>
      <c r="Q14" s="39"/>
      <c r="R14" s="39" t="s">
        <v>8</v>
      </c>
      <c r="S14" s="18"/>
      <c r="T14" s="1">
        <v>78</v>
      </c>
      <c r="U14" s="1">
        <v>85</v>
      </c>
      <c r="V14" s="1">
        <v>86</v>
      </c>
      <c r="W14" s="1">
        <v>86</v>
      </c>
      <c r="X14" s="1"/>
      <c r="Y14" s="1"/>
      <c r="Z14" s="1"/>
      <c r="AA14" s="1"/>
      <c r="AB14" s="1"/>
      <c r="AC14" s="1"/>
      <c r="AD14" s="1"/>
      <c r="AE14" s="18"/>
      <c r="AF14" s="1">
        <v>87</v>
      </c>
      <c r="AG14" s="1">
        <v>89</v>
      </c>
      <c r="AH14" s="1">
        <v>94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71960</v>
      </c>
      <c r="C15" s="19" t="s">
        <v>120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dalam menganalisis ancaman disintegrasi bangsa Indonesia tahun 1946-1966, menganalisis perkembangan kehidupan politik ekonomi masa awal kemerdekaan,dan menganalisis kehidupan politik ekonomi sosial masa orde lama, orde baru &amp; reformasi</v>
      </c>
      <c r="K15" s="28">
        <f t="shared" si="5"/>
        <v>90</v>
      </c>
      <c r="L15" s="28" t="str">
        <f t="shared" si="6"/>
        <v>A</v>
      </c>
      <c r="M15" s="28">
        <f t="shared" si="7"/>
        <v>90</v>
      </c>
      <c r="N15" s="28" t="str">
        <f t="shared" si="8"/>
        <v>A</v>
      </c>
      <c r="O15" s="36">
        <v>1</v>
      </c>
      <c r="P15" s="28" t="str">
        <f t="shared" si="9"/>
        <v>Sangat terampil dalam menyajikan analisis tentang kehidupan politik ekonomi sosial masa orde lama, orde baru &amp; reformasi.</v>
      </c>
      <c r="Q15" s="39"/>
      <c r="R15" s="39" t="s">
        <v>8</v>
      </c>
      <c r="S15" s="18"/>
      <c r="T15" s="1">
        <v>82</v>
      </c>
      <c r="U15" s="1">
        <v>86</v>
      </c>
      <c r="V15" s="1">
        <v>87</v>
      </c>
      <c r="W15" s="1">
        <v>84</v>
      </c>
      <c r="X15" s="1"/>
      <c r="Y15" s="1"/>
      <c r="Z15" s="1"/>
      <c r="AA15" s="1"/>
      <c r="AB15" s="1"/>
      <c r="AC15" s="1"/>
      <c r="AD15" s="1"/>
      <c r="AE15" s="18"/>
      <c r="AF15" s="1">
        <v>88</v>
      </c>
      <c r="AG15" s="1">
        <v>89</v>
      </c>
      <c r="AH15" s="1">
        <v>93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192</v>
      </c>
      <c r="FI15" s="43" t="s">
        <v>193</v>
      </c>
      <c r="FJ15" s="41">
        <v>20742</v>
      </c>
      <c r="FK15" s="41">
        <v>20752</v>
      </c>
    </row>
    <row r="16" spans="1:167" x14ac:dyDescent="0.25">
      <c r="A16" s="19">
        <v>6</v>
      </c>
      <c r="B16" s="19">
        <v>72410</v>
      </c>
      <c r="C16" s="19" t="s">
        <v>121</v>
      </c>
      <c r="D16" s="18"/>
      <c r="E16" s="28">
        <f t="shared" si="0"/>
        <v>79</v>
      </c>
      <c r="F16" s="28" t="str">
        <f t="shared" si="1"/>
        <v>B</v>
      </c>
      <c r="G16" s="28">
        <f t="shared" si="2"/>
        <v>79</v>
      </c>
      <c r="H16" s="28" t="str">
        <f t="shared" si="3"/>
        <v>B</v>
      </c>
      <c r="I16" s="36">
        <v>2</v>
      </c>
      <c r="J16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16" s="28">
        <f t="shared" si="5"/>
        <v>79.666666666666671</v>
      </c>
      <c r="L16" s="28" t="str">
        <f t="shared" si="6"/>
        <v>B</v>
      </c>
      <c r="M16" s="28">
        <f t="shared" si="7"/>
        <v>79.666666666666671</v>
      </c>
      <c r="N16" s="28" t="str">
        <f t="shared" si="8"/>
        <v>B</v>
      </c>
      <c r="O16" s="36">
        <v>2</v>
      </c>
      <c r="P16" s="28" t="str">
        <f t="shared" si="9"/>
        <v>Siswa terampil dalam menyajikan analisis perkembangan kehidupan politik ekonomi masa awal kemerdekaan.</v>
      </c>
      <c r="Q16" s="39"/>
      <c r="R16" s="39" t="s">
        <v>8</v>
      </c>
      <c r="S16" s="18"/>
      <c r="T16" s="1">
        <v>70</v>
      </c>
      <c r="U16" s="1">
        <v>77</v>
      </c>
      <c r="V16" s="1">
        <v>93</v>
      </c>
      <c r="W16" s="1">
        <v>75</v>
      </c>
      <c r="X16" s="1"/>
      <c r="Y16" s="1"/>
      <c r="Z16" s="1"/>
      <c r="AA16" s="1"/>
      <c r="AB16" s="1"/>
      <c r="AC16" s="1"/>
      <c r="AD16" s="1"/>
      <c r="AE16" s="18"/>
      <c r="AF16" s="1">
        <v>78</v>
      </c>
      <c r="AG16" s="1">
        <v>79</v>
      </c>
      <c r="AH16" s="1">
        <v>82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71975</v>
      </c>
      <c r="C17" s="19" t="s">
        <v>122</v>
      </c>
      <c r="D17" s="18"/>
      <c r="E17" s="28">
        <f t="shared" si="0"/>
        <v>79</v>
      </c>
      <c r="F17" s="28" t="str">
        <f t="shared" si="1"/>
        <v>B</v>
      </c>
      <c r="G17" s="28">
        <f t="shared" si="2"/>
        <v>79</v>
      </c>
      <c r="H17" s="28" t="str">
        <f t="shared" si="3"/>
        <v>B</v>
      </c>
      <c r="I17" s="36">
        <v>2</v>
      </c>
      <c r="J17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17" s="28">
        <f t="shared" si="5"/>
        <v>82</v>
      </c>
      <c r="L17" s="28" t="str">
        <f t="shared" si="6"/>
        <v>B</v>
      </c>
      <c r="M17" s="28">
        <f t="shared" si="7"/>
        <v>82</v>
      </c>
      <c r="N17" s="28" t="str">
        <f t="shared" si="8"/>
        <v>B</v>
      </c>
      <c r="O17" s="36">
        <v>2</v>
      </c>
      <c r="P17" s="28" t="str">
        <f t="shared" si="9"/>
        <v>Siswa terampil dalam menyajikan analisis perkembangan kehidupan politik ekonomi masa awal kemerdekaan.</v>
      </c>
      <c r="Q17" s="39"/>
      <c r="R17" s="39" t="s">
        <v>8</v>
      </c>
      <c r="S17" s="18"/>
      <c r="T17" s="1">
        <v>82</v>
      </c>
      <c r="U17" s="1">
        <v>80</v>
      </c>
      <c r="V17" s="1">
        <v>74</v>
      </c>
      <c r="W17" s="1">
        <v>80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82</v>
      </c>
      <c r="AH17" s="1">
        <v>84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194</v>
      </c>
      <c r="FI17" s="43" t="s">
        <v>195</v>
      </c>
      <c r="FJ17" s="41">
        <v>20743</v>
      </c>
      <c r="FK17" s="41">
        <v>20753</v>
      </c>
    </row>
    <row r="18" spans="1:167" x14ac:dyDescent="0.25">
      <c r="A18" s="19">
        <v>8</v>
      </c>
      <c r="B18" s="19">
        <v>71990</v>
      </c>
      <c r="C18" s="19" t="s">
        <v>123</v>
      </c>
      <c r="D18" s="18"/>
      <c r="E18" s="28">
        <f t="shared" si="0"/>
        <v>76</v>
      </c>
      <c r="F18" s="28" t="str">
        <f t="shared" si="1"/>
        <v>B</v>
      </c>
      <c r="G18" s="28">
        <f t="shared" si="2"/>
        <v>76</v>
      </c>
      <c r="H18" s="28" t="str">
        <f t="shared" si="3"/>
        <v>B</v>
      </c>
      <c r="I18" s="36">
        <v>2</v>
      </c>
      <c r="J18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18" s="28">
        <f t="shared" si="5"/>
        <v>80.333333333333329</v>
      </c>
      <c r="L18" s="28" t="str">
        <f t="shared" si="6"/>
        <v>B</v>
      </c>
      <c r="M18" s="28">
        <f t="shared" si="7"/>
        <v>80.333333333333329</v>
      </c>
      <c r="N18" s="28" t="str">
        <f t="shared" si="8"/>
        <v>B</v>
      </c>
      <c r="O18" s="36">
        <v>2</v>
      </c>
      <c r="P18" s="28" t="str">
        <f t="shared" si="9"/>
        <v>Siswa terampil dalam menyajikan analisis perkembangan kehidupan politik ekonomi masa awal kemerdekaan.</v>
      </c>
      <c r="Q18" s="39"/>
      <c r="R18" s="39" t="s">
        <v>9</v>
      </c>
      <c r="S18" s="18"/>
      <c r="T18" s="1">
        <v>76</v>
      </c>
      <c r="U18" s="1">
        <v>74</v>
      </c>
      <c r="V18" s="1">
        <v>74</v>
      </c>
      <c r="W18" s="1">
        <v>78</v>
      </c>
      <c r="X18" s="1"/>
      <c r="Y18" s="1"/>
      <c r="Z18" s="1"/>
      <c r="AA18" s="1"/>
      <c r="AB18" s="1"/>
      <c r="AC18" s="1"/>
      <c r="AD18" s="1"/>
      <c r="AE18" s="18"/>
      <c r="AF18" s="1">
        <v>79</v>
      </c>
      <c r="AG18" s="1">
        <v>80</v>
      </c>
      <c r="AH18" s="1">
        <v>82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72005</v>
      </c>
      <c r="C19" s="19" t="s">
        <v>124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>Memiliki kemampuan dalam menganalisis ancaman disintegrasi bangsa Indonesia tahun 1946-1966, menganalisis perkembangan kehidupan politik ekonomi masa awal kemerdekaan,dan menganalisis kehidupan politik ekonomi sosial masa orde lama, orde baru &amp; reformasi</v>
      </c>
      <c r="K19" s="28">
        <f t="shared" si="5"/>
        <v>90</v>
      </c>
      <c r="L19" s="28" t="str">
        <f t="shared" si="6"/>
        <v>A</v>
      </c>
      <c r="M19" s="28">
        <f t="shared" si="7"/>
        <v>90</v>
      </c>
      <c r="N19" s="28" t="str">
        <f t="shared" si="8"/>
        <v>A</v>
      </c>
      <c r="O19" s="36">
        <v>1</v>
      </c>
      <c r="P19" s="28" t="str">
        <f t="shared" si="9"/>
        <v>Sangat terampil dalam menyajikan analisis tentang kehidupan politik ekonomi sosial masa orde lama, orde baru &amp; reformasi.</v>
      </c>
      <c r="Q19" s="39"/>
      <c r="R19" s="39" t="s">
        <v>8</v>
      </c>
      <c r="S19" s="18"/>
      <c r="T19" s="1">
        <v>88</v>
      </c>
      <c r="U19" s="1">
        <v>86</v>
      </c>
      <c r="V19" s="1">
        <v>80</v>
      </c>
      <c r="W19" s="1">
        <v>89</v>
      </c>
      <c r="X19" s="1"/>
      <c r="Y19" s="1"/>
      <c r="Z19" s="1"/>
      <c r="AA19" s="1"/>
      <c r="AB19" s="1"/>
      <c r="AC19" s="1"/>
      <c r="AD19" s="1"/>
      <c r="AE19" s="18"/>
      <c r="AF19" s="1">
        <v>88</v>
      </c>
      <c r="AG19" s="1">
        <v>89</v>
      </c>
      <c r="AH19" s="1">
        <v>93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20744</v>
      </c>
      <c r="FK19" s="41">
        <v>20754</v>
      </c>
    </row>
    <row r="20" spans="1:167" x14ac:dyDescent="0.25">
      <c r="A20" s="19">
        <v>10</v>
      </c>
      <c r="B20" s="19">
        <v>72020</v>
      </c>
      <c r="C20" s="19" t="s">
        <v>125</v>
      </c>
      <c r="D20" s="18"/>
      <c r="E20" s="28">
        <f t="shared" si="0"/>
        <v>77</v>
      </c>
      <c r="F20" s="28" t="str">
        <f t="shared" si="1"/>
        <v>B</v>
      </c>
      <c r="G20" s="28">
        <f t="shared" si="2"/>
        <v>77</v>
      </c>
      <c r="H20" s="28" t="str">
        <f t="shared" si="3"/>
        <v>B</v>
      </c>
      <c r="I20" s="36">
        <v>2</v>
      </c>
      <c r="J20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20" s="28">
        <f t="shared" si="5"/>
        <v>79</v>
      </c>
      <c r="L20" s="28" t="str">
        <f t="shared" si="6"/>
        <v>B</v>
      </c>
      <c r="M20" s="28">
        <f t="shared" si="7"/>
        <v>79</v>
      </c>
      <c r="N20" s="28" t="str">
        <f t="shared" si="8"/>
        <v>B</v>
      </c>
      <c r="O20" s="36">
        <v>2</v>
      </c>
      <c r="P20" s="28" t="str">
        <f t="shared" si="9"/>
        <v>Siswa terampil dalam menyajikan analisis perkembangan kehidupan politik ekonomi masa awal kemerdekaan.</v>
      </c>
      <c r="Q20" s="39"/>
      <c r="R20" s="39" t="s">
        <v>8</v>
      </c>
      <c r="S20" s="18"/>
      <c r="T20" s="1">
        <v>70</v>
      </c>
      <c r="U20" s="1">
        <v>71</v>
      </c>
      <c r="V20" s="1">
        <v>90</v>
      </c>
      <c r="W20" s="1">
        <v>75</v>
      </c>
      <c r="X20" s="1"/>
      <c r="Y20" s="1"/>
      <c r="Z20" s="1"/>
      <c r="AA20" s="1"/>
      <c r="AB20" s="1"/>
      <c r="AC20" s="1"/>
      <c r="AD20" s="1"/>
      <c r="AE20" s="18"/>
      <c r="AF20" s="1">
        <v>78</v>
      </c>
      <c r="AG20" s="1">
        <v>79</v>
      </c>
      <c r="AH20" s="1">
        <v>80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72035</v>
      </c>
      <c r="C21" s="19" t="s">
        <v>126</v>
      </c>
      <c r="D21" s="18"/>
      <c r="E21" s="28">
        <f t="shared" si="0"/>
        <v>76</v>
      </c>
      <c r="F21" s="28" t="str">
        <f t="shared" si="1"/>
        <v>B</v>
      </c>
      <c r="G21" s="28">
        <f t="shared" si="2"/>
        <v>76</v>
      </c>
      <c r="H21" s="28" t="str">
        <f t="shared" si="3"/>
        <v>B</v>
      </c>
      <c r="I21" s="36">
        <v>2</v>
      </c>
      <c r="J21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21" s="28">
        <f t="shared" si="5"/>
        <v>81.666666666666671</v>
      </c>
      <c r="L21" s="28" t="str">
        <f t="shared" si="6"/>
        <v>B</v>
      </c>
      <c r="M21" s="28">
        <f t="shared" si="7"/>
        <v>81.666666666666671</v>
      </c>
      <c r="N21" s="28" t="str">
        <f t="shared" si="8"/>
        <v>B</v>
      </c>
      <c r="O21" s="36">
        <v>2</v>
      </c>
      <c r="P21" s="28" t="str">
        <f t="shared" si="9"/>
        <v>Siswa terampil dalam menyajikan analisis perkembangan kehidupan politik ekonomi masa awal kemerdekaan.</v>
      </c>
      <c r="Q21" s="39"/>
      <c r="R21" s="39" t="s">
        <v>8</v>
      </c>
      <c r="S21" s="18"/>
      <c r="T21" s="1">
        <v>79</v>
      </c>
      <c r="U21" s="1">
        <v>79</v>
      </c>
      <c r="V21" s="1">
        <v>70</v>
      </c>
      <c r="W21" s="1">
        <v>75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82</v>
      </c>
      <c r="AH21" s="1">
        <v>83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20745</v>
      </c>
      <c r="FK21" s="41">
        <v>20755</v>
      </c>
    </row>
    <row r="22" spans="1:167" x14ac:dyDescent="0.25">
      <c r="A22" s="19">
        <v>12</v>
      </c>
      <c r="B22" s="19">
        <v>72050</v>
      </c>
      <c r="C22" s="19" t="s">
        <v>127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1</v>
      </c>
      <c r="J22" s="28" t="str">
        <f t="shared" si="4"/>
        <v>Memiliki kemampuan dalam menganalisis ancaman disintegrasi bangsa Indonesia tahun 1946-1966, menganalisis perkembangan kehidupan politik ekonomi masa awal kemerdekaan,dan menganalisis kehidupan politik ekonomi sosial masa orde lama, orde baru &amp; reformasi</v>
      </c>
      <c r="K22" s="28">
        <f t="shared" si="5"/>
        <v>90</v>
      </c>
      <c r="L22" s="28" t="str">
        <f t="shared" si="6"/>
        <v>A</v>
      </c>
      <c r="M22" s="28">
        <f t="shared" si="7"/>
        <v>90</v>
      </c>
      <c r="N22" s="28" t="str">
        <f t="shared" si="8"/>
        <v>A</v>
      </c>
      <c r="O22" s="36">
        <v>1</v>
      </c>
      <c r="P22" s="28" t="str">
        <f t="shared" si="9"/>
        <v>Sangat terampil dalam menyajikan analisis tentang kehidupan politik ekonomi sosial masa orde lama, orde baru &amp; reformasi.</v>
      </c>
      <c r="Q22" s="39"/>
      <c r="R22" s="39" t="s">
        <v>8</v>
      </c>
      <c r="S22" s="18"/>
      <c r="T22" s="1">
        <v>84</v>
      </c>
      <c r="U22" s="1">
        <v>84</v>
      </c>
      <c r="V22" s="1">
        <v>88</v>
      </c>
      <c r="W22" s="1">
        <v>88</v>
      </c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>
        <v>88</v>
      </c>
      <c r="AH22" s="1">
        <v>92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72065</v>
      </c>
      <c r="C23" s="19" t="s">
        <v>128</v>
      </c>
      <c r="D23" s="18"/>
      <c r="E23" s="28">
        <f t="shared" si="0"/>
        <v>79</v>
      </c>
      <c r="F23" s="28" t="str">
        <f t="shared" si="1"/>
        <v>B</v>
      </c>
      <c r="G23" s="28">
        <f t="shared" si="2"/>
        <v>79</v>
      </c>
      <c r="H23" s="28" t="str">
        <f t="shared" si="3"/>
        <v>B</v>
      </c>
      <c r="I23" s="36">
        <v>2</v>
      </c>
      <c r="J23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23" s="28">
        <f t="shared" si="5"/>
        <v>81.666666666666671</v>
      </c>
      <c r="L23" s="28" t="str">
        <f t="shared" si="6"/>
        <v>B</v>
      </c>
      <c r="M23" s="28">
        <f t="shared" si="7"/>
        <v>81.666666666666671</v>
      </c>
      <c r="N23" s="28" t="str">
        <f t="shared" si="8"/>
        <v>B</v>
      </c>
      <c r="O23" s="36">
        <v>2</v>
      </c>
      <c r="P23" s="28" t="str">
        <f t="shared" si="9"/>
        <v>Siswa terampil dalam menyajikan analisis perkembangan kehidupan politik ekonomi masa awal kemerdekaan.</v>
      </c>
      <c r="Q23" s="39"/>
      <c r="R23" s="39" t="s">
        <v>8</v>
      </c>
      <c r="S23" s="18"/>
      <c r="T23" s="1">
        <v>78</v>
      </c>
      <c r="U23" s="1">
        <v>76</v>
      </c>
      <c r="V23" s="1">
        <v>83</v>
      </c>
      <c r="W23" s="1">
        <v>80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82</v>
      </c>
      <c r="AH23" s="1">
        <v>83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20746</v>
      </c>
      <c r="FK23" s="41">
        <v>20756</v>
      </c>
    </row>
    <row r="24" spans="1:167" x14ac:dyDescent="0.25">
      <c r="A24" s="19">
        <v>14</v>
      </c>
      <c r="B24" s="19">
        <v>72080</v>
      </c>
      <c r="C24" s="19" t="s">
        <v>129</v>
      </c>
      <c r="D24" s="18"/>
      <c r="E24" s="28">
        <f t="shared" si="0"/>
        <v>80</v>
      </c>
      <c r="F24" s="28" t="str">
        <f t="shared" si="1"/>
        <v>B</v>
      </c>
      <c r="G24" s="28">
        <f t="shared" si="2"/>
        <v>80</v>
      </c>
      <c r="H24" s="28" t="str">
        <f t="shared" si="3"/>
        <v>B</v>
      </c>
      <c r="I24" s="36">
        <v>2</v>
      </c>
      <c r="J24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24" s="28">
        <f t="shared" si="5"/>
        <v>80</v>
      </c>
      <c r="L24" s="28" t="str">
        <f t="shared" si="6"/>
        <v>B</v>
      </c>
      <c r="M24" s="28">
        <f t="shared" si="7"/>
        <v>80</v>
      </c>
      <c r="N24" s="28" t="str">
        <f t="shared" si="8"/>
        <v>B</v>
      </c>
      <c r="O24" s="36">
        <v>2</v>
      </c>
      <c r="P24" s="28" t="str">
        <f t="shared" si="9"/>
        <v>Siswa terampil dalam menyajikan analisis perkembangan kehidupan politik ekonomi masa awal kemerdekaan.</v>
      </c>
      <c r="Q24" s="39"/>
      <c r="R24" s="39" t="s">
        <v>8</v>
      </c>
      <c r="S24" s="18"/>
      <c r="T24" s="1">
        <v>75</v>
      </c>
      <c r="U24" s="1">
        <v>81</v>
      </c>
      <c r="V24" s="1">
        <v>85</v>
      </c>
      <c r="W24" s="1">
        <v>78</v>
      </c>
      <c r="X24" s="1"/>
      <c r="Y24" s="1"/>
      <c r="Z24" s="1"/>
      <c r="AA24" s="1"/>
      <c r="AB24" s="1"/>
      <c r="AC24" s="1"/>
      <c r="AD24" s="1"/>
      <c r="AE24" s="18"/>
      <c r="AF24" s="1">
        <v>78</v>
      </c>
      <c r="AG24" s="1">
        <v>80</v>
      </c>
      <c r="AH24" s="1">
        <v>82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72095</v>
      </c>
      <c r="C25" s="19" t="s">
        <v>130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2</v>
      </c>
      <c r="J25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25" s="28">
        <f t="shared" si="5"/>
        <v>80.666666666666671</v>
      </c>
      <c r="L25" s="28" t="str">
        <f t="shared" si="6"/>
        <v>B</v>
      </c>
      <c r="M25" s="28">
        <f t="shared" si="7"/>
        <v>80.666666666666671</v>
      </c>
      <c r="N25" s="28" t="str">
        <f t="shared" si="8"/>
        <v>B</v>
      </c>
      <c r="O25" s="36">
        <v>2</v>
      </c>
      <c r="P25" s="28" t="str">
        <f t="shared" si="9"/>
        <v>Siswa terampil dalam menyajikan analisis perkembangan kehidupan politik ekonomi masa awal kemerdekaan.</v>
      </c>
      <c r="Q25" s="39"/>
      <c r="R25" s="39" t="s">
        <v>8</v>
      </c>
      <c r="S25" s="18"/>
      <c r="T25" s="1">
        <v>75</v>
      </c>
      <c r="U25" s="1">
        <v>76</v>
      </c>
      <c r="V25" s="1">
        <v>90</v>
      </c>
      <c r="W25" s="1">
        <v>80</v>
      </c>
      <c r="X25" s="1"/>
      <c r="Y25" s="1"/>
      <c r="Z25" s="1"/>
      <c r="AA25" s="1"/>
      <c r="AB25" s="1"/>
      <c r="AC25" s="1"/>
      <c r="AD25" s="1"/>
      <c r="AE25" s="18"/>
      <c r="AF25" s="1">
        <v>79</v>
      </c>
      <c r="AG25" s="1">
        <v>80</v>
      </c>
      <c r="AH25" s="1">
        <v>83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20747</v>
      </c>
      <c r="FK25" s="41">
        <v>20757</v>
      </c>
    </row>
    <row r="26" spans="1:167" x14ac:dyDescent="0.25">
      <c r="A26" s="19">
        <v>16</v>
      </c>
      <c r="B26" s="19">
        <v>72110</v>
      </c>
      <c r="C26" s="19" t="s">
        <v>131</v>
      </c>
      <c r="D26" s="18"/>
      <c r="E26" s="28">
        <f t="shared" si="0"/>
        <v>78</v>
      </c>
      <c r="F26" s="28" t="str">
        <f t="shared" si="1"/>
        <v>B</v>
      </c>
      <c r="G26" s="28">
        <f t="shared" si="2"/>
        <v>78</v>
      </c>
      <c r="H26" s="28" t="str">
        <f t="shared" si="3"/>
        <v>B</v>
      </c>
      <c r="I26" s="36">
        <v>2</v>
      </c>
      <c r="J26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26" s="28">
        <f t="shared" si="5"/>
        <v>79.666666666666671</v>
      </c>
      <c r="L26" s="28" t="str">
        <f t="shared" si="6"/>
        <v>B</v>
      </c>
      <c r="M26" s="28">
        <f t="shared" si="7"/>
        <v>79.666666666666671</v>
      </c>
      <c r="N26" s="28" t="str">
        <f t="shared" si="8"/>
        <v>B</v>
      </c>
      <c r="O26" s="36">
        <v>2</v>
      </c>
      <c r="P26" s="28" t="str">
        <f t="shared" si="9"/>
        <v>Siswa terampil dalam menyajikan analisis perkembangan kehidupan politik ekonomi masa awal kemerdekaan.</v>
      </c>
      <c r="Q26" s="39"/>
      <c r="R26" s="39" t="s">
        <v>8</v>
      </c>
      <c r="S26" s="18"/>
      <c r="T26" s="1">
        <v>70</v>
      </c>
      <c r="U26" s="1">
        <v>80</v>
      </c>
      <c r="V26" s="1">
        <v>80</v>
      </c>
      <c r="W26" s="1">
        <v>80</v>
      </c>
      <c r="X26" s="1"/>
      <c r="Y26" s="1"/>
      <c r="Z26" s="1"/>
      <c r="AA26" s="1"/>
      <c r="AB26" s="1"/>
      <c r="AC26" s="1"/>
      <c r="AD26" s="1"/>
      <c r="AE26" s="18"/>
      <c r="AF26" s="1">
        <v>78</v>
      </c>
      <c r="AG26" s="1">
        <v>80</v>
      </c>
      <c r="AH26" s="1">
        <v>81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72125</v>
      </c>
      <c r="C27" s="19" t="s">
        <v>132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v>2</v>
      </c>
      <c r="J27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27" s="28">
        <f t="shared" si="5"/>
        <v>90</v>
      </c>
      <c r="L27" s="28" t="str">
        <f t="shared" si="6"/>
        <v>A</v>
      </c>
      <c r="M27" s="28">
        <f t="shared" si="7"/>
        <v>90</v>
      </c>
      <c r="N27" s="28" t="str">
        <f t="shared" si="8"/>
        <v>A</v>
      </c>
      <c r="O27" s="36">
        <v>1</v>
      </c>
      <c r="P27" s="28" t="str">
        <f t="shared" si="9"/>
        <v>Sangat terampil dalam menyajikan analisis tentang kehidupan politik ekonomi sosial masa orde lama, orde baru &amp; reformasi.</v>
      </c>
      <c r="Q27" s="39"/>
      <c r="R27" s="39" t="s">
        <v>8</v>
      </c>
      <c r="S27" s="18"/>
      <c r="T27" s="1">
        <v>80</v>
      </c>
      <c r="U27" s="1">
        <v>80</v>
      </c>
      <c r="V27" s="1">
        <v>82</v>
      </c>
      <c r="W27" s="1">
        <v>88</v>
      </c>
      <c r="X27" s="1"/>
      <c r="Y27" s="1"/>
      <c r="Z27" s="1"/>
      <c r="AA27" s="1"/>
      <c r="AB27" s="1"/>
      <c r="AC27" s="1"/>
      <c r="AD27" s="1"/>
      <c r="AE27" s="18"/>
      <c r="AF27" s="1">
        <v>88</v>
      </c>
      <c r="AG27" s="1">
        <v>88</v>
      </c>
      <c r="AH27" s="1">
        <v>94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20748</v>
      </c>
      <c r="FK27" s="41">
        <v>20758</v>
      </c>
    </row>
    <row r="28" spans="1:167" x14ac:dyDescent="0.25">
      <c r="A28" s="19">
        <v>18</v>
      </c>
      <c r="B28" s="19">
        <v>80030</v>
      </c>
      <c r="C28" s="19" t="s">
        <v>133</v>
      </c>
      <c r="D28" s="18"/>
      <c r="E28" s="28">
        <f t="shared" si="0"/>
        <v>78</v>
      </c>
      <c r="F28" s="28" t="str">
        <f t="shared" si="1"/>
        <v>B</v>
      </c>
      <c r="G28" s="28">
        <f t="shared" si="2"/>
        <v>78</v>
      </c>
      <c r="H28" s="28" t="str">
        <f t="shared" si="3"/>
        <v>B</v>
      </c>
      <c r="I28" s="36">
        <v>2</v>
      </c>
      <c r="J28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28" s="28">
        <f t="shared" si="5"/>
        <v>78.333333333333329</v>
      </c>
      <c r="L28" s="28" t="str">
        <f t="shared" si="6"/>
        <v>B</v>
      </c>
      <c r="M28" s="28">
        <f t="shared" si="7"/>
        <v>78.333333333333329</v>
      </c>
      <c r="N28" s="28" t="str">
        <f t="shared" si="8"/>
        <v>B</v>
      </c>
      <c r="O28" s="36">
        <v>2</v>
      </c>
      <c r="P28" s="28" t="str">
        <f t="shared" si="9"/>
        <v>Siswa terampil dalam menyajikan analisis perkembangan kehidupan politik ekonomi masa awal kemerdekaan.</v>
      </c>
      <c r="Q28" s="39"/>
      <c r="R28" s="39" t="s">
        <v>8</v>
      </c>
      <c r="S28" s="18"/>
      <c r="T28" s="1">
        <v>74</v>
      </c>
      <c r="U28" s="1">
        <v>70</v>
      </c>
      <c r="V28" s="1">
        <v>82</v>
      </c>
      <c r="W28" s="1">
        <v>84</v>
      </c>
      <c r="X28" s="1"/>
      <c r="Y28" s="1"/>
      <c r="Z28" s="1"/>
      <c r="AA28" s="1"/>
      <c r="AB28" s="1"/>
      <c r="AC28" s="1"/>
      <c r="AD28" s="1"/>
      <c r="AE28" s="18"/>
      <c r="AF28" s="1">
        <v>77</v>
      </c>
      <c r="AG28" s="1">
        <v>78</v>
      </c>
      <c r="AH28" s="1">
        <v>80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72140</v>
      </c>
      <c r="C29" s="19" t="s">
        <v>134</v>
      </c>
      <c r="D29" s="18"/>
      <c r="E29" s="28">
        <f t="shared" si="0"/>
        <v>76</v>
      </c>
      <c r="F29" s="28" t="str">
        <f t="shared" si="1"/>
        <v>B</v>
      </c>
      <c r="G29" s="28">
        <f t="shared" si="2"/>
        <v>76</v>
      </c>
      <c r="H29" s="28" t="str">
        <f t="shared" si="3"/>
        <v>B</v>
      </c>
      <c r="I29" s="36">
        <v>2</v>
      </c>
      <c r="J29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29" s="28">
        <f t="shared" si="5"/>
        <v>80.333333333333329</v>
      </c>
      <c r="L29" s="28" t="str">
        <f t="shared" si="6"/>
        <v>B</v>
      </c>
      <c r="M29" s="28">
        <f t="shared" si="7"/>
        <v>80.333333333333329</v>
      </c>
      <c r="N29" s="28" t="str">
        <f t="shared" si="8"/>
        <v>B</v>
      </c>
      <c r="O29" s="36">
        <v>2</v>
      </c>
      <c r="P29" s="28" t="str">
        <f t="shared" si="9"/>
        <v>Siswa terampil dalam menyajikan analisis perkembangan kehidupan politik ekonomi masa awal kemerdekaan.</v>
      </c>
      <c r="Q29" s="39"/>
      <c r="R29" s="39" t="s">
        <v>8</v>
      </c>
      <c r="S29" s="18"/>
      <c r="T29" s="1">
        <v>70</v>
      </c>
      <c r="U29" s="1">
        <v>74</v>
      </c>
      <c r="V29" s="1">
        <v>80</v>
      </c>
      <c r="W29" s="1">
        <v>80</v>
      </c>
      <c r="X29" s="1"/>
      <c r="Y29" s="1"/>
      <c r="Z29" s="1"/>
      <c r="AA29" s="1"/>
      <c r="AB29" s="1"/>
      <c r="AC29" s="1"/>
      <c r="AD29" s="1"/>
      <c r="AE29" s="18"/>
      <c r="AF29" s="1">
        <v>79</v>
      </c>
      <c r="AG29" s="1">
        <v>80</v>
      </c>
      <c r="AH29" s="1">
        <v>82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20749</v>
      </c>
      <c r="FK29" s="41">
        <v>20759</v>
      </c>
    </row>
    <row r="30" spans="1:167" x14ac:dyDescent="0.25">
      <c r="A30" s="19">
        <v>20</v>
      </c>
      <c r="B30" s="19">
        <v>72155</v>
      </c>
      <c r="C30" s="19" t="s">
        <v>135</v>
      </c>
      <c r="D30" s="18"/>
      <c r="E30" s="28">
        <f t="shared" si="0"/>
        <v>76</v>
      </c>
      <c r="F30" s="28" t="str">
        <f t="shared" si="1"/>
        <v>B</v>
      </c>
      <c r="G30" s="28">
        <f t="shared" si="2"/>
        <v>76</v>
      </c>
      <c r="H30" s="28" t="str">
        <f t="shared" si="3"/>
        <v>B</v>
      </c>
      <c r="I30" s="36">
        <v>2</v>
      </c>
      <c r="J30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30" s="28">
        <f t="shared" si="5"/>
        <v>82</v>
      </c>
      <c r="L30" s="28" t="str">
        <f t="shared" si="6"/>
        <v>B</v>
      </c>
      <c r="M30" s="28">
        <f t="shared" si="7"/>
        <v>82</v>
      </c>
      <c r="N30" s="28" t="str">
        <f t="shared" si="8"/>
        <v>B</v>
      </c>
      <c r="O30" s="36">
        <v>2</v>
      </c>
      <c r="P30" s="28" t="str">
        <f t="shared" si="9"/>
        <v>Siswa terampil dalam menyajikan analisis perkembangan kehidupan politik ekonomi masa awal kemerdekaan.</v>
      </c>
      <c r="Q30" s="39"/>
      <c r="R30" s="39" t="s">
        <v>8</v>
      </c>
      <c r="S30" s="18"/>
      <c r="T30" s="1">
        <v>73</v>
      </c>
      <c r="U30" s="1">
        <v>70</v>
      </c>
      <c r="V30" s="1">
        <v>86</v>
      </c>
      <c r="W30" s="1">
        <v>76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82</v>
      </c>
      <c r="AH30" s="1">
        <v>84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72170</v>
      </c>
      <c r="C31" s="19" t="s">
        <v>136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1</v>
      </c>
      <c r="J31" s="28" t="str">
        <f t="shared" si="4"/>
        <v>Memiliki kemampuan dalam menganalisis ancaman disintegrasi bangsa Indonesia tahun 1946-1966, menganalisis perkembangan kehidupan politik ekonomi masa awal kemerdekaan,dan menganalisis kehidupan politik ekonomi sosial masa orde lama, orde baru &amp; reformasi</v>
      </c>
      <c r="K31" s="28">
        <f t="shared" si="5"/>
        <v>90</v>
      </c>
      <c r="L31" s="28" t="str">
        <f t="shared" si="6"/>
        <v>A</v>
      </c>
      <c r="M31" s="28">
        <f t="shared" si="7"/>
        <v>90</v>
      </c>
      <c r="N31" s="28" t="str">
        <f t="shared" si="8"/>
        <v>A</v>
      </c>
      <c r="O31" s="36">
        <v>1</v>
      </c>
      <c r="P31" s="28" t="str">
        <f t="shared" si="9"/>
        <v>Sangat terampil dalam menyajikan analisis tentang kehidupan politik ekonomi sosial masa orde lama, orde baru &amp; reformasi.</v>
      </c>
      <c r="Q31" s="39"/>
      <c r="R31" s="39" t="s">
        <v>8</v>
      </c>
      <c r="S31" s="18"/>
      <c r="T31" s="1">
        <v>84</v>
      </c>
      <c r="U31" s="1">
        <v>86</v>
      </c>
      <c r="V31" s="1">
        <v>88</v>
      </c>
      <c r="W31" s="1">
        <v>89</v>
      </c>
      <c r="X31" s="1"/>
      <c r="Y31" s="1"/>
      <c r="Z31" s="1"/>
      <c r="AA31" s="1"/>
      <c r="AB31" s="1"/>
      <c r="AC31" s="1"/>
      <c r="AD31" s="1"/>
      <c r="AE31" s="18"/>
      <c r="AF31" s="1">
        <v>92</v>
      </c>
      <c r="AG31" s="1">
        <v>88</v>
      </c>
      <c r="AH31" s="1">
        <v>90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20750</v>
      </c>
      <c r="FK31" s="41">
        <v>20760</v>
      </c>
    </row>
    <row r="32" spans="1:167" x14ac:dyDescent="0.25">
      <c r="A32" s="19">
        <v>22</v>
      </c>
      <c r="B32" s="19">
        <v>72185</v>
      </c>
      <c r="C32" s="19" t="s">
        <v>137</v>
      </c>
      <c r="D32" s="18"/>
      <c r="E32" s="28">
        <f t="shared" si="0"/>
        <v>87</v>
      </c>
      <c r="F32" s="28" t="str">
        <f t="shared" si="1"/>
        <v>A</v>
      </c>
      <c r="G32" s="28">
        <f t="shared" si="2"/>
        <v>87</v>
      </c>
      <c r="H32" s="28" t="str">
        <f t="shared" si="3"/>
        <v>A</v>
      </c>
      <c r="I32" s="36">
        <v>1</v>
      </c>
      <c r="J32" s="28" t="str">
        <f t="shared" si="4"/>
        <v>Memiliki kemampuan dalam menganalisis ancaman disintegrasi bangsa Indonesia tahun 1946-1966, menganalisis perkembangan kehidupan politik ekonomi masa awal kemerdekaan,dan menganalisis kehidupan politik ekonomi sosial masa orde lama, orde baru &amp; reformasi</v>
      </c>
      <c r="K32" s="28">
        <f t="shared" si="5"/>
        <v>90</v>
      </c>
      <c r="L32" s="28" t="str">
        <f t="shared" si="6"/>
        <v>A</v>
      </c>
      <c r="M32" s="28">
        <f t="shared" si="7"/>
        <v>90</v>
      </c>
      <c r="N32" s="28" t="str">
        <f t="shared" si="8"/>
        <v>A</v>
      </c>
      <c r="O32" s="36">
        <v>1</v>
      </c>
      <c r="P32" s="28" t="str">
        <f t="shared" si="9"/>
        <v>Sangat terampil dalam menyajikan analisis tentang kehidupan politik ekonomi sosial masa orde lama, orde baru &amp; reformasi.</v>
      </c>
      <c r="Q32" s="39"/>
      <c r="R32" s="39" t="s">
        <v>8</v>
      </c>
      <c r="S32" s="18"/>
      <c r="T32" s="1">
        <v>86</v>
      </c>
      <c r="U32" s="1">
        <v>84</v>
      </c>
      <c r="V32" s="1">
        <v>90</v>
      </c>
      <c r="W32" s="1">
        <v>86</v>
      </c>
      <c r="X32" s="1"/>
      <c r="Y32" s="1"/>
      <c r="Z32" s="1"/>
      <c r="AA32" s="1"/>
      <c r="AB32" s="1"/>
      <c r="AC32" s="1"/>
      <c r="AD32" s="1"/>
      <c r="AE32" s="18"/>
      <c r="AF32" s="1">
        <v>94</v>
      </c>
      <c r="AG32" s="1">
        <v>87</v>
      </c>
      <c r="AH32" s="1">
        <v>89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72200</v>
      </c>
      <c r="C33" s="19" t="s">
        <v>138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v>2</v>
      </c>
      <c r="J33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33" s="28">
        <f t="shared" si="5"/>
        <v>79.333333333333329</v>
      </c>
      <c r="L33" s="28" t="str">
        <f t="shared" si="6"/>
        <v>B</v>
      </c>
      <c r="M33" s="28">
        <f t="shared" si="7"/>
        <v>79.333333333333329</v>
      </c>
      <c r="N33" s="28" t="str">
        <f t="shared" si="8"/>
        <v>B</v>
      </c>
      <c r="O33" s="36">
        <v>2</v>
      </c>
      <c r="P33" s="28" t="str">
        <f t="shared" si="9"/>
        <v>Siswa terampil dalam menyajikan analisis perkembangan kehidupan politik ekonomi masa awal kemerdekaan.</v>
      </c>
      <c r="Q33" s="39"/>
      <c r="R33" s="39" t="s">
        <v>9</v>
      </c>
      <c r="S33" s="18"/>
      <c r="T33" s="1">
        <v>77</v>
      </c>
      <c r="U33" s="1">
        <v>78</v>
      </c>
      <c r="V33" s="1">
        <v>90</v>
      </c>
      <c r="W33" s="1">
        <v>80</v>
      </c>
      <c r="X33" s="1"/>
      <c r="Y33" s="1"/>
      <c r="Z33" s="1"/>
      <c r="AA33" s="1"/>
      <c r="AB33" s="1"/>
      <c r="AC33" s="1"/>
      <c r="AD33" s="1"/>
      <c r="AE33" s="18"/>
      <c r="AF33" s="1">
        <v>78</v>
      </c>
      <c r="AG33" s="1">
        <v>79</v>
      </c>
      <c r="AH33" s="1">
        <v>81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72215</v>
      </c>
      <c r="C34" s="19" t="s">
        <v>139</v>
      </c>
      <c r="D34" s="18"/>
      <c r="E34" s="28">
        <f t="shared" si="0"/>
        <v>76</v>
      </c>
      <c r="F34" s="28" t="str">
        <f t="shared" si="1"/>
        <v>B</v>
      </c>
      <c r="G34" s="28">
        <f t="shared" si="2"/>
        <v>76</v>
      </c>
      <c r="H34" s="28" t="str">
        <f t="shared" si="3"/>
        <v>B</v>
      </c>
      <c r="I34" s="36">
        <v>2</v>
      </c>
      <c r="J34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34" s="28">
        <f t="shared" si="5"/>
        <v>79</v>
      </c>
      <c r="L34" s="28" t="str">
        <f t="shared" si="6"/>
        <v>B</v>
      </c>
      <c r="M34" s="28">
        <f t="shared" si="7"/>
        <v>79</v>
      </c>
      <c r="N34" s="28" t="str">
        <f t="shared" si="8"/>
        <v>B</v>
      </c>
      <c r="O34" s="36">
        <v>2</v>
      </c>
      <c r="P34" s="28" t="str">
        <f t="shared" si="9"/>
        <v>Siswa terampil dalam menyajikan analisis perkembangan kehidupan politik ekonomi masa awal kemerdekaan.</v>
      </c>
      <c r="Q34" s="39"/>
      <c r="R34" s="39" t="s">
        <v>8</v>
      </c>
      <c r="S34" s="18"/>
      <c r="T34" s="1">
        <v>74</v>
      </c>
      <c r="U34" s="1">
        <v>76</v>
      </c>
      <c r="V34" s="1">
        <v>76</v>
      </c>
      <c r="W34" s="1">
        <v>78</v>
      </c>
      <c r="X34" s="1"/>
      <c r="Y34" s="1"/>
      <c r="Z34" s="1"/>
      <c r="AA34" s="1"/>
      <c r="AB34" s="1"/>
      <c r="AC34" s="1"/>
      <c r="AD34" s="1"/>
      <c r="AE34" s="18"/>
      <c r="AF34" s="1">
        <v>78</v>
      </c>
      <c r="AG34" s="1">
        <v>79</v>
      </c>
      <c r="AH34" s="1">
        <v>80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72230</v>
      </c>
      <c r="C35" s="19" t="s">
        <v>140</v>
      </c>
      <c r="D35" s="18"/>
      <c r="E35" s="28">
        <f t="shared" si="0"/>
        <v>78</v>
      </c>
      <c r="F35" s="28" t="str">
        <f t="shared" si="1"/>
        <v>B</v>
      </c>
      <c r="G35" s="28">
        <f t="shared" si="2"/>
        <v>78</v>
      </c>
      <c r="H35" s="28" t="str">
        <f t="shared" si="3"/>
        <v>B</v>
      </c>
      <c r="I35" s="36">
        <v>2</v>
      </c>
      <c r="J35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35" s="28">
        <f t="shared" si="5"/>
        <v>80.333333333333329</v>
      </c>
      <c r="L35" s="28" t="str">
        <f t="shared" si="6"/>
        <v>B</v>
      </c>
      <c r="M35" s="28">
        <f t="shared" si="7"/>
        <v>80.333333333333329</v>
      </c>
      <c r="N35" s="28" t="str">
        <f t="shared" si="8"/>
        <v>B</v>
      </c>
      <c r="O35" s="36">
        <v>2</v>
      </c>
      <c r="P35" s="28" t="str">
        <f t="shared" si="9"/>
        <v>Siswa terampil dalam menyajikan analisis perkembangan kehidupan politik ekonomi masa awal kemerdekaan.</v>
      </c>
      <c r="Q35" s="39"/>
      <c r="R35" s="39" t="s">
        <v>9</v>
      </c>
      <c r="S35" s="18"/>
      <c r="T35" s="1">
        <v>73</v>
      </c>
      <c r="U35" s="1">
        <v>79</v>
      </c>
      <c r="V35" s="1">
        <v>78</v>
      </c>
      <c r="W35" s="1">
        <v>81</v>
      </c>
      <c r="X35" s="1"/>
      <c r="Y35" s="1"/>
      <c r="Z35" s="1"/>
      <c r="AA35" s="1"/>
      <c r="AB35" s="1"/>
      <c r="AC35" s="1"/>
      <c r="AD35" s="1"/>
      <c r="AE35" s="18"/>
      <c r="AF35" s="1">
        <v>79</v>
      </c>
      <c r="AG35" s="1">
        <v>80</v>
      </c>
      <c r="AH35" s="1">
        <v>82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72245</v>
      </c>
      <c r="C36" s="19" t="s">
        <v>141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36">
        <v>2</v>
      </c>
      <c r="J36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36" s="28">
        <f t="shared" si="5"/>
        <v>85.666666666666671</v>
      </c>
      <c r="L36" s="28" t="str">
        <f t="shared" si="6"/>
        <v>A</v>
      </c>
      <c r="M36" s="28">
        <f t="shared" si="7"/>
        <v>85.666666666666671</v>
      </c>
      <c r="N36" s="28" t="str">
        <f t="shared" si="8"/>
        <v>A</v>
      </c>
      <c r="O36" s="36">
        <v>1</v>
      </c>
      <c r="P36" s="28" t="str">
        <f t="shared" si="9"/>
        <v>Sangat terampil dalam menyajikan analisis tentang kehidupan politik ekonomi sosial masa orde lama, orde baru &amp; reformasi.</v>
      </c>
      <c r="Q36" s="39"/>
      <c r="R36" s="39" t="s">
        <v>8</v>
      </c>
      <c r="S36" s="18"/>
      <c r="T36" s="1">
        <v>84</v>
      </c>
      <c r="U36" s="1">
        <v>83</v>
      </c>
      <c r="V36" s="1">
        <v>84</v>
      </c>
      <c r="W36" s="1">
        <v>84</v>
      </c>
      <c r="X36" s="1"/>
      <c r="Y36" s="1"/>
      <c r="Z36" s="1"/>
      <c r="AA36" s="1"/>
      <c r="AB36" s="1"/>
      <c r="AC36" s="1"/>
      <c r="AD36" s="1"/>
      <c r="AE36" s="18"/>
      <c r="AF36" s="1">
        <v>86</v>
      </c>
      <c r="AG36" s="1">
        <v>86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72260</v>
      </c>
      <c r="C37" s="19" t="s">
        <v>142</v>
      </c>
      <c r="D37" s="18"/>
      <c r="E37" s="28">
        <f t="shared" si="0"/>
        <v>76</v>
      </c>
      <c r="F37" s="28" t="str">
        <f t="shared" si="1"/>
        <v>B</v>
      </c>
      <c r="G37" s="28">
        <f t="shared" si="2"/>
        <v>76</v>
      </c>
      <c r="H37" s="28" t="str">
        <f t="shared" si="3"/>
        <v>B</v>
      </c>
      <c r="I37" s="36">
        <v>2</v>
      </c>
      <c r="J37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37" s="28">
        <f t="shared" si="5"/>
        <v>79.666666666666671</v>
      </c>
      <c r="L37" s="28" t="str">
        <f t="shared" si="6"/>
        <v>B</v>
      </c>
      <c r="M37" s="28">
        <f t="shared" si="7"/>
        <v>79.666666666666671</v>
      </c>
      <c r="N37" s="28" t="str">
        <f t="shared" si="8"/>
        <v>B</v>
      </c>
      <c r="O37" s="36">
        <v>2</v>
      </c>
      <c r="P37" s="28" t="str">
        <f t="shared" si="9"/>
        <v>Siswa terampil dalam menyajikan analisis perkembangan kehidupan politik ekonomi masa awal kemerdekaan.</v>
      </c>
      <c r="Q37" s="39"/>
      <c r="R37" s="39" t="s">
        <v>8</v>
      </c>
      <c r="S37" s="18"/>
      <c r="T37" s="1">
        <v>70</v>
      </c>
      <c r="U37" s="1">
        <v>78</v>
      </c>
      <c r="V37" s="1">
        <v>80</v>
      </c>
      <c r="W37" s="1">
        <v>75</v>
      </c>
      <c r="X37" s="1"/>
      <c r="Y37" s="1"/>
      <c r="Z37" s="1"/>
      <c r="AA37" s="1"/>
      <c r="AB37" s="1"/>
      <c r="AC37" s="1"/>
      <c r="AD37" s="1"/>
      <c r="AE37" s="18"/>
      <c r="AF37" s="1">
        <v>79</v>
      </c>
      <c r="AG37" s="1">
        <v>80</v>
      </c>
      <c r="AH37" s="1">
        <v>80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72275</v>
      </c>
      <c r="C38" s="19" t="s">
        <v>143</v>
      </c>
      <c r="D38" s="18"/>
      <c r="E38" s="28">
        <f t="shared" si="0"/>
        <v>83</v>
      </c>
      <c r="F38" s="28" t="str">
        <f t="shared" si="1"/>
        <v>B</v>
      </c>
      <c r="G38" s="28">
        <f t="shared" si="2"/>
        <v>83</v>
      </c>
      <c r="H38" s="28" t="str">
        <f t="shared" si="3"/>
        <v>B</v>
      </c>
      <c r="I38" s="36">
        <v>2</v>
      </c>
      <c r="J38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38" s="28">
        <f t="shared" si="5"/>
        <v>83.333333333333329</v>
      </c>
      <c r="L38" s="28" t="str">
        <f t="shared" si="6"/>
        <v>B</v>
      </c>
      <c r="M38" s="28">
        <f t="shared" si="7"/>
        <v>83.333333333333329</v>
      </c>
      <c r="N38" s="28" t="str">
        <f t="shared" si="8"/>
        <v>B</v>
      </c>
      <c r="O38" s="36">
        <v>2</v>
      </c>
      <c r="P38" s="28" t="str">
        <f t="shared" si="9"/>
        <v>Siswa terampil dalam menyajikan analisis perkembangan kehidupan politik ekonomi masa awal kemerdekaan.</v>
      </c>
      <c r="Q38" s="39"/>
      <c r="R38" s="39" t="s">
        <v>8</v>
      </c>
      <c r="S38" s="18"/>
      <c r="T38" s="1">
        <v>82</v>
      </c>
      <c r="U38" s="1">
        <v>83</v>
      </c>
      <c r="V38" s="1">
        <v>86</v>
      </c>
      <c r="W38" s="1">
        <v>82</v>
      </c>
      <c r="X38" s="1"/>
      <c r="Y38" s="1"/>
      <c r="Z38" s="1"/>
      <c r="AA38" s="1"/>
      <c r="AB38" s="1"/>
      <c r="AC38" s="1"/>
      <c r="AD38" s="1"/>
      <c r="AE38" s="18"/>
      <c r="AF38" s="1">
        <v>79</v>
      </c>
      <c r="AG38" s="1">
        <v>85</v>
      </c>
      <c r="AH38" s="1">
        <v>86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72425</v>
      </c>
      <c r="C39" s="19" t="s">
        <v>144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v>2</v>
      </c>
      <c r="J39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39" s="28">
        <f t="shared" si="5"/>
        <v>82.666666666666671</v>
      </c>
      <c r="L39" s="28" t="str">
        <f t="shared" si="6"/>
        <v>B</v>
      </c>
      <c r="M39" s="28">
        <f t="shared" si="7"/>
        <v>82.666666666666671</v>
      </c>
      <c r="N39" s="28" t="str">
        <f t="shared" si="8"/>
        <v>B</v>
      </c>
      <c r="O39" s="36">
        <v>2</v>
      </c>
      <c r="P39" s="28" t="str">
        <f t="shared" si="9"/>
        <v>Siswa terampil dalam menyajikan analisis perkembangan kehidupan politik ekonomi masa awal kemerdekaan.</v>
      </c>
      <c r="Q39" s="39"/>
      <c r="R39" s="39" t="s">
        <v>8</v>
      </c>
      <c r="S39" s="18"/>
      <c r="T39" s="1">
        <v>87</v>
      </c>
      <c r="U39" s="1">
        <v>85</v>
      </c>
      <c r="V39" s="1">
        <v>80</v>
      </c>
      <c r="W39" s="1">
        <v>80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83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72290</v>
      </c>
      <c r="C40" s="19" t="s">
        <v>145</v>
      </c>
      <c r="D40" s="18"/>
      <c r="E40" s="28">
        <f t="shared" si="0"/>
        <v>88</v>
      </c>
      <c r="F40" s="28" t="str">
        <f t="shared" si="1"/>
        <v>A</v>
      </c>
      <c r="G40" s="28">
        <f t="shared" si="2"/>
        <v>88</v>
      </c>
      <c r="H40" s="28" t="str">
        <f t="shared" si="3"/>
        <v>A</v>
      </c>
      <c r="I40" s="36">
        <v>1</v>
      </c>
      <c r="J40" s="28" t="str">
        <f t="shared" si="4"/>
        <v>Memiliki kemampuan dalam menganalisis ancaman disintegrasi bangsa Indonesia tahun 1946-1966, menganalisis perkembangan kehidupan politik ekonomi masa awal kemerdekaan,dan menganalisis kehidupan politik ekonomi sosial masa orde lama, orde baru &amp; reformasi</v>
      </c>
      <c r="K40" s="28">
        <f t="shared" si="5"/>
        <v>82.333333333333329</v>
      </c>
      <c r="L40" s="28" t="str">
        <f t="shared" si="6"/>
        <v>B</v>
      </c>
      <c r="M40" s="28">
        <f t="shared" si="7"/>
        <v>82.333333333333329</v>
      </c>
      <c r="N40" s="28" t="str">
        <f t="shared" si="8"/>
        <v>B</v>
      </c>
      <c r="O40" s="36">
        <v>2</v>
      </c>
      <c r="P40" s="28" t="str">
        <f t="shared" si="9"/>
        <v>Siswa terampil dalam menyajikan analisis perkembangan kehidupan politik ekonomi masa awal kemerdekaan.</v>
      </c>
      <c r="Q40" s="39"/>
      <c r="R40" s="39" t="s">
        <v>8</v>
      </c>
      <c r="S40" s="18"/>
      <c r="T40" s="1">
        <v>88</v>
      </c>
      <c r="U40" s="1">
        <v>88</v>
      </c>
      <c r="V40" s="1">
        <v>84</v>
      </c>
      <c r="W40" s="1">
        <v>90</v>
      </c>
      <c r="X40" s="1"/>
      <c r="Y40" s="1"/>
      <c r="Z40" s="1"/>
      <c r="AA40" s="1"/>
      <c r="AB40" s="1"/>
      <c r="AC40" s="1"/>
      <c r="AD40" s="1"/>
      <c r="AE40" s="18"/>
      <c r="AF40" s="1">
        <v>81</v>
      </c>
      <c r="AG40" s="1">
        <v>82</v>
      </c>
      <c r="AH40" s="1">
        <v>84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72305</v>
      </c>
      <c r="C41" s="19" t="s">
        <v>146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2</v>
      </c>
      <c r="J41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41" s="28">
        <f t="shared" si="5"/>
        <v>83</v>
      </c>
      <c r="L41" s="28" t="str">
        <f t="shared" si="6"/>
        <v>B</v>
      </c>
      <c r="M41" s="28">
        <f t="shared" si="7"/>
        <v>83</v>
      </c>
      <c r="N41" s="28" t="str">
        <f t="shared" si="8"/>
        <v>B</v>
      </c>
      <c r="O41" s="36">
        <v>2</v>
      </c>
      <c r="P41" s="28" t="str">
        <f t="shared" si="9"/>
        <v>Siswa terampil dalam menyajikan analisis perkembangan kehidupan politik ekonomi masa awal kemerdekaan.</v>
      </c>
      <c r="Q41" s="39"/>
      <c r="R41" s="39" t="s">
        <v>8</v>
      </c>
      <c r="S41" s="18"/>
      <c r="T41" s="1">
        <v>78</v>
      </c>
      <c r="U41" s="1">
        <v>80</v>
      </c>
      <c r="V41" s="1">
        <v>80</v>
      </c>
      <c r="W41" s="1">
        <v>80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83</v>
      </c>
      <c r="AH41" s="1">
        <v>86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72320</v>
      </c>
      <c r="C42" s="19" t="s">
        <v>147</v>
      </c>
      <c r="D42" s="18"/>
      <c r="E42" s="28">
        <f t="shared" si="0"/>
        <v>78</v>
      </c>
      <c r="F42" s="28" t="str">
        <f t="shared" si="1"/>
        <v>B</v>
      </c>
      <c r="G42" s="28">
        <f t="shared" si="2"/>
        <v>78</v>
      </c>
      <c r="H42" s="28" t="str">
        <f t="shared" si="3"/>
        <v>B</v>
      </c>
      <c r="I42" s="36">
        <v>2</v>
      </c>
      <c r="J42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42" s="28">
        <f t="shared" si="5"/>
        <v>79.666666666666671</v>
      </c>
      <c r="L42" s="28" t="str">
        <f t="shared" si="6"/>
        <v>B</v>
      </c>
      <c r="M42" s="28">
        <f t="shared" si="7"/>
        <v>79.666666666666671</v>
      </c>
      <c r="N42" s="28" t="str">
        <f t="shared" si="8"/>
        <v>B</v>
      </c>
      <c r="O42" s="36">
        <v>2</v>
      </c>
      <c r="P42" s="28" t="str">
        <f t="shared" si="9"/>
        <v>Siswa terampil dalam menyajikan analisis perkembangan kehidupan politik ekonomi masa awal kemerdekaan.</v>
      </c>
      <c r="Q42" s="39"/>
      <c r="R42" s="39" t="s">
        <v>8</v>
      </c>
      <c r="S42" s="18"/>
      <c r="T42" s="1">
        <v>78</v>
      </c>
      <c r="U42" s="1">
        <v>78</v>
      </c>
      <c r="V42" s="1">
        <v>80</v>
      </c>
      <c r="W42" s="1">
        <v>75</v>
      </c>
      <c r="X42" s="1"/>
      <c r="Y42" s="1"/>
      <c r="Z42" s="1"/>
      <c r="AA42" s="1"/>
      <c r="AB42" s="1"/>
      <c r="AC42" s="1"/>
      <c r="AD42" s="1"/>
      <c r="AE42" s="18"/>
      <c r="AF42" s="1">
        <v>78</v>
      </c>
      <c r="AG42" s="1">
        <v>79</v>
      </c>
      <c r="AH42" s="1">
        <v>82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72335</v>
      </c>
      <c r="C43" s="19" t="s">
        <v>148</v>
      </c>
      <c r="D43" s="18"/>
      <c r="E43" s="28">
        <f t="shared" si="0"/>
        <v>78</v>
      </c>
      <c r="F43" s="28" t="str">
        <f t="shared" si="1"/>
        <v>B</v>
      </c>
      <c r="G43" s="28">
        <f t="shared" si="2"/>
        <v>78</v>
      </c>
      <c r="H43" s="28" t="str">
        <f t="shared" si="3"/>
        <v>B</v>
      </c>
      <c r="I43" s="36">
        <v>2</v>
      </c>
      <c r="J43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43" s="28">
        <f t="shared" si="5"/>
        <v>82</v>
      </c>
      <c r="L43" s="28" t="str">
        <f t="shared" si="6"/>
        <v>B</v>
      </c>
      <c r="M43" s="28">
        <f t="shared" si="7"/>
        <v>82</v>
      </c>
      <c r="N43" s="28" t="str">
        <f t="shared" si="8"/>
        <v>B</v>
      </c>
      <c r="O43" s="36">
        <v>2</v>
      </c>
      <c r="P43" s="28" t="str">
        <f t="shared" si="9"/>
        <v>Siswa terampil dalam menyajikan analisis perkembangan kehidupan politik ekonomi masa awal kemerdekaan.</v>
      </c>
      <c r="Q43" s="39"/>
      <c r="R43" s="39" t="s">
        <v>8</v>
      </c>
      <c r="S43" s="18"/>
      <c r="T43" s="1">
        <v>70</v>
      </c>
      <c r="U43" s="1">
        <v>79</v>
      </c>
      <c r="V43" s="1">
        <v>83</v>
      </c>
      <c r="W43" s="1">
        <v>78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82</v>
      </c>
      <c r="AH43" s="1">
        <v>84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72350</v>
      </c>
      <c r="C44" s="19" t="s">
        <v>149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1</v>
      </c>
      <c r="J44" s="28" t="str">
        <f t="shared" si="4"/>
        <v>Memiliki kemampuan dalam menganalisis ancaman disintegrasi bangsa Indonesia tahun 1946-1966, menganalisis perkembangan kehidupan politik ekonomi masa awal kemerdekaan,dan menganalisis kehidupan politik ekonomi sosial masa orde lama, orde baru &amp; reformasi</v>
      </c>
      <c r="K44" s="28">
        <f t="shared" si="5"/>
        <v>90</v>
      </c>
      <c r="L44" s="28" t="str">
        <f t="shared" si="6"/>
        <v>A</v>
      </c>
      <c r="M44" s="28">
        <f t="shared" si="7"/>
        <v>90</v>
      </c>
      <c r="N44" s="28" t="str">
        <f t="shared" si="8"/>
        <v>A</v>
      </c>
      <c r="O44" s="36">
        <v>1</v>
      </c>
      <c r="P44" s="28" t="str">
        <f t="shared" si="9"/>
        <v>Sangat terampil dalam menyajikan analisis tentang kehidupan politik ekonomi sosial masa orde lama, orde baru &amp; reformasi.</v>
      </c>
      <c r="Q44" s="39"/>
      <c r="R44" s="39" t="s">
        <v>8</v>
      </c>
      <c r="S44" s="18"/>
      <c r="T44" s="1">
        <v>82</v>
      </c>
      <c r="U44" s="1">
        <v>86</v>
      </c>
      <c r="V44" s="1">
        <v>86</v>
      </c>
      <c r="W44" s="1">
        <v>84</v>
      </c>
      <c r="X44" s="1"/>
      <c r="Y44" s="1"/>
      <c r="Z44" s="1"/>
      <c r="AA44" s="1"/>
      <c r="AB44" s="1"/>
      <c r="AC44" s="1"/>
      <c r="AD44" s="1"/>
      <c r="AE44" s="18"/>
      <c r="AF44" s="1">
        <v>88</v>
      </c>
      <c r="AG44" s="1">
        <v>89</v>
      </c>
      <c r="AH44" s="1">
        <v>93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72365</v>
      </c>
      <c r="C45" s="19" t="s">
        <v>150</v>
      </c>
      <c r="D45" s="18"/>
      <c r="E45" s="28">
        <f t="shared" si="0"/>
        <v>80</v>
      </c>
      <c r="F45" s="28" t="str">
        <f t="shared" si="1"/>
        <v>B</v>
      </c>
      <c r="G45" s="28">
        <f t="shared" si="2"/>
        <v>80</v>
      </c>
      <c r="H45" s="28" t="str">
        <f t="shared" si="3"/>
        <v>B</v>
      </c>
      <c r="I45" s="36">
        <v>2</v>
      </c>
      <c r="J45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45" s="28">
        <f t="shared" si="5"/>
        <v>84.666666666666671</v>
      </c>
      <c r="L45" s="28" t="str">
        <f t="shared" si="6"/>
        <v>A</v>
      </c>
      <c r="M45" s="28">
        <f t="shared" si="7"/>
        <v>84.666666666666671</v>
      </c>
      <c r="N45" s="28" t="str">
        <f t="shared" si="8"/>
        <v>A</v>
      </c>
      <c r="O45" s="36">
        <v>1</v>
      </c>
      <c r="P45" s="28" t="str">
        <f t="shared" si="9"/>
        <v>Sangat terampil dalam menyajikan analisis tentang kehidupan politik ekonomi sosial masa orde lama, orde baru &amp; reformasi.</v>
      </c>
      <c r="Q45" s="39"/>
      <c r="R45" s="39" t="s">
        <v>8</v>
      </c>
      <c r="S45" s="18"/>
      <c r="T45" s="1">
        <v>78</v>
      </c>
      <c r="U45" s="1">
        <v>80</v>
      </c>
      <c r="V45" s="1">
        <v>82</v>
      </c>
      <c r="W45" s="1">
        <v>80</v>
      </c>
      <c r="X45" s="1"/>
      <c r="Y45" s="1"/>
      <c r="Z45" s="1"/>
      <c r="AA45" s="1"/>
      <c r="AB45" s="1"/>
      <c r="AC45" s="1"/>
      <c r="AD45" s="1"/>
      <c r="AE45" s="18"/>
      <c r="AF45" s="1">
        <v>86</v>
      </c>
      <c r="AG45" s="1">
        <v>86</v>
      </c>
      <c r="AH45" s="1">
        <v>82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72380</v>
      </c>
      <c r="C46" s="19" t="s">
        <v>151</v>
      </c>
      <c r="D46" s="18"/>
      <c r="E46" s="28">
        <f t="shared" si="0"/>
        <v>84</v>
      </c>
      <c r="F46" s="28" t="str">
        <f t="shared" si="1"/>
        <v>B</v>
      </c>
      <c r="G46" s="28">
        <f t="shared" si="2"/>
        <v>84</v>
      </c>
      <c r="H46" s="28" t="str">
        <f t="shared" si="3"/>
        <v>B</v>
      </c>
      <c r="I46" s="36">
        <v>2</v>
      </c>
      <c r="J46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46" s="28">
        <f t="shared" si="5"/>
        <v>90</v>
      </c>
      <c r="L46" s="28" t="str">
        <f t="shared" si="6"/>
        <v>A</v>
      </c>
      <c r="M46" s="28">
        <f t="shared" si="7"/>
        <v>90</v>
      </c>
      <c r="N46" s="28" t="str">
        <f t="shared" si="8"/>
        <v>A</v>
      </c>
      <c r="O46" s="36">
        <v>1</v>
      </c>
      <c r="P46" s="28" t="str">
        <f t="shared" si="9"/>
        <v>Sangat terampil dalam menyajikan analisis tentang kehidupan politik ekonomi sosial masa orde lama, orde baru &amp; reformasi.</v>
      </c>
      <c r="Q46" s="39"/>
      <c r="R46" s="39" t="s">
        <v>8</v>
      </c>
      <c r="S46" s="18"/>
      <c r="T46" s="1">
        <v>79</v>
      </c>
      <c r="U46" s="1">
        <v>78</v>
      </c>
      <c r="V46" s="1">
        <v>93</v>
      </c>
      <c r="W46" s="1">
        <v>86</v>
      </c>
      <c r="X46" s="1"/>
      <c r="Y46" s="1"/>
      <c r="Z46" s="1"/>
      <c r="AA46" s="1"/>
      <c r="AB46" s="1"/>
      <c r="AC46" s="1"/>
      <c r="AD46" s="1"/>
      <c r="AE46" s="18"/>
      <c r="AF46" s="1">
        <v>88</v>
      </c>
      <c r="AG46" s="1">
        <v>89</v>
      </c>
      <c r="AH46" s="1">
        <v>93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72395</v>
      </c>
      <c r="C47" s="19" t="s">
        <v>152</v>
      </c>
      <c r="D47" s="18"/>
      <c r="E47" s="28">
        <f t="shared" si="0"/>
        <v>80</v>
      </c>
      <c r="F47" s="28" t="str">
        <f t="shared" si="1"/>
        <v>B</v>
      </c>
      <c r="G47" s="28">
        <f t="shared" si="2"/>
        <v>80</v>
      </c>
      <c r="H47" s="28" t="str">
        <f t="shared" si="3"/>
        <v>B</v>
      </c>
      <c r="I47" s="36">
        <v>2</v>
      </c>
      <c r="J47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47" s="28">
        <f t="shared" si="5"/>
        <v>81.666666666666671</v>
      </c>
      <c r="L47" s="28" t="str">
        <f t="shared" si="6"/>
        <v>B</v>
      </c>
      <c r="M47" s="28">
        <f t="shared" si="7"/>
        <v>81.666666666666671</v>
      </c>
      <c r="N47" s="28" t="str">
        <f t="shared" si="8"/>
        <v>B</v>
      </c>
      <c r="O47" s="36">
        <v>2</v>
      </c>
      <c r="P47" s="28" t="str">
        <f t="shared" si="9"/>
        <v>Siswa terampil dalam menyajikan analisis perkembangan kehidupan politik ekonomi masa awal kemerdekaan.</v>
      </c>
      <c r="Q47" s="39"/>
      <c r="R47" s="39" t="s">
        <v>8</v>
      </c>
      <c r="S47" s="18"/>
      <c r="T47" s="1">
        <v>75</v>
      </c>
      <c r="U47" s="1">
        <v>80</v>
      </c>
      <c r="V47" s="1">
        <v>80</v>
      </c>
      <c r="W47" s="1">
        <v>84</v>
      </c>
      <c r="X47" s="1"/>
      <c r="Y47" s="1"/>
      <c r="Z47" s="1"/>
      <c r="AA47" s="1"/>
      <c r="AB47" s="1"/>
      <c r="AC47" s="1"/>
      <c r="AD47" s="1"/>
      <c r="AE47" s="18"/>
      <c r="AF47" s="1">
        <v>80</v>
      </c>
      <c r="AG47" s="1">
        <v>80</v>
      </c>
      <c r="AH47" s="1">
        <v>85</v>
      </c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80.972972972972968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O33" activePane="bottomRight" state="frozen"/>
      <selection pane="topRight"/>
      <selection pane="bottomLeft"/>
      <selection pane="bottomRight" activeCell="R46" sqref="R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8.28515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648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648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174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72440</v>
      </c>
      <c r="C11" s="19" t="s">
        <v>154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11" s="28">
        <f t="shared" ref="K11:K50" si="5">IF((COUNTA(AF11:AO11)&gt;0),AVERAGE(AF11:AO11),"")</f>
        <v>80.666666666666671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80.666666666666671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Siswa terampil dalam menyajikan analisis perkembangan kehidupan politik ekonomi masa awal kemerdekaan.</v>
      </c>
      <c r="Q11" s="39"/>
      <c r="R11" s="39" t="s">
        <v>8</v>
      </c>
      <c r="S11" s="18"/>
      <c r="T11" s="1">
        <v>84</v>
      </c>
      <c r="U11" s="1">
        <v>76</v>
      </c>
      <c r="V11" s="1">
        <v>96</v>
      </c>
      <c r="W11" s="1">
        <v>75</v>
      </c>
      <c r="X11" s="1"/>
      <c r="Y11" s="1"/>
      <c r="Z11" s="1"/>
      <c r="AA11" s="1"/>
      <c r="AB11" s="1"/>
      <c r="AC11" s="1"/>
      <c r="AD11" s="1"/>
      <c r="AE11" s="18"/>
      <c r="AF11" s="1">
        <v>79</v>
      </c>
      <c r="AG11" s="1">
        <v>81</v>
      </c>
      <c r="AH11" s="1">
        <v>82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72455</v>
      </c>
      <c r="C12" s="19" t="s">
        <v>155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2</v>
      </c>
      <c r="J12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12" s="28">
        <f t="shared" si="5"/>
        <v>79.666666666666671</v>
      </c>
      <c r="L12" s="28" t="str">
        <f t="shared" si="6"/>
        <v>B</v>
      </c>
      <c r="M12" s="28">
        <f t="shared" si="7"/>
        <v>79.666666666666671</v>
      </c>
      <c r="N12" s="28" t="str">
        <f t="shared" si="8"/>
        <v>B</v>
      </c>
      <c r="O12" s="36">
        <v>2</v>
      </c>
      <c r="P12" s="28" t="str">
        <f t="shared" si="9"/>
        <v>Siswa terampil dalam menyajikan analisis perkembangan kehidupan politik ekonomi masa awal kemerdekaan.</v>
      </c>
      <c r="Q12" s="39"/>
      <c r="R12" s="39" t="s">
        <v>8</v>
      </c>
      <c r="S12" s="18"/>
      <c r="T12" s="1">
        <v>80</v>
      </c>
      <c r="U12" s="1">
        <v>78</v>
      </c>
      <c r="V12" s="1">
        <v>80</v>
      </c>
      <c r="W12" s="1">
        <v>80</v>
      </c>
      <c r="X12" s="1"/>
      <c r="Y12" s="1"/>
      <c r="Z12" s="1"/>
      <c r="AA12" s="1"/>
      <c r="AB12" s="1"/>
      <c r="AC12" s="1"/>
      <c r="AD12" s="1"/>
      <c r="AE12" s="18"/>
      <c r="AF12" s="1">
        <v>78</v>
      </c>
      <c r="AG12" s="1">
        <v>80</v>
      </c>
      <c r="AH12" s="1">
        <v>81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72470</v>
      </c>
      <c r="C13" s="19" t="s">
        <v>156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2</v>
      </c>
      <c r="J13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13" s="28">
        <f t="shared" si="5"/>
        <v>80.666666666666671</v>
      </c>
      <c r="L13" s="28" t="str">
        <f t="shared" si="6"/>
        <v>B</v>
      </c>
      <c r="M13" s="28">
        <f t="shared" si="7"/>
        <v>80.666666666666671</v>
      </c>
      <c r="N13" s="28" t="str">
        <f t="shared" si="8"/>
        <v>B</v>
      </c>
      <c r="O13" s="36">
        <v>2</v>
      </c>
      <c r="P13" s="28" t="str">
        <f t="shared" si="9"/>
        <v>Siswa terampil dalam menyajikan analisis perkembangan kehidupan politik ekonomi masa awal kemerdekaan.</v>
      </c>
      <c r="Q13" s="39"/>
      <c r="R13" s="39" t="s">
        <v>8</v>
      </c>
      <c r="S13" s="18"/>
      <c r="T13" s="1">
        <v>84</v>
      </c>
      <c r="U13" s="1">
        <v>79</v>
      </c>
      <c r="V13" s="1">
        <v>86</v>
      </c>
      <c r="W13" s="1">
        <v>77</v>
      </c>
      <c r="X13" s="1"/>
      <c r="Y13" s="1"/>
      <c r="Z13" s="1"/>
      <c r="AA13" s="1"/>
      <c r="AB13" s="1"/>
      <c r="AC13" s="1"/>
      <c r="AD13" s="1"/>
      <c r="AE13" s="18"/>
      <c r="AF13" s="1">
        <v>79</v>
      </c>
      <c r="AG13" s="1">
        <v>81</v>
      </c>
      <c r="AH13" s="1">
        <v>82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190</v>
      </c>
      <c r="FI13" s="43" t="s">
        <v>191</v>
      </c>
      <c r="FJ13" s="41">
        <v>20761</v>
      </c>
      <c r="FK13" s="41">
        <v>20771</v>
      </c>
    </row>
    <row r="14" spans="1:167" x14ac:dyDescent="0.25">
      <c r="A14" s="19">
        <v>4</v>
      </c>
      <c r="B14" s="19">
        <v>72485</v>
      </c>
      <c r="C14" s="19" t="s">
        <v>157</v>
      </c>
      <c r="D14" s="18"/>
      <c r="E14" s="28">
        <f t="shared" si="0"/>
        <v>82</v>
      </c>
      <c r="F14" s="28" t="str">
        <f t="shared" si="1"/>
        <v>B</v>
      </c>
      <c r="G14" s="28">
        <f t="shared" si="2"/>
        <v>82</v>
      </c>
      <c r="H14" s="28" t="str">
        <f t="shared" si="3"/>
        <v>B</v>
      </c>
      <c r="I14" s="36">
        <v>2</v>
      </c>
      <c r="J14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14" s="28">
        <f t="shared" si="5"/>
        <v>81.666666666666671</v>
      </c>
      <c r="L14" s="28" t="str">
        <f t="shared" si="6"/>
        <v>B</v>
      </c>
      <c r="M14" s="28">
        <f t="shared" si="7"/>
        <v>81.666666666666671</v>
      </c>
      <c r="N14" s="28" t="str">
        <f t="shared" si="8"/>
        <v>B</v>
      </c>
      <c r="O14" s="36">
        <v>2</v>
      </c>
      <c r="P14" s="28" t="str">
        <f t="shared" si="9"/>
        <v>Siswa terampil dalam menyajikan analisis perkembangan kehidupan politik ekonomi masa awal kemerdekaan.</v>
      </c>
      <c r="Q14" s="39"/>
      <c r="R14" s="39" t="s">
        <v>8</v>
      </c>
      <c r="S14" s="18"/>
      <c r="T14" s="1">
        <v>83</v>
      </c>
      <c r="U14" s="1">
        <v>81</v>
      </c>
      <c r="V14" s="1">
        <v>83</v>
      </c>
      <c r="W14" s="1">
        <v>79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82</v>
      </c>
      <c r="AH14" s="1">
        <v>83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72500</v>
      </c>
      <c r="C15" s="19" t="s">
        <v>158</v>
      </c>
      <c r="D15" s="18"/>
      <c r="E15" s="28">
        <f t="shared" si="0"/>
        <v>83</v>
      </c>
      <c r="F15" s="28" t="str">
        <f t="shared" si="1"/>
        <v>B</v>
      </c>
      <c r="G15" s="28">
        <f t="shared" si="2"/>
        <v>83</v>
      </c>
      <c r="H15" s="28" t="str">
        <f t="shared" si="3"/>
        <v>B</v>
      </c>
      <c r="I15" s="36">
        <v>2</v>
      </c>
      <c r="J15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15" s="28">
        <f t="shared" si="5"/>
        <v>80.333333333333329</v>
      </c>
      <c r="L15" s="28" t="str">
        <f t="shared" si="6"/>
        <v>B</v>
      </c>
      <c r="M15" s="28">
        <f t="shared" si="7"/>
        <v>80.333333333333329</v>
      </c>
      <c r="N15" s="28" t="str">
        <f t="shared" si="8"/>
        <v>B</v>
      </c>
      <c r="O15" s="36">
        <v>2</v>
      </c>
      <c r="P15" s="28" t="str">
        <f t="shared" si="9"/>
        <v>Siswa terampil dalam menyajikan analisis perkembangan kehidupan politik ekonomi masa awal kemerdekaan.</v>
      </c>
      <c r="Q15" s="39"/>
      <c r="R15" s="39" t="s">
        <v>8</v>
      </c>
      <c r="S15" s="18"/>
      <c r="T15" s="1">
        <v>82</v>
      </c>
      <c r="U15" s="1">
        <v>82</v>
      </c>
      <c r="V15" s="1">
        <v>83</v>
      </c>
      <c r="W15" s="1">
        <v>84</v>
      </c>
      <c r="X15" s="1"/>
      <c r="Y15" s="1"/>
      <c r="Z15" s="1"/>
      <c r="AA15" s="1"/>
      <c r="AB15" s="1"/>
      <c r="AC15" s="1"/>
      <c r="AD15" s="1"/>
      <c r="AE15" s="18"/>
      <c r="AF15" s="1">
        <v>79</v>
      </c>
      <c r="AG15" s="1">
        <v>80</v>
      </c>
      <c r="AH15" s="1">
        <v>82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192</v>
      </c>
      <c r="FI15" s="43" t="s">
        <v>193</v>
      </c>
      <c r="FJ15" s="41">
        <v>20762</v>
      </c>
      <c r="FK15" s="41">
        <v>20772</v>
      </c>
    </row>
    <row r="16" spans="1:167" x14ac:dyDescent="0.25">
      <c r="A16" s="19">
        <v>6</v>
      </c>
      <c r="B16" s="19">
        <v>72515</v>
      </c>
      <c r="C16" s="19" t="s">
        <v>159</v>
      </c>
      <c r="D16" s="18"/>
      <c r="E16" s="28">
        <f t="shared" si="0"/>
        <v>88</v>
      </c>
      <c r="F16" s="28" t="str">
        <f t="shared" si="1"/>
        <v>A</v>
      </c>
      <c r="G16" s="28">
        <f t="shared" si="2"/>
        <v>88</v>
      </c>
      <c r="H16" s="28" t="str">
        <f t="shared" si="3"/>
        <v>A</v>
      </c>
      <c r="I16" s="36">
        <v>1</v>
      </c>
      <c r="J16" s="28" t="str">
        <f t="shared" si="4"/>
        <v>Memiliki kemampuan dalam menganalisis ancaman disintegrasi bangsa Indonesia tahun 1946-1966, menganalisis perkembangan kehidupan politik ekonomi masa awal kemerdekaan,dan menganalisis kehidupan politik ekonomi sosial masa orde lama, orde baru &amp; reformasi</v>
      </c>
      <c r="K16" s="28">
        <f t="shared" si="5"/>
        <v>82</v>
      </c>
      <c r="L16" s="28" t="str">
        <f t="shared" si="6"/>
        <v>B</v>
      </c>
      <c r="M16" s="28">
        <f t="shared" si="7"/>
        <v>82</v>
      </c>
      <c r="N16" s="28" t="str">
        <f t="shared" si="8"/>
        <v>B</v>
      </c>
      <c r="O16" s="36">
        <v>2</v>
      </c>
      <c r="P16" s="28" t="str">
        <f t="shared" si="9"/>
        <v>Siswa terampil dalam menyajikan analisis perkembangan kehidupan politik ekonomi masa awal kemerdekaan.</v>
      </c>
      <c r="Q16" s="39"/>
      <c r="R16" s="39" t="s">
        <v>8</v>
      </c>
      <c r="S16" s="18"/>
      <c r="T16" s="1">
        <v>86</v>
      </c>
      <c r="U16" s="1">
        <v>86</v>
      </c>
      <c r="V16" s="1">
        <v>88</v>
      </c>
      <c r="W16" s="1">
        <v>90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82</v>
      </c>
      <c r="AH16" s="1">
        <v>84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72530</v>
      </c>
      <c r="C17" s="19" t="s">
        <v>160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2</v>
      </c>
      <c r="J17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17" s="28">
        <f t="shared" si="5"/>
        <v>81.666666666666671</v>
      </c>
      <c r="L17" s="28" t="str">
        <f t="shared" si="6"/>
        <v>B</v>
      </c>
      <c r="M17" s="28">
        <f t="shared" si="7"/>
        <v>81.666666666666671</v>
      </c>
      <c r="N17" s="28" t="str">
        <f t="shared" si="8"/>
        <v>B</v>
      </c>
      <c r="O17" s="36">
        <v>2</v>
      </c>
      <c r="P17" s="28" t="str">
        <f t="shared" si="9"/>
        <v>Siswa terampil dalam menyajikan analisis perkembangan kehidupan politik ekonomi masa awal kemerdekaan.</v>
      </c>
      <c r="Q17" s="39"/>
      <c r="R17" s="39" t="s">
        <v>8</v>
      </c>
      <c r="S17" s="18"/>
      <c r="T17" s="1">
        <v>83</v>
      </c>
      <c r="U17" s="1">
        <v>83</v>
      </c>
      <c r="V17" s="1">
        <v>83</v>
      </c>
      <c r="W17" s="1">
        <v>81</v>
      </c>
      <c r="X17" s="1"/>
      <c r="Y17" s="1"/>
      <c r="Z17" s="1"/>
      <c r="AA17" s="1"/>
      <c r="AB17" s="1"/>
      <c r="AC17" s="1"/>
      <c r="AD17" s="1"/>
      <c r="AE17" s="18"/>
      <c r="AF17" s="1">
        <v>79</v>
      </c>
      <c r="AG17" s="1">
        <v>82</v>
      </c>
      <c r="AH17" s="1">
        <v>84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194</v>
      </c>
      <c r="FI17" s="43" t="s">
        <v>195</v>
      </c>
      <c r="FJ17" s="41">
        <v>20763</v>
      </c>
      <c r="FK17" s="41">
        <v>20773</v>
      </c>
    </row>
    <row r="18" spans="1:167" x14ac:dyDescent="0.25">
      <c r="A18" s="19">
        <v>8</v>
      </c>
      <c r="B18" s="19">
        <v>72545</v>
      </c>
      <c r="C18" s="19" t="s">
        <v>161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2</v>
      </c>
      <c r="J18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18" s="28">
        <f t="shared" si="5"/>
        <v>81</v>
      </c>
      <c r="L18" s="28" t="str">
        <f t="shared" si="6"/>
        <v>B</v>
      </c>
      <c r="M18" s="28">
        <f t="shared" si="7"/>
        <v>81</v>
      </c>
      <c r="N18" s="28" t="str">
        <f t="shared" si="8"/>
        <v>B</v>
      </c>
      <c r="O18" s="36">
        <v>2</v>
      </c>
      <c r="P18" s="28" t="str">
        <f t="shared" si="9"/>
        <v>Siswa terampil dalam menyajikan analisis perkembangan kehidupan politik ekonomi masa awal kemerdekaan.</v>
      </c>
      <c r="Q18" s="39"/>
      <c r="R18" s="39" t="s">
        <v>8</v>
      </c>
      <c r="S18" s="18"/>
      <c r="T18" s="1">
        <v>83</v>
      </c>
      <c r="U18" s="1">
        <v>83</v>
      </c>
      <c r="V18" s="1">
        <v>87</v>
      </c>
      <c r="W18" s="1">
        <v>81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81</v>
      </c>
      <c r="AH18" s="1">
        <v>82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72560</v>
      </c>
      <c r="C19" s="19" t="s">
        <v>162</v>
      </c>
      <c r="D19" s="18"/>
      <c r="E19" s="28">
        <f t="shared" si="0"/>
        <v>80</v>
      </c>
      <c r="F19" s="28" t="str">
        <f t="shared" si="1"/>
        <v>B</v>
      </c>
      <c r="G19" s="28">
        <f t="shared" si="2"/>
        <v>80</v>
      </c>
      <c r="H19" s="28" t="str">
        <f t="shared" si="3"/>
        <v>B</v>
      </c>
      <c r="I19" s="36">
        <v>2</v>
      </c>
      <c r="J19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19" s="28">
        <f t="shared" si="5"/>
        <v>81.666666666666671</v>
      </c>
      <c r="L19" s="28" t="str">
        <f t="shared" si="6"/>
        <v>B</v>
      </c>
      <c r="M19" s="28">
        <f t="shared" si="7"/>
        <v>81.666666666666671</v>
      </c>
      <c r="N19" s="28" t="str">
        <f t="shared" si="8"/>
        <v>B</v>
      </c>
      <c r="O19" s="36">
        <v>2</v>
      </c>
      <c r="P19" s="28" t="str">
        <f t="shared" si="9"/>
        <v>Siswa terampil dalam menyajikan analisis perkembangan kehidupan politik ekonomi masa awal kemerdekaan.</v>
      </c>
      <c r="Q19" s="39"/>
      <c r="R19" s="39" t="s">
        <v>8</v>
      </c>
      <c r="S19" s="18"/>
      <c r="T19" s="1">
        <v>80</v>
      </c>
      <c r="U19" s="1">
        <v>81</v>
      </c>
      <c r="V19" s="1">
        <v>83</v>
      </c>
      <c r="W19" s="1">
        <v>75</v>
      </c>
      <c r="X19" s="1"/>
      <c r="Y19" s="1"/>
      <c r="Z19" s="1"/>
      <c r="AA19" s="1"/>
      <c r="AB19" s="1"/>
      <c r="AC19" s="1"/>
      <c r="AD19" s="1"/>
      <c r="AE19" s="18"/>
      <c r="AF19" s="1">
        <v>79</v>
      </c>
      <c r="AG19" s="1">
        <v>82</v>
      </c>
      <c r="AH19" s="1">
        <v>84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20764</v>
      </c>
      <c r="FK19" s="41">
        <v>20774</v>
      </c>
    </row>
    <row r="20" spans="1:167" x14ac:dyDescent="0.25">
      <c r="A20" s="19">
        <v>10</v>
      </c>
      <c r="B20" s="19">
        <v>74690</v>
      </c>
      <c r="C20" s="19" t="s">
        <v>163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2</v>
      </c>
      <c r="J20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20" s="28">
        <f t="shared" si="5"/>
        <v>80</v>
      </c>
      <c r="L20" s="28" t="str">
        <f t="shared" si="6"/>
        <v>B</v>
      </c>
      <c r="M20" s="28">
        <f t="shared" si="7"/>
        <v>80</v>
      </c>
      <c r="N20" s="28" t="str">
        <f t="shared" si="8"/>
        <v>B</v>
      </c>
      <c r="O20" s="36">
        <v>2</v>
      </c>
      <c r="P20" s="28" t="str">
        <f t="shared" si="9"/>
        <v>Siswa terampil dalam menyajikan analisis perkembangan kehidupan politik ekonomi masa awal kemerdekaan.</v>
      </c>
      <c r="Q20" s="39"/>
      <c r="R20" s="39" t="s">
        <v>8</v>
      </c>
      <c r="S20" s="18"/>
      <c r="T20" s="1">
        <v>78</v>
      </c>
      <c r="U20" s="1">
        <v>79</v>
      </c>
      <c r="V20" s="1">
        <v>83</v>
      </c>
      <c r="W20" s="1">
        <v>79</v>
      </c>
      <c r="X20" s="1"/>
      <c r="Y20" s="1"/>
      <c r="Z20" s="1"/>
      <c r="AA20" s="1"/>
      <c r="AB20" s="1"/>
      <c r="AC20" s="1"/>
      <c r="AD20" s="1"/>
      <c r="AE20" s="18"/>
      <c r="AF20" s="1">
        <v>78</v>
      </c>
      <c r="AG20" s="1">
        <v>80</v>
      </c>
      <c r="AH20" s="1">
        <v>82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72575</v>
      </c>
      <c r="C21" s="19" t="s">
        <v>164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1</v>
      </c>
      <c r="J21" s="28" t="str">
        <f t="shared" si="4"/>
        <v>Memiliki kemampuan dalam menganalisis ancaman disintegrasi bangsa Indonesia tahun 1946-1966, menganalisis perkembangan kehidupan politik ekonomi masa awal kemerdekaan,dan menganalisis kehidupan politik ekonomi sosial masa orde lama, orde baru &amp; reformasi</v>
      </c>
      <c r="K21" s="28">
        <f t="shared" si="5"/>
        <v>81.333333333333329</v>
      </c>
      <c r="L21" s="28" t="str">
        <f t="shared" si="6"/>
        <v>B</v>
      </c>
      <c r="M21" s="28">
        <f t="shared" si="7"/>
        <v>81.333333333333329</v>
      </c>
      <c r="N21" s="28" t="str">
        <f t="shared" si="8"/>
        <v>B</v>
      </c>
      <c r="O21" s="36">
        <v>2</v>
      </c>
      <c r="P21" s="28" t="str">
        <f t="shared" si="9"/>
        <v>Siswa terampil dalam menyajikan analisis perkembangan kehidupan politik ekonomi masa awal kemerdekaan.</v>
      </c>
      <c r="Q21" s="39"/>
      <c r="R21" s="39" t="s">
        <v>8</v>
      </c>
      <c r="S21" s="18"/>
      <c r="T21" s="1">
        <v>83</v>
      </c>
      <c r="U21" s="1">
        <v>88</v>
      </c>
      <c r="V21" s="1">
        <v>85</v>
      </c>
      <c r="W21" s="1">
        <v>88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81</v>
      </c>
      <c r="AH21" s="1">
        <v>83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20765</v>
      </c>
      <c r="FK21" s="41">
        <v>20775</v>
      </c>
    </row>
    <row r="22" spans="1:167" x14ac:dyDescent="0.25">
      <c r="A22" s="19">
        <v>12</v>
      </c>
      <c r="B22" s="19">
        <v>72590</v>
      </c>
      <c r="C22" s="19" t="s">
        <v>165</v>
      </c>
      <c r="D22" s="18"/>
      <c r="E22" s="28">
        <f t="shared" si="0"/>
        <v>90</v>
      </c>
      <c r="F22" s="28" t="str">
        <f t="shared" si="1"/>
        <v>A</v>
      </c>
      <c r="G22" s="28">
        <f t="shared" si="2"/>
        <v>90</v>
      </c>
      <c r="H22" s="28" t="str">
        <f t="shared" si="3"/>
        <v>A</v>
      </c>
      <c r="I22" s="36">
        <v>1</v>
      </c>
      <c r="J22" s="28" t="str">
        <f t="shared" si="4"/>
        <v>Memiliki kemampuan dalam menganalisis ancaman disintegrasi bangsa Indonesia tahun 1946-1966, menganalisis perkembangan kehidupan politik ekonomi masa awal kemerdekaan,dan menganalisis kehidupan politik ekonomi sosial masa orde lama, orde baru &amp; reformasi</v>
      </c>
      <c r="K22" s="28">
        <f t="shared" si="5"/>
        <v>90</v>
      </c>
      <c r="L22" s="28" t="str">
        <f t="shared" si="6"/>
        <v>A</v>
      </c>
      <c r="M22" s="28">
        <f t="shared" si="7"/>
        <v>90</v>
      </c>
      <c r="N22" s="28" t="str">
        <f t="shared" si="8"/>
        <v>A</v>
      </c>
      <c r="O22" s="36">
        <v>1</v>
      </c>
      <c r="P22" s="28" t="str">
        <f t="shared" si="9"/>
        <v>Sangat terampil dalam menyajikan analisis tentang kehidupan politik ekonomi sosial masa orde lama, orde baru &amp; reformasi.</v>
      </c>
      <c r="Q22" s="39"/>
      <c r="R22" s="39" t="s">
        <v>8</v>
      </c>
      <c r="S22" s="18"/>
      <c r="T22" s="1">
        <v>90</v>
      </c>
      <c r="U22" s="1">
        <v>88</v>
      </c>
      <c r="V22" s="1">
        <v>90</v>
      </c>
      <c r="W22" s="1">
        <v>92</v>
      </c>
      <c r="X22" s="1"/>
      <c r="Y22" s="1"/>
      <c r="Z22" s="1"/>
      <c r="AA22" s="1"/>
      <c r="AB22" s="1"/>
      <c r="AC22" s="1"/>
      <c r="AD22" s="1"/>
      <c r="AE22" s="18"/>
      <c r="AF22" s="1">
        <v>89</v>
      </c>
      <c r="AG22" s="1">
        <v>90</v>
      </c>
      <c r="AH22" s="1">
        <v>91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72605</v>
      </c>
      <c r="C23" s="19" t="s">
        <v>166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2</v>
      </c>
      <c r="J23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23" s="28">
        <f t="shared" si="5"/>
        <v>78.666666666666671</v>
      </c>
      <c r="L23" s="28" t="str">
        <f t="shared" si="6"/>
        <v>B</v>
      </c>
      <c r="M23" s="28">
        <f t="shared" si="7"/>
        <v>78.666666666666671</v>
      </c>
      <c r="N23" s="28" t="str">
        <f t="shared" si="8"/>
        <v>B</v>
      </c>
      <c r="O23" s="36">
        <v>2</v>
      </c>
      <c r="P23" s="28" t="str">
        <f t="shared" si="9"/>
        <v>Siswa terampil dalam menyajikan analisis perkembangan kehidupan politik ekonomi masa awal kemerdekaan.</v>
      </c>
      <c r="Q23" s="39"/>
      <c r="R23" s="39" t="s">
        <v>8</v>
      </c>
      <c r="S23" s="18"/>
      <c r="T23" s="1">
        <v>78</v>
      </c>
      <c r="U23" s="1">
        <v>80</v>
      </c>
      <c r="V23" s="1">
        <v>83</v>
      </c>
      <c r="W23" s="1">
        <v>78</v>
      </c>
      <c r="X23" s="1"/>
      <c r="Y23" s="1"/>
      <c r="Z23" s="1"/>
      <c r="AA23" s="1"/>
      <c r="AB23" s="1"/>
      <c r="AC23" s="1"/>
      <c r="AD23" s="1"/>
      <c r="AE23" s="18"/>
      <c r="AF23" s="1">
        <v>77</v>
      </c>
      <c r="AG23" s="1">
        <v>79</v>
      </c>
      <c r="AH23" s="1">
        <v>80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20766</v>
      </c>
      <c r="FK23" s="41">
        <v>20776</v>
      </c>
    </row>
    <row r="24" spans="1:167" x14ac:dyDescent="0.25">
      <c r="A24" s="19">
        <v>14</v>
      </c>
      <c r="B24" s="19">
        <v>72620</v>
      </c>
      <c r="C24" s="19" t="s">
        <v>167</v>
      </c>
      <c r="D24" s="18"/>
      <c r="E24" s="28">
        <f t="shared" si="0"/>
        <v>80</v>
      </c>
      <c r="F24" s="28" t="str">
        <f t="shared" si="1"/>
        <v>B</v>
      </c>
      <c r="G24" s="28">
        <f t="shared" si="2"/>
        <v>80</v>
      </c>
      <c r="H24" s="28" t="str">
        <f t="shared" si="3"/>
        <v>B</v>
      </c>
      <c r="I24" s="36">
        <v>2</v>
      </c>
      <c r="J24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24" s="28">
        <f t="shared" si="5"/>
        <v>79.666666666666671</v>
      </c>
      <c r="L24" s="28" t="str">
        <f t="shared" si="6"/>
        <v>B</v>
      </c>
      <c r="M24" s="28">
        <f t="shared" si="7"/>
        <v>79.666666666666671</v>
      </c>
      <c r="N24" s="28" t="str">
        <f t="shared" si="8"/>
        <v>B</v>
      </c>
      <c r="O24" s="36">
        <v>2</v>
      </c>
      <c r="P24" s="28" t="str">
        <f t="shared" si="9"/>
        <v>Siswa terampil dalam menyajikan analisis perkembangan kehidupan politik ekonomi masa awal kemerdekaan.</v>
      </c>
      <c r="Q24" s="39"/>
      <c r="R24" s="39" t="s">
        <v>8</v>
      </c>
      <c r="S24" s="18"/>
      <c r="T24" s="1">
        <v>82</v>
      </c>
      <c r="U24" s="1">
        <v>77</v>
      </c>
      <c r="V24" s="1">
        <v>83</v>
      </c>
      <c r="W24" s="1">
        <v>78</v>
      </c>
      <c r="X24" s="1"/>
      <c r="Y24" s="1"/>
      <c r="Z24" s="1"/>
      <c r="AA24" s="1"/>
      <c r="AB24" s="1"/>
      <c r="AC24" s="1"/>
      <c r="AD24" s="1"/>
      <c r="AE24" s="18"/>
      <c r="AF24" s="1">
        <v>78</v>
      </c>
      <c r="AG24" s="1">
        <v>80</v>
      </c>
      <c r="AH24" s="1">
        <v>81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72635</v>
      </c>
      <c r="C25" s="19" t="s">
        <v>168</v>
      </c>
      <c r="D25" s="18"/>
      <c r="E25" s="28">
        <f t="shared" si="0"/>
        <v>87</v>
      </c>
      <c r="F25" s="28" t="str">
        <f t="shared" si="1"/>
        <v>A</v>
      </c>
      <c r="G25" s="28">
        <f t="shared" si="2"/>
        <v>87</v>
      </c>
      <c r="H25" s="28" t="str">
        <f t="shared" si="3"/>
        <v>A</v>
      </c>
      <c r="I25" s="36">
        <v>1</v>
      </c>
      <c r="J25" s="28" t="str">
        <f t="shared" si="4"/>
        <v>Memiliki kemampuan dalam menganalisis ancaman disintegrasi bangsa Indonesia tahun 1946-1966, menganalisis perkembangan kehidupan politik ekonomi masa awal kemerdekaan,dan menganalisis kehidupan politik ekonomi sosial masa orde lama, orde baru &amp; reformasi</v>
      </c>
      <c r="K25" s="28">
        <f t="shared" si="5"/>
        <v>85.666666666666671</v>
      </c>
      <c r="L25" s="28" t="str">
        <f t="shared" si="6"/>
        <v>A</v>
      </c>
      <c r="M25" s="28">
        <f t="shared" si="7"/>
        <v>85.666666666666671</v>
      </c>
      <c r="N25" s="28" t="str">
        <f t="shared" si="8"/>
        <v>A</v>
      </c>
      <c r="O25" s="36">
        <v>1</v>
      </c>
      <c r="P25" s="28" t="str">
        <f t="shared" si="9"/>
        <v>Sangat terampil dalam menyajikan analisis tentang kehidupan politik ekonomi sosial masa orde lama, orde baru &amp; reformasi.</v>
      </c>
      <c r="Q25" s="39"/>
      <c r="R25" s="39" t="s">
        <v>8</v>
      </c>
      <c r="S25" s="18"/>
      <c r="T25" s="1">
        <v>83</v>
      </c>
      <c r="U25" s="1">
        <v>86</v>
      </c>
      <c r="V25" s="1">
        <v>90</v>
      </c>
      <c r="W25" s="1">
        <v>88</v>
      </c>
      <c r="X25" s="1"/>
      <c r="Y25" s="1"/>
      <c r="Z25" s="1"/>
      <c r="AA25" s="1"/>
      <c r="AB25" s="1"/>
      <c r="AC25" s="1"/>
      <c r="AD25" s="1"/>
      <c r="AE25" s="18"/>
      <c r="AF25" s="1">
        <v>84</v>
      </c>
      <c r="AG25" s="1">
        <v>88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20767</v>
      </c>
      <c r="FK25" s="41">
        <v>20777</v>
      </c>
    </row>
    <row r="26" spans="1:167" x14ac:dyDescent="0.25">
      <c r="A26" s="19">
        <v>16</v>
      </c>
      <c r="B26" s="19">
        <v>72650</v>
      </c>
      <c r="C26" s="19" t="s">
        <v>169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2</v>
      </c>
      <c r="J26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26" s="28">
        <f t="shared" si="5"/>
        <v>80.333333333333329</v>
      </c>
      <c r="L26" s="28" t="str">
        <f t="shared" si="6"/>
        <v>B</v>
      </c>
      <c r="M26" s="28">
        <f t="shared" si="7"/>
        <v>80.333333333333329</v>
      </c>
      <c r="N26" s="28" t="str">
        <f t="shared" si="8"/>
        <v>B</v>
      </c>
      <c r="O26" s="36">
        <v>2</v>
      </c>
      <c r="P26" s="28" t="str">
        <f t="shared" si="9"/>
        <v>Siswa terampil dalam menyajikan analisis perkembangan kehidupan politik ekonomi masa awal kemerdekaan.</v>
      </c>
      <c r="Q26" s="39"/>
      <c r="R26" s="39" t="s">
        <v>8</v>
      </c>
      <c r="S26" s="18"/>
      <c r="T26" s="1">
        <v>83</v>
      </c>
      <c r="U26" s="1">
        <v>79</v>
      </c>
      <c r="V26" s="1">
        <v>80</v>
      </c>
      <c r="W26" s="1">
        <v>78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>
        <v>81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72665</v>
      </c>
      <c r="C27" s="19" t="s">
        <v>170</v>
      </c>
      <c r="D27" s="18"/>
      <c r="E27" s="28">
        <f t="shared" si="0"/>
        <v>87</v>
      </c>
      <c r="F27" s="28" t="str">
        <f t="shared" si="1"/>
        <v>A</v>
      </c>
      <c r="G27" s="28">
        <f t="shared" si="2"/>
        <v>87</v>
      </c>
      <c r="H27" s="28" t="str">
        <f t="shared" si="3"/>
        <v>A</v>
      </c>
      <c r="I27" s="36">
        <v>1</v>
      </c>
      <c r="J27" s="28" t="str">
        <f t="shared" si="4"/>
        <v>Memiliki kemampuan dalam menganalisis ancaman disintegrasi bangsa Indonesia tahun 1946-1966, menganalisis perkembangan kehidupan politik ekonomi masa awal kemerdekaan,dan menganalisis kehidupan politik ekonomi sosial masa orde lama, orde baru &amp; reformasi</v>
      </c>
      <c r="K27" s="28">
        <f t="shared" si="5"/>
        <v>90</v>
      </c>
      <c r="L27" s="28" t="str">
        <f t="shared" si="6"/>
        <v>A</v>
      </c>
      <c r="M27" s="28">
        <f t="shared" si="7"/>
        <v>90</v>
      </c>
      <c r="N27" s="28" t="str">
        <f t="shared" si="8"/>
        <v>A</v>
      </c>
      <c r="O27" s="36">
        <v>1</v>
      </c>
      <c r="P27" s="28" t="str">
        <f t="shared" si="9"/>
        <v>Sangat terampil dalam menyajikan analisis tentang kehidupan politik ekonomi sosial masa orde lama, orde baru &amp; reformasi.</v>
      </c>
      <c r="Q27" s="39"/>
      <c r="R27" s="39" t="s">
        <v>8</v>
      </c>
      <c r="S27" s="18"/>
      <c r="T27" s="1">
        <v>85</v>
      </c>
      <c r="U27" s="1">
        <v>85</v>
      </c>
      <c r="V27" s="1">
        <v>86</v>
      </c>
      <c r="W27" s="1">
        <v>90</v>
      </c>
      <c r="X27" s="1"/>
      <c r="Y27" s="1"/>
      <c r="Z27" s="1"/>
      <c r="AA27" s="1"/>
      <c r="AB27" s="1"/>
      <c r="AC27" s="1"/>
      <c r="AD27" s="1"/>
      <c r="AE27" s="18"/>
      <c r="AF27" s="1">
        <v>86</v>
      </c>
      <c r="AG27" s="1">
        <v>90</v>
      </c>
      <c r="AH27" s="1">
        <v>94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20768</v>
      </c>
      <c r="FK27" s="41">
        <v>20778</v>
      </c>
    </row>
    <row r="28" spans="1:167" x14ac:dyDescent="0.25">
      <c r="A28" s="19">
        <v>18</v>
      </c>
      <c r="B28" s="19">
        <v>72680</v>
      </c>
      <c r="C28" s="19" t="s">
        <v>171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2</v>
      </c>
      <c r="J28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28" s="28">
        <f t="shared" si="5"/>
        <v>90</v>
      </c>
      <c r="L28" s="28" t="str">
        <f t="shared" si="6"/>
        <v>A</v>
      </c>
      <c r="M28" s="28">
        <f t="shared" si="7"/>
        <v>90</v>
      </c>
      <c r="N28" s="28" t="str">
        <f t="shared" si="8"/>
        <v>A</v>
      </c>
      <c r="O28" s="36">
        <v>1</v>
      </c>
      <c r="P28" s="28" t="str">
        <f t="shared" si="9"/>
        <v>Sangat terampil dalam menyajikan analisis tentang kehidupan politik ekonomi sosial masa orde lama, orde baru &amp; reformasi.</v>
      </c>
      <c r="Q28" s="39"/>
      <c r="R28" s="39" t="s">
        <v>8</v>
      </c>
      <c r="S28" s="18"/>
      <c r="T28" s="1">
        <v>86</v>
      </c>
      <c r="U28" s="1">
        <v>82</v>
      </c>
      <c r="V28" s="1">
        <v>80</v>
      </c>
      <c r="W28" s="1">
        <v>86</v>
      </c>
      <c r="X28" s="1"/>
      <c r="Y28" s="1"/>
      <c r="Z28" s="1"/>
      <c r="AA28" s="1"/>
      <c r="AB28" s="1"/>
      <c r="AC28" s="1"/>
      <c r="AD28" s="1"/>
      <c r="AE28" s="18"/>
      <c r="AF28" s="1">
        <v>88</v>
      </c>
      <c r="AG28" s="1">
        <v>89</v>
      </c>
      <c r="AH28" s="1">
        <v>93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72695</v>
      </c>
      <c r="C29" s="19" t="s">
        <v>172</v>
      </c>
      <c r="D29" s="18"/>
      <c r="E29" s="28">
        <f t="shared" si="0"/>
        <v>83</v>
      </c>
      <c r="F29" s="28" t="str">
        <f t="shared" si="1"/>
        <v>B</v>
      </c>
      <c r="G29" s="28">
        <f t="shared" si="2"/>
        <v>83</v>
      </c>
      <c r="H29" s="28" t="str">
        <f t="shared" si="3"/>
        <v>B</v>
      </c>
      <c r="I29" s="36">
        <v>2</v>
      </c>
      <c r="J29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29" s="28">
        <f t="shared" si="5"/>
        <v>90</v>
      </c>
      <c r="L29" s="28" t="str">
        <f t="shared" si="6"/>
        <v>A</v>
      </c>
      <c r="M29" s="28">
        <f t="shared" si="7"/>
        <v>90</v>
      </c>
      <c r="N29" s="28" t="str">
        <f t="shared" si="8"/>
        <v>A</v>
      </c>
      <c r="O29" s="36">
        <v>1</v>
      </c>
      <c r="P29" s="28" t="str">
        <f t="shared" si="9"/>
        <v>Sangat terampil dalam menyajikan analisis tentang kehidupan politik ekonomi sosial masa orde lama, orde baru &amp; reformasi.</v>
      </c>
      <c r="Q29" s="39"/>
      <c r="R29" s="39" t="s">
        <v>8</v>
      </c>
      <c r="S29" s="18"/>
      <c r="T29" s="1">
        <v>81</v>
      </c>
      <c r="U29" s="1">
        <v>83</v>
      </c>
      <c r="V29" s="1">
        <v>85</v>
      </c>
      <c r="W29" s="1">
        <v>82</v>
      </c>
      <c r="X29" s="1"/>
      <c r="Y29" s="1"/>
      <c r="Z29" s="1"/>
      <c r="AA29" s="1"/>
      <c r="AB29" s="1"/>
      <c r="AC29" s="1"/>
      <c r="AD29" s="1"/>
      <c r="AE29" s="18"/>
      <c r="AF29" s="1">
        <v>90</v>
      </c>
      <c r="AG29" s="1">
        <v>89</v>
      </c>
      <c r="AH29" s="1">
        <v>91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20769</v>
      </c>
      <c r="FK29" s="41">
        <v>20779</v>
      </c>
    </row>
    <row r="30" spans="1:167" x14ac:dyDescent="0.25">
      <c r="A30" s="19">
        <v>20</v>
      </c>
      <c r="B30" s="19">
        <v>72710</v>
      </c>
      <c r="C30" s="19" t="s">
        <v>173</v>
      </c>
      <c r="D30" s="18"/>
      <c r="E30" s="28">
        <f t="shared" si="0"/>
        <v>89</v>
      </c>
      <c r="F30" s="28" t="str">
        <f t="shared" si="1"/>
        <v>A</v>
      </c>
      <c r="G30" s="28">
        <f t="shared" si="2"/>
        <v>89</v>
      </c>
      <c r="H30" s="28" t="str">
        <f t="shared" si="3"/>
        <v>A</v>
      </c>
      <c r="I30" s="36">
        <v>1</v>
      </c>
      <c r="J30" s="28" t="str">
        <f t="shared" si="4"/>
        <v>Memiliki kemampuan dalam menganalisis ancaman disintegrasi bangsa Indonesia tahun 1946-1966, menganalisis perkembangan kehidupan politik ekonomi masa awal kemerdekaan,dan menganalisis kehidupan politik ekonomi sosial masa orde lama, orde baru &amp; reformasi</v>
      </c>
      <c r="K30" s="28">
        <f t="shared" si="5"/>
        <v>90</v>
      </c>
      <c r="L30" s="28" t="str">
        <f t="shared" si="6"/>
        <v>A</v>
      </c>
      <c r="M30" s="28">
        <f t="shared" si="7"/>
        <v>90</v>
      </c>
      <c r="N30" s="28" t="str">
        <f t="shared" si="8"/>
        <v>A</v>
      </c>
      <c r="O30" s="36">
        <v>1</v>
      </c>
      <c r="P30" s="28" t="str">
        <f t="shared" si="9"/>
        <v>Sangat terampil dalam menyajikan analisis tentang kehidupan politik ekonomi sosial masa orde lama, orde baru &amp; reformasi.</v>
      </c>
      <c r="Q30" s="39"/>
      <c r="R30" s="39" t="s">
        <v>8</v>
      </c>
      <c r="S30" s="18"/>
      <c r="T30" s="1">
        <v>88</v>
      </c>
      <c r="U30" s="1">
        <v>89</v>
      </c>
      <c r="V30" s="1">
        <v>88</v>
      </c>
      <c r="W30" s="1">
        <v>90</v>
      </c>
      <c r="X30" s="1"/>
      <c r="Y30" s="1"/>
      <c r="Z30" s="1"/>
      <c r="AA30" s="1"/>
      <c r="AB30" s="1"/>
      <c r="AC30" s="1"/>
      <c r="AD30" s="1"/>
      <c r="AE30" s="18"/>
      <c r="AF30" s="1">
        <v>88</v>
      </c>
      <c r="AG30" s="1">
        <v>89</v>
      </c>
      <c r="AH30" s="1">
        <v>93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72725</v>
      </c>
      <c r="C31" s="19" t="s">
        <v>174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>Memiliki kemampuan dalam menganalisis ancaman disintegrasi bangsa Indonesia tahun 1946-1966, menganalisis perkembangan kehidupan politik ekonomi masa awal kemerdekaan,dan menganalisis kehidupan politik ekonomi sosial masa orde lama, orde baru &amp; reformasi</v>
      </c>
      <c r="K31" s="28">
        <f t="shared" si="5"/>
        <v>80.666666666666671</v>
      </c>
      <c r="L31" s="28" t="str">
        <f t="shared" si="6"/>
        <v>B</v>
      </c>
      <c r="M31" s="28">
        <f t="shared" si="7"/>
        <v>80.666666666666671</v>
      </c>
      <c r="N31" s="28" t="str">
        <f t="shared" si="8"/>
        <v>B</v>
      </c>
      <c r="O31" s="36">
        <v>2</v>
      </c>
      <c r="P31" s="28" t="str">
        <f t="shared" si="9"/>
        <v>Siswa terampil dalam menyajikan analisis perkembangan kehidupan politik ekonomi masa awal kemerdekaan.</v>
      </c>
      <c r="Q31" s="39"/>
      <c r="R31" s="39" t="s">
        <v>8</v>
      </c>
      <c r="S31" s="18"/>
      <c r="T31" s="1">
        <v>85</v>
      </c>
      <c r="U31" s="1">
        <v>86</v>
      </c>
      <c r="V31" s="1">
        <v>88</v>
      </c>
      <c r="W31" s="1">
        <v>84</v>
      </c>
      <c r="X31" s="1"/>
      <c r="Y31" s="1"/>
      <c r="Z31" s="1"/>
      <c r="AA31" s="1"/>
      <c r="AB31" s="1"/>
      <c r="AC31" s="1"/>
      <c r="AD31" s="1"/>
      <c r="AE31" s="18"/>
      <c r="AF31" s="1">
        <v>79</v>
      </c>
      <c r="AG31" s="1">
        <v>81</v>
      </c>
      <c r="AH31" s="1">
        <v>82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20770</v>
      </c>
      <c r="FK31" s="41">
        <v>20780</v>
      </c>
    </row>
    <row r="32" spans="1:167" x14ac:dyDescent="0.25">
      <c r="A32" s="19">
        <v>22</v>
      </c>
      <c r="B32" s="19">
        <v>72740</v>
      </c>
      <c r="C32" s="19" t="s">
        <v>175</v>
      </c>
      <c r="D32" s="18"/>
      <c r="E32" s="28">
        <f t="shared" si="0"/>
        <v>92</v>
      </c>
      <c r="F32" s="28" t="str">
        <f t="shared" si="1"/>
        <v>A</v>
      </c>
      <c r="G32" s="28">
        <f t="shared" si="2"/>
        <v>92</v>
      </c>
      <c r="H32" s="28" t="str">
        <f t="shared" si="3"/>
        <v>A</v>
      </c>
      <c r="I32" s="36">
        <v>1</v>
      </c>
      <c r="J32" s="28" t="str">
        <f t="shared" si="4"/>
        <v>Memiliki kemampuan dalam menganalisis ancaman disintegrasi bangsa Indonesia tahun 1946-1966, menganalisis perkembangan kehidupan politik ekonomi masa awal kemerdekaan,dan menganalisis kehidupan politik ekonomi sosial masa orde lama, orde baru &amp; reformasi</v>
      </c>
      <c r="K32" s="28">
        <f t="shared" si="5"/>
        <v>90</v>
      </c>
      <c r="L32" s="28" t="str">
        <f t="shared" si="6"/>
        <v>A</v>
      </c>
      <c r="M32" s="28">
        <f t="shared" si="7"/>
        <v>90</v>
      </c>
      <c r="N32" s="28" t="str">
        <f t="shared" si="8"/>
        <v>A</v>
      </c>
      <c r="O32" s="36">
        <v>1</v>
      </c>
      <c r="P32" s="28" t="str">
        <f t="shared" si="9"/>
        <v>Sangat terampil dalam menyajikan analisis tentang kehidupan politik ekonomi sosial masa orde lama, orde baru &amp; reformasi.</v>
      </c>
      <c r="Q32" s="39"/>
      <c r="R32" s="39" t="s">
        <v>8</v>
      </c>
      <c r="S32" s="18"/>
      <c r="T32" s="1">
        <v>92</v>
      </c>
      <c r="U32" s="1">
        <v>90</v>
      </c>
      <c r="V32" s="1">
        <v>91</v>
      </c>
      <c r="W32" s="1">
        <v>93</v>
      </c>
      <c r="X32" s="1"/>
      <c r="Y32" s="1"/>
      <c r="Z32" s="1"/>
      <c r="AA32" s="1"/>
      <c r="AB32" s="1"/>
      <c r="AC32" s="1"/>
      <c r="AD32" s="1"/>
      <c r="AE32" s="18"/>
      <c r="AF32" s="1">
        <v>88</v>
      </c>
      <c r="AG32" s="1">
        <v>89</v>
      </c>
      <c r="AH32" s="1">
        <v>93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72755</v>
      </c>
      <c r="C33" s="19" t="s">
        <v>176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dalam menganalisis ancaman disintegrasi bangsa Indonesia tahun 1946-1966, menganalisis perkembangan kehidupan politik ekonomi masa awal kemerdekaan,dan menganalisis kehidupan politik ekonomi sosial masa orde lama, orde baru &amp; reformasi</v>
      </c>
      <c r="K33" s="28">
        <f t="shared" si="5"/>
        <v>82.666666666666671</v>
      </c>
      <c r="L33" s="28" t="str">
        <f t="shared" si="6"/>
        <v>B</v>
      </c>
      <c r="M33" s="28">
        <f t="shared" si="7"/>
        <v>82.666666666666671</v>
      </c>
      <c r="N33" s="28" t="str">
        <f t="shared" si="8"/>
        <v>B</v>
      </c>
      <c r="O33" s="36">
        <v>2</v>
      </c>
      <c r="P33" s="28" t="str">
        <f t="shared" si="9"/>
        <v>Siswa terampil dalam menyajikan analisis perkembangan kehidupan politik ekonomi masa awal kemerdekaan.</v>
      </c>
      <c r="Q33" s="39"/>
      <c r="R33" s="39" t="s">
        <v>8</v>
      </c>
      <c r="S33" s="18"/>
      <c r="T33" s="1">
        <v>88</v>
      </c>
      <c r="U33" s="1">
        <v>80</v>
      </c>
      <c r="V33" s="1">
        <v>83</v>
      </c>
      <c r="W33" s="1">
        <v>88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83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72770</v>
      </c>
      <c r="C34" s="19" t="s">
        <v>177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2</v>
      </c>
      <c r="J34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34" s="28">
        <f t="shared" si="5"/>
        <v>82.333333333333329</v>
      </c>
      <c r="L34" s="28" t="str">
        <f t="shared" si="6"/>
        <v>B</v>
      </c>
      <c r="M34" s="28">
        <f t="shared" si="7"/>
        <v>82.333333333333329</v>
      </c>
      <c r="N34" s="28" t="str">
        <f t="shared" si="8"/>
        <v>B</v>
      </c>
      <c r="O34" s="36">
        <v>2</v>
      </c>
      <c r="P34" s="28" t="str">
        <f t="shared" si="9"/>
        <v>Siswa terampil dalam menyajikan analisis perkembangan kehidupan politik ekonomi masa awal kemerdekaan.</v>
      </c>
      <c r="Q34" s="39"/>
      <c r="R34" s="39" t="s">
        <v>8</v>
      </c>
      <c r="S34" s="18"/>
      <c r="T34" s="1">
        <v>81</v>
      </c>
      <c r="U34" s="1">
        <v>84</v>
      </c>
      <c r="V34" s="1">
        <v>83</v>
      </c>
      <c r="W34" s="1">
        <v>82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83</v>
      </c>
      <c r="AH34" s="1">
        <v>84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72785</v>
      </c>
      <c r="C35" s="19" t="s">
        <v>178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v>2</v>
      </c>
      <c r="J35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35" s="28">
        <f t="shared" si="5"/>
        <v>90</v>
      </c>
      <c r="L35" s="28" t="str">
        <f t="shared" si="6"/>
        <v>A</v>
      </c>
      <c r="M35" s="28">
        <f t="shared" si="7"/>
        <v>90</v>
      </c>
      <c r="N35" s="28" t="str">
        <f t="shared" si="8"/>
        <v>A</v>
      </c>
      <c r="O35" s="36">
        <v>1</v>
      </c>
      <c r="P35" s="28" t="str">
        <f t="shared" si="9"/>
        <v>Sangat terampil dalam menyajikan analisis tentang kehidupan politik ekonomi sosial masa orde lama, orde baru &amp; reformasi.</v>
      </c>
      <c r="Q35" s="39"/>
      <c r="R35" s="39" t="s">
        <v>8</v>
      </c>
      <c r="S35" s="18"/>
      <c r="T35" s="1">
        <v>82</v>
      </c>
      <c r="U35" s="1">
        <v>81</v>
      </c>
      <c r="V35" s="1">
        <v>83</v>
      </c>
      <c r="W35" s="1">
        <v>80</v>
      </c>
      <c r="X35" s="1"/>
      <c r="Y35" s="1"/>
      <c r="Z35" s="1"/>
      <c r="AA35" s="1"/>
      <c r="AB35" s="1"/>
      <c r="AC35" s="1"/>
      <c r="AD35" s="1"/>
      <c r="AE35" s="18"/>
      <c r="AF35" s="1">
        <v>89</v>
      </c>
      <c r="AG35" s="1">
        <v>90</v>
      </c>
      <c r="AH35" s="1">
        <v>91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72800</v>
      </c>
      <c r="C36" s="19" t="s">
        <v>179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36">
        <v>2</v>
      </c>
      <c r="J36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36" s="28">
        <f t="shared" si="5"/>
        <v>81</v>
      </c>
      <c r="L36" s="28" t="str">
        <f t="shared" si="6"/>
        <v>B</v>
      </c>
      <c r="M36" s="28">
        <f t="shared" si="7"/>
        <v>81</v>
      </c>
      <c r="N36" s="28" t="str">
        <f t="shared" si="8"/>
        <v>B</v>
      </c>
      <c r="O36" s="36">
        <v>2</v>
      </c>
      <c r="P36" s="28" t="str">
        <f t="shared" si="9"/>
        <v>Siswa terampil dalam menyajikan analisis perkembangan kehidupan politik ekonomi masa awal kemerdekaan.</v>
      </c>
      <c r="Q36" s="39"/>
      <c r="R36" s="39" t="s">
        <v>8</v>
      </c>
      <c r="S36" s="18"/>
      <c r="T36" s="1">
        <v>81</v>
      </c>
      <c r="U36" s="1">
        <v>84</v>
      </c>
      <c r="V36" s="1">
        <v>83</v>
      </c>
      <c r="W36" s="1">
        <v>88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81</v>
      </c>
      <c r="AH36" s="1">
        <v>82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72815</v>
      </c>
      <c r="C37" s="19" t="s">
        <v>180</v>
      </c>
      <c r="D37" s="18"/>
      <c r="E37" s="28">
        <f t="shared" si="0"/>
        <v>89</v>
      </c>
      <c r="F37" s="28" t="str">
        <f t="shared" si="1"/>
        <v>A</v>
      </c>
      <c r="G37" s="28">
        <f t="shared" si="2"/>
        <v>89</v>
      </c>
      <c r="H37" s="28" t="str">
        <f t="shared" si="3"/>
        <v>A</v>
      </c>
      <c r="I37" s="36">
        <v>1</v>
      </c>
      <c r="J37" s="28" t="str">
        <f t="shared" si="4"/>
        <v>Memiliki kemampuan dalam menganalisis ancaman disintegrasi bangsa Indonesia tahun 1946-1966, menganalisis perkembangan kehidupan politik ekonomi masa awal kemerdekaan,dan menganalisis kehidupan politik ekonomi sosial masa orde lama, orde baru &amp; reformasi</v>
      </c>
      <c r="K37" s="28">
        <f t="shared" si="5"/>
        <v>90</v>
      </c>
      <c r="L37" s="28" t="str">
        <f t="shared" si="6"/>
        <v>A</v>
      </c>
      <c r="M37" s="28">
        <f t="shared" si="7"/>
        <v>90</v>
      </c>
      <c r="N37" s="28" t="str">
        <f t="shared" si="8"/>
        <v>A</v>
      </c>
      <c r="O37" s="36">
        <v>1</v>
      </c>
      <c r="P37" s="28" t="str">
        <f t="shared" si="9"/>
        <v>Sangat terampil dalam menyajikan analisis tentang kehidupan politik ekonomi sosial masa orde lama, orde baru &amp; reformasi.</v>
      </c>
      <c r="Q37" s="39"/>
      <c r="R37" s="39" t="s">
        <v>8</v>
      </c>
      <c r="S37" s="18"/>
      <c r="T37" s="1">
        <v>88</v>
      </c>
      <c r="U37" s="1">
        <v>87</v>
      </c>
      <c r="V37" s="1">
        <v>89</v>
      </c>
      <c r="W37" s="1">
        <v>90</v>
      </c>
      <c r="X37" s="1"/>
      <c r="Y37" s="1"/>
      <c r="Z37" s="1"/>
      <c r="AA37" s="1"/>
      <c r="AB37" s="1"/>
      <c r="AC37" s="1"/>
      <c r="AD37" s="1"/>
      <c r="AE37" s="18"/>
      <c r="AF37" s="1">
        <v>88</v>
      </c>
      <c r="AG37" s="1">
        <v>89</v>
      </c>
      <c r="AH37" s="1">
        <v>93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72830</v>
      </c>
      <c r="C38" s="19" t="s">
        <v>181</v>
      </c>
      <c r="D38" s="18"/>
      <c r="E38" s="28">
        <f t="shared" si="0"/>
        <v>82</v>
      </c>
      <c r="F38" s="28" t="str">
        <f t="shared" si="1"/>
        <v>B</v>
      </c>
      <c r="G38" s="28">
        <f t="shared" si="2"/>
        <v>82</v>
      </c>
      <c r="H38" s="28" t="str">
        <f t="shared" si="3"/>
        <v>B</v>
      </c>
      <c r="I38" s="36">
        <v>2</v>
      </c>
      <c r="J38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38" s="28">
        <f t="shared" si="5"/>
        <v>90</v>
      </c>
      <c r="L38" s="28" t="str">
        <f t="shared" si="6"/>
        <v>A</v>
      </c>
      <c r="M38" s="28">
        <f t="shared" si="7"/>
        <v>90</v>
      </c>
      <c r="N38" s="28" t="str">
        <f t="shared" si="8"/>
        <v>A</v>
      </c>
      <c r="O38" s="36">
        <v>1</v>
      </c>
      <c r="P38" s="28" t="str">
        <f t="shared" si="9"/>
        <v>Sangat terampil dalam menyajikan analisis tentang kehidupan politik ekonomi sosial masa orde lama, orde baru &amp; reformasi.</v>
      </c>
      <c r="Q38" s="39"/>
      <c r="R38" s="39" t="s">
        <v>8</v>
      </c>
      <c r="S38" s="18"/>
      <c r="T38" s="1">
        <v>82</v>
      </c>
      <c r="U38" s="1">
        <v>81</v>
      </c>
      <c r="V38" s="1">
        <v>80</v>
      </c>
      <c r="W38" s="1">
        <v>83</v>
      </c>
      <c r="X38" s="1"/>
      <c r="Y38" s="1"/>
      <c r="Z38" s="1"/>
      <c r="AA38" s="1"/>
      <c r="AB38" s="1"/>
      <c r="AC38" s="1"/>
      <c r="AD38" s="1"/>
      <c r="AE38" s="18"/>
      <c r="AF38" s="1">
        <v>88</v>
      </c>
      <c r="AG38" s="1">
        <v>89</v>
      </c>
      <c r="AH38" s="1">
        <v>93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72845</v>
      </c>
      <c r="C39" s="19" t="s">
        <v>182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2</v>
      </c>
      <c r="J39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39" s="28">
        <f t="shared" si="5"/>
        <v>80</v>
      </c>
      <c r="L39" s="28" t="str">
        <f t="shared" si="6"/>
        <v>B</v>
      </c>
      <c r="M39" s="28">
        <f t="shared" si="7"/>
        <v>80</v>
      </c>
      <c r="N39" s="28" t="str">
        <f t="shared" si="8"/>
        <v>B</v>
      </c>
      <c r="O39" s="36">
        <v>2</v>
      </c>
      <c r="P39" s="28" t="str">
        <f t="shared" si="9"/>
        <v>Siswa terampil dalam menyajikan analisis perkembangan kehidupan politik ekonomi masa awal kemerdekaan.</v>
      </c>
      <c r="Q39" s="39"/>
      <c r="R39" s="39" t="s">
        <v>8</v>
      </c>
      <c r="S39" s="18"/>
      <c r="T39" s="1">
        <v>74</v>
      </c>
      <c r="U39" s="1">
        <v>78</v>
      </c>
      <c r="V39" s="1">
        <v>80</v>
      </c>
      <c r="W39" s="1">
        <v>86</v>
      </c>
      <c r="X39" s="1"/>
      <c r="Y39" s="1"/>
      <c r="Z39" s="1"/>
      <c r="AA39" s="1"/>
      <c r="AB39" s="1"/>
      <c r="AC39" s="1"/>
      <c r="AD39" s="1"/>
      <c r="AE39" s="18"/>
      <c r="AF39" s="1">
        <v>79</v>
      </c>
      <c r="AG39" s="1">
        <v>80</v>
      </c>
      <c r="AH39" s="1">
        <v>81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72860</v>
      </c>
      <c r="C40" s="19" t="s">
        <v>183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2</v>
      </c>
      <c r="J40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40" s="28">
        <f t="shared" si="5"/>
        <v>80.333333333333329</v>
      </c>
      <c r="L40" s="28" t="str">
        <f t="shared" si="6"/>
        <v>B</v>
      </c>
      <c r="M40" s="28">
        <f t="shared" si="7"/>
        <v>80.333333333333329</v>
      </c>
      <c r="N40" s="28" t="str">
        <f t="shared" si="8"/>
        <v>B</v>
      </c>
      <c r="O40" s="36">
        <v>2</v>
      </c>
      <c r="P40" s="28" t="str">
        <f t="shared" si="9"/>
        <v>Siswa terampil dalam menyajikan analisis perkembangan kehidupan politik ekonomi masa awal kemerdekaan.</v>
      </c>
      <c r="Q40" s="39"/>
      <c r="R40" s="39" t="s">
        <v>8</v>
      </c>
      <c r="S40" s="18"/>
      <c r="T40" s="1">
        <v>78</v>
      </c>
      <c r="U40" s="1">
        <v>78</v>
      </c>
      <c r="V40" s="1">
        <v>80</v>
      </c>
      <c r="W40" s="1">
        <v>82</v>
      </c>
      <c r="X40" s="1"/>
      <c r="Y40" s="1"/>
      <c r="Z40" s="1"/>
      <c r="AA40" s="1"/>
      <c r="AB40" s="1"/>
      <c r="AC40" s="1"/>
      <c r="AD40" s="1"/>
      <c r="AE40" s="18"/>
      <c r="AF40" s="1">
        <v>78</v>
      </c>
      <c r="AG40" s="1">
        <v>81</v>
      </c>
      <c r="AH40" s="1">
        <v>82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72875</v>
      </c>
      <c r="C41" s="19" t="s">
        <v>184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2</v>
      </c>
      <c r="J41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41" s="28">
        <f t="shared" si="5"/>
        <v>78.666666666666671</v>
      </c>
      <c r="L41" s="28" t="str">
        <f t="shared" si="6"/>
        <v>B</v>
      </c>
      <c r="M41" s="28">
        <f t="shared" si="7"/>
        <v>78.666666666666671</v>
      </c>
      <c r="N41" s="28" t="str">
        <f t="shared" si="8"/>
        <v>B</v>
      </c>
      <c r="O41" s="36">
        <v>2</v>
      </c>
      <c r="P41" s="28" t="str">
        <f t="shared" si="9"/>
        <v>Siswa terampil dalam menyajikan analisis perkembangan kehidupan politik ekonomi masa awal kemerdekaan.</v>
      </c>
      <c r="Q41" s="39"/>
      <c r="R41" s="39" t="s">
        <v>8</v>
      </c>
      <c r="S41" s="18"/>
      <c r="T41" s="1">
        <v>82</v>
      </c>
      <c r="U41" s="1">
        <v>76</v>
      </c>
      <c r="V41" s="1">
        <v>80</v>
      </c>
      <c r="W41" s="1">
        <v>82</v>
      </c>
      <c r="X41" s="1"/>
      <c r="Y41" s="1"/>
      <c r="Z41" s="1"/>
      <c r="AA41" s="1"/>
      <c r="AB41" s="1"/>
      <c r="AC41" s="1"/>
      <c r="AD41" s="1"/>
      <c r="AE41" s="18"/>
      <c r="AF41" s="1">
        <v>77</v>
      </c>
      <c r="AG41" s="1">
        <v>79</v>
      </c>
      <c r="AH41" s="1">
        <v>80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72890</v>
      </c>
      <c r="C42" s="19" t="s">
        <v>185</v>
      </c>
      <c r="D42" s="18"/>
      <c r="E42" s="28">
        <f t="shared" si="0"/>
        <v>80</v>
      </c>
      <c r="F42" s="28" t="str">
        <f t="shared" si="1"/>
        <v>B</v>
      </c>
      <c r="G42" s="28">
        <f t="shared" si="2"/>
        <v>80</v>
      </c>
      <c r="H42" s="28" t="str">
        <f t="shared" si="3"/>
        <v>B</v>
      </c>
      <c r="I42" s="36">
        <v>2</v>
      </c>
      <c r="J42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42" s="28">
        <f t="shared" si="5"/>
        <v>80.333333333333329</v>
      </c>
      <c r="L42" s="28" t="str">
        <f t="shared" si="6"/>
        <v>B</v>
      </c>
      <c r="M42" s="28">
        <f t="shared" si="7"/>
        <v>80.333333333333329</v>
      </c>
      <c r="N42" s="28" t="str">
        <f t="shared" si="8"/>
        <v>B</v>
      </c>
      <c r="O42" s="36">
        <v>2</v>
      </c>
      <c r="P42" s="28" t="str">
        <f t="shared" si="9"/>
        <v>Siswa terampil dalam menyajikan analisis perkembangan kehidupan politik ekonomi masa awal kemerdekaan.</v>
      </c>
      <c r="Q42" s="39"/>
      <c r="R42" s="39" t="s">
        <v>8</v>
      </c>
      <c r="S42" s="18"/>
      <c r="T42" s="1">
        <v>83</v>
      </c>
      <c r="U42" s="1">
        <v>74</v>
      </c>
      <c r="V42" s="1">
        <v>86</v>
      </c>
      <c r="W42" s="1">
        <v>75</v>
      </c>
      <c r="X42" s="1"/>
      <c r="Y42" s="1"/>
      <c r="Z42" s="1"/>
      <c r="AA42" s="1"/>
      <c r="AB42" s="1"/>
      <c r="AC42" s="1"/>
      <c r="AD42" s="1"/>
      <c r="AE42" s="18"/>
      <c r="AF42" s="1">
        <v>79</v>
      </c>
      <c r="AG42" s="1">
        <v>80</v>
      </c>
      <c r="AH42" s="1">
        <v>82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72905</v>
      </c>
      <c r="C43" s="19" t="s">
        <v>186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2</v>
      </c>
      <c r="J43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43" s="28">
        <f t="shared" si="5"/>
        <v>78.666666666666671</v>
      </c>
      <c r="L43" s="28" t="str">
        <f t="shared" si="6"/>
        <v>B</v>
      </c>
      <c r="M43" s="28">
        <f t="shared" si="7"/>
        <v>78.666666666666671</v>
      </c>
      <c r="N43" s="28" t="str">
        <f t="shared" si="8"/>
        <v>B</v>
      </c>
      <c r="O43" s="36">
        <v>2</v>
      </c>
      <c r="P43" s="28" t="str">
        <f t="shared" si="9"/>
        <v>Siswa terampil dalam menyajikan analisis perkembangan kehidupan politik ekonomi masa awal kemerdekaan.</v>
      </c>
      <c r="Q43" s="39"/>
      <c r="R43" s="39" t="s">
        <v>8</v>
      </c>
      <c r="S43" s="18"/>
      <c r="T43" s="1">
        <v>84</v>
      </c>
      <c r="U43" s="1">
        <v>78</v>
      </c>
      <c r="V43" s="1">
        <v>83</v>
      </c>
      <c r="W43" s="1">
        <v>81</v>
      </c>
      <c r="X43" s="1"/>
      <c r="Y43" s="1"/>
      <c r="Z43" s="1"/>
      <c r="AA43" s="1"/>
      <c r="AB43" s="1"/>
      <c r="AC43" s="1"/>
      <c r="AD43" s="1"/>
      <c r="AE43" s="18"/>
      <c r="AF43" s="1">
        <v>77</v>
      </c>
      <c r="AG43" s="1">
        <v>79</v>
      </c>
      <c r="AH43" s="1">
        <v>80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72920</v>
      </c>
      <c r="C44" s="19" t="s">
        <v>187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2</v>
      </c>
      <c r="J44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44" s="28">
        <f t="shared" si="5"/>
        <v>79.666666666666671</v>
      </c>
      <c r="L44" s="28" t="str">
        <f t="shared" si="6"/>
        <v>B</v>
      </c>
      <c r="M44" s="28">
        <f t="shared" si="7"/>
        <v>79.666666666666671</v>
      </c>
      <c r="N44" s="28" t="str">
        <f t="shared" si="8"/>
        <v>B</v>
      </c>
      <c r="O44" s="36">
        <v>2</v>
      </c>
      <c r="P44" s="28" t="str">
        <f t="shared" si="9"/>
        <v>Siswa terampil dalam menyajikan analisis perkembangan kehidupan politik ekonomi masa awal kemerdekaan.</v>
      </c>
      <c r="Q44" s="39"/>
      <c r="R44" s="39" t="s">
        <v>8</v>
      </c>
      <c r="S44" s="18"/>
      <c r="T44" s="1">
        <v>80</v>
      </c>
      <c r="U44" s="1">
        <v>81</v>
      </c>
      <c r="V44" s="1">
        <v>83</v>
      </c>
      <c r="W44" s="1">
        <v>86</v>
      </c>
      <c r="X44" s="1"/>
      <c r="Y44" s="1"/>
      <c r="Z44" s="1"/>
      <c r="AA44" s="1"/>
      <c r="AB44" s="1"/>
      <c r="AC44" s="1"/>
      <c r="AD44" s="1"/>
      <c r="AE44" s="18"/>
      <c r="AF44" s="1">
        <v>78</v>
      </c>
      <c r="AG44" s="1">
        <v>80</v>
      </c>
      <c r="AH44" s="1">
        <v>81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74645</v>
      </c>
      <c r="C45" s="19" t="s">
        <v>188</v>
      </c>
      <c r="D45" s="18"/>
      <c r="E45" s="28">
        <f t="shared" si="0"/>
        <v>82</v>
      </c>
      <c r="F45" s="28" t="str">
        <f t="shared" si="1"/>
        <v>B</v>
      </c>
      <c r="G45" s="28">
        <f t="shared" si="2"/>
        <v>82</v>
      </c>
      <c r="H45" s="28" t="str">
        <f t="shared" si="3"/>
        <v>B</v>
      </c>
      <c r="I45" s="36">
        <v>2</v>
      </c>
      <c r="J45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45" s="28">
        <f t="shared" si="5"/>
        <v>81</v>
      </c>
      <c r="L45" s="28" t="str">
        <f t="shared" si="6"/>
        <v>B</v>
      </c>
      <c r="M45" s="28">
        <f t="shared" si="7"/>
        <v>81</v>
      </c>
      <c r="N45" s="28" t="str">
        <f t="shared" si="8"/>
        <v>B</v>
      </c>
      <c r="O45" s="36">
        <v>2</v>
      </c>
      <c r="P45" s="28" t="str">
        <f t="shared" si="9"/>
        <v>Siswa terampil dalam menyajikan analisis perkembangan kehidupan politik ekonomi masa awal kemerdekaan.</v>
      </c>
      <c r="Q45" s="39"/>
      <c r="R45" s="39" t="s">
        <v>8</v>
      </c>
      <c r="S45" s="18"/>
      <c r="T45" s="1">
        <v>77</v>
      </c>
      <c r="U45" s="1">
        <v>81</v>
      </c>
      <c r="V45" s="1">
        <v>83</v>
      </c>
      <c r="W45" s="1">
        <v>85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81</v>
      </c>
      <c r="AH45" s="1">
        <v>82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72935</v>
      </c>
      <c r="C46" s="19" t="s">
        <v>189</v>
      </c>
      <c r="D46" s="18"/>
      <c r="E46" s="28">
        <f t="shared" si="0"/>
        <v>80</v>
      </c>
      <c r="F46" s="28" t="str">
        <f t="shared" si="1"/>
        <v>B</v>
      </c>
      <c r="G46" s="28">
        <f t="shared" si="2"/>
        <v>80</v>
      </c>
      <c r="H46" s="28" t="str">
        <f t="shared" si="3"/>
        <v>B</v>
      </c>
      <c r="I46" s="36">
        <v>2</v>
      </c>
      <c r="J46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46" s="28">
        <f t="shared" si="5"/>
        <v>80.333333333333329</v>
      </c>
      <c r="L46" s="28" t="str">
        <f t="shared" si="6"/>
        <v>B</v>
      </c>
      <c r="M46" s="28">
        <f t="shared" si="7"/>
        <v>80.333333333333329</v>
      </c>
      <c r="N46" s="28" t="str">
        <f t="shared" si="8"/>
        <v>B</v>
      </c>
      <c r="O46" s="36">
        <v>2</v>
      </c>
      <c r="P46" s="28" t="str">
        <f t="shared" si="9"/>
        <v>Siswa terampil dalam menyajikan analisis perkembangan kehidupan politik ekonomi masa awal kemerdekaan.</v>
      </c>
      <c r="Q46" s="39"/>
      <c r="R46" s="39" t="s">
        <v>8</v>
      </c>
      <c r="S46" s="18"/>
      <c r="T46" s="1">
        <v>87</v>
      </c>
      <c r="U46" s="1">
        <v>76</v>
      </c>
      <c r="V46" s="1">
        <v>76</v>
      </c>
      <c r="W46" s="1">
        <v>79</v>
      </c>
      <c r="X46" s="1"/>
      <c r="Y46" s="1"/>
      <c r="Z46" s="1"/>
      <c r="AA46" s="1"/>
      <c r="AB46" s="1"/>
      <c r="AC46" s="1"/>
      <c r="AD46" s="1"/>
      <c r="AE46" s="18"/>
      <c r="AF46" s="1">
        <v>79</v>
      </c>
      <c r="AG46" s="1">
        <v>80</v>
      </c>
      <c r="AH46" s="1">
        <v>82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83.361111111111114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XII-MIPA 5</vt:lpstr>
      <vt:lpstr>XII-MIPA 6</vt:lpstr>
      <vt:lpstr>XII-MIPA 7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Microsoft</cp:lastModifiedBy>
  <dcterms:created xsi:type="dcterms:W3CDTF">2015-09-01T09:01:01Z</dcterms:created>
  <dcterms:modified xsi:type="dcterms:W3CDTF">2018-12-10T22:14:30Z</dcterms:modified>
  <cp:category/>
</cp:coreProperties>
</file>