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F45" i="1"/>
  <c r="E45" i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E11" i="1"/>
  <c r="F11" i="1" s="1"/>
  <c r="K53" i="1" l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<sst xmlns="http://schemas.openxmlformats.org/spreadsheetml/2006/main" count="553" uniqueCount="194">
  <si>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2018/2019</t>
  </si>
  <si>
    <t>Guru :</t>
  </si>
  <si>
    <t>Drs. Bambang Setyowadi</t>
  </si>
  <si>
    <t>Kelas XI-IPS 1</t>
  </si>
  <si>
    <t>Mapel :</t>
  </si>
  <si>
    <t>Sosiologi [ Kelompok C (Peminatan)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</si>
  <si>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</si>
  <si>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</si>
  <si>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</si>
  <si>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</si>
  <si>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</si>
  <si>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</si>
  <si>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</si>
  <si>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</si>
  <si>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</si>
  <si>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</si>
  <si>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</si>
  <si>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</si>
  <si>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</si>
  <si>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</si>
  <si>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</si>
  <si>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</si>
  <si>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</si>
  <si>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</si>
  <si>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</si>
  <si>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</si>
  <si>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</si>
  <si>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</si>
  <si>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</si>
  <si>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</si>
  <si>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</si>
  <si>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</si>
  <si>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</si>
  <si>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</si>
  <si>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</si>
  <si>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</si>
  <si>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</si>
  <si>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</si>
  <si>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</si>
  <si>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</si>
  <si>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</si>
  <si>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</si>
  <si>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</si>
  <si>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</si>
  <si>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</si>
  <si>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</si>
  <si>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</si>
  <si>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</si>
  <si>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</si>
  <si>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</si>
  <si>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</si>
  <si>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</si>
  <si>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</si>
  <si>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</si>
  <si>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</si>
  <si>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</si>
  <si>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</si>
  <si>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</si>
  <si>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</si>
  <si>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</si>
  <si>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</si>
  <si>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</si>
  <si>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</si>
  <si>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</si>
  <si>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</si>
  <si>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</si>
  <si>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</si>
  <si>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</si>
  <si>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</si>
  <si>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</si>
  <si>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</si>
  <si>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</si>
  <si>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Sangat terampil menyusun dan menyajikan laporan pengelompokan kelompok sosial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</si>
  <si>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</si>
  <si>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</si>
  <si>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</si>
  <si>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</si>
  <si>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</si>
  <si>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</si>
  <si>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</si>
  <si>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</si>
  <si>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</si>
  <si>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</si>
  <si>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</si>
  <si>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</si>
  <si>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</si>
  <si>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</si>
  <si>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</si>
  <si>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</si>
  <si>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</si>
  <si>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</si>
  <si>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</si>
  <si>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</si>
  <si>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</si>
  <si>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</si>
  <si>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</si>
  <si>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</si>
  <si>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</si>
  <si>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</si>
  <si>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</si>
  <si>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</si>
  <si>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</si>
  <si>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</si>
  <si>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</si>
  <si>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</si>
  <si>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</si>
  <si>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</si>
  <si>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</si>
  <si>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</si>
  <si>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</si>
  <si>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</si>
  <si>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</si>
  <si>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</si>
  <si>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</si>
  <si>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</si>
  <si>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</si>
  <si>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</si>
  <si>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</si>
  <si>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</si>
  <si>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</si>
  <si>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</si>
  <si>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</si>
  <si>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</si>
  <si>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</si>
  <si>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</si>
  <si>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</si>
  <si>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</si>
  <si>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</si>
  <si>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</si>
  <si>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</si>
  <si>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</si>
  <si>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</si>
  <si>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</si>
  <si>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</si>
  <si>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</si>
  <si>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</si>
  <si>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</si>
  <si>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</si>
  <si>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</si>
  <si>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</si>
  <si>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</si>
  <si>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</si>
  <si>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</si>
  <si>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</si>
  <si>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</si>
  <si>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</si>
  <si>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</si>
  <si>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</si>
  <si>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</si>
  <si>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</si>
  <si>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</si>
  <si>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</si>
  <si>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</si>
  <si>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</si>
  <si>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</si>
  <si>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</si>
  <si>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</si>
  <si>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</si>
  <si>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</si>
  <si>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</si>
  <si>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</si>
  <si>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</si>
  <si>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</si>
  <si>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</si>
  <si>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</si>
  <si>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</si>
  <si>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</si>
  <si>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</si>
  <si>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</si>
  <si>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</si>
  <si>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</si>
  <si>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</si>
  <si>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</si>
  <si>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</si>
  <si>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</si>
  <si>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</si>
  <si>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</si>
  <si>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</si>
  <si>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</si>
  <si>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</si>
  <si>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</si>
  <si>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</si>
  <si>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</si>
  <si>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</si>
  <si>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</si>
  <si>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</si>
  <si>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</si>
  <si>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</si>
  <si>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</si>
  <si>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pengelompokan kelompok sosial, permasalahan sosial, perbedaan kesetaraan dan harmoni sosial</t>
  </si>
  <si>
    <t>Memiliki kemampuan menganalisis pengelompokan kelompok sosial, permasalahan sosial, namun perlu peningkatkan pemahaman perbedaan kesetaraan sosial dan harmoni sosial</t>
  </si>
  <si>
    <t>Memiliki kemampuan menganalisis pengelompokan kelompok sosial, namun perlu peningkatan pemahaman permasalahan sosial, perbedaan kesetaraan sosial dan harmoni sosial</t>
  </si>
  <si>
    <t>Sangat terampil menyusun dan menyajikan laporan pengelompokan kelompok sosial, permasalahan sosial, perbedaan kesetaraan sosial dan harmoni sosial</t>
  </si>
  <si>
    <t>Sangat terampil menyusun dan menyajikan laporan pengelompokan kelompok sosial, permasalahan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</si>
</sst>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78352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pengelompokan kelompok sosial, permasalahan sosial, perbedaan kesetaraan dan harmoni sosial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pengelompokan kelompok sosial, permasalahan sosial, perbedaan kesetaraan sosial dan harmoni sosial</v>
      </c>
      <c r="Q11" s="39"/>
      <c r="R11" s="39" t="s">
        <v>9</v>
      </c>
      <c r="S11" s="18"/>
      <c r="T11" s="1">
        <v>85</v>
      </c>
      <c r="U11" s="1">
        <v>86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78367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pengelompokan kelompok sosial, permasalahan sosial, perbedaan kesetaraan dan harmoni sosial</v>
      </c>
      <c r="K12" s="28">
        <f t="shared" si="5"/>
        <v>88.666666666666671</v>
      </c>
      <c r="L12" s="28" t="str">
        <f t="shared" si="6"/>
        <v>A</v>
      </c>
      <c r="M12" s="28">
        <f t="shared" si="7"/>
        <v>88.666666666666671</v>
      </c>
      <c r="N12" s="28" t="str">
        <f t="shared" si="8"/>
        <v>A</v>
      </c>
      <c r="O12" s="36">
        <v>1</v>
      </c>
      <c r="P12" s="28" t="str">
        <f t="shared" si="9"/>
        <v>Sangat terampil menyusun dan menyajikan laporan pengelompokan kelompok sosial, permasalahan sosial, perbedaan kesetaraan sosial dan harmoni sosial</v>
      </c>
      <c r="Q12" s="39"/>
      <c r="R12" s="39" t="s">
        <v>9</v>
      </c>
      <c r="S12" s="18"/>
      <c r="T12" s="1">
        <v>88</v>
      </c>
      <c r="U12" s="1">
        <v>84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78382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pengelompokan kelompok sosial, permasalahan sosial, perbedaan kesetaraan dan harmoni sosial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menyusun dan menyajikan laporan pengelompokan kelompok sosial, permasalahan sosial, perbedaan kesetaraan sosial dan harmoni sosial</v>
      </c>
      <c r="Q13" s="39"/>
      <c r="R13" s="39" t="s">
        <v>9</v>
      </c>
      <c r="S13" s="18"/>
      <c r="T13" s="1">
        <v>91</v>
      </c>
      <c r="U13" s="1">
        <v>80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192</v>
      </c>
      <c r="FJ13" s="41">
        <v>22041</v>
      </c>
      <c r="FK13" s="41">
        <v>22051</v>
      </c>
    </row>
    <row r="14" spans="1:167" x14ac:dyDescent="0.25">
      <c r="A14" s="19">
        <v>4</v>
      </c>
      <c r="B14" s="19">
        <v>78397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pengelompokan kelompok sosial, permasalahan sosial, namun perlu peningkatkan pemahaman perbedaan kesetaraan sosial dan harmoni sosial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menyusun dan menyajikan laporan pengelompokan kelompok sosial, permasalahan sosial, perbedaan kesetaraan sosial dan harmoni sosial</v>
      </c>
      <c r="Q14" s="39"/>
      <c r="R14" s="39" t="s">
        <v>9</v>
      </c>
      <c r="S14" s="18"/>
      <c r="T14" s="1">
        <v>80</v>
      </c>
      <c r="U14" s="1">
        <v>84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78412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pengelompokan kelompok sosial, permasalahan sosial, namun perlu peningkatkan pemahaman perbedaan kesetaraan sosial dan harmoni sosial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menyusun dan menyajikan laporan pengelompokan kelompok sosial, permasalahan sosial, perbedaan kesetaraan sosial dan harmoni sosial</v>
      </c>
      <c r="Q15" s="39"/>
      <c r="R15" s="39" t="s">
        <v>9</v>
      </c>
      <c r="S15" s="18"/>
      <c r="T15" s="1">
        <v>80</v>
      </c>
      <c r="U15" s="1">
        <v>81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193</v>
      </c>
      <c r="FJ15" s="41">
        <v>22042</v>
      </c>
      <c r="FK15" s="41">
        <v>22052</v>
      </c>
    </row>
    <row r="16" spans="1:167" x14ac:dyDescent="0.25">
      <c r="A16" s="19">
        <v>6</v>
      </c>
      <c r="B16" s="19">
        <v>78427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pengelompokan kelompok sosial, permasalahan sosial, perbedaan kesetaraan dan harmoni sosial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menyusun dan menyajikan laporan pengelompokan kelompok sosial, permasalahan sosial, perbedaan kesetaraan sosial dan harmoni sosial</v>
      </c>
      <c r="Q16" s="39"/>
      <c r="R16" s="39" t="s">
        <v>9</v>
      </c>
      <c r="S16" s="18"/>
      <c r="T16" s="1">
        <v>82</v>
      </c>
      <c r="U16" s="1">
        <v>85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78442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pengelompokan kelompok sosial, permasalahan sosial, namun perlu peningkatkan pemahaman perbedaan kesetaraan sosial dan harmoni sosial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Sangat terampil menyusun dan menyajikan laporan pengelompokan kelompok sosial, permasalahan sosial, perbedaan kesetaraan sosial dan harmoni sosial</v>
      </c>
      <c r="Q17" s="39"/>
      <c r="R17" s="39" t="s">
        <v>9</v>
      </c>
      <c r="S17" s="18"/>
      <c r="T17" s="1">
        <v>82</v>
      </c>
      <c r="U17" s="1">
        <v>76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72</v>
      </c>
      <c r="FJ17" s="41">
        <v>22043</v>
      </c>
      <c r="FK17" s="41">
        <v>22053</v>
      </c>
    </row>
    <row r="18" spans="1:167" x14ac:dyDescent="0.25">
      <c r="A18" s="19">
        <v>8</v>
      </c>
      <c r="B18" s="19">
        <v>78457</v>
      </c>
      <c r="C18" s="19" t="s">
        <v>73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pengelompokan kelompok sosial, permasalahan sosial, perbedaan kesetaraan dan harmoni sosial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menyusun dan menyajikan laporan pengelompokan kelompok sosial, permasalahan sosial, perbedaan kesetaraan sosial dan harmoni sosial</v>
      </c>
      <c r="Q18" s="39"/>
      <c r="R18" s="39" t="s">
        <v>9</v>
      </c>
      <c r="S18" s="18"/>
      <c r="T18" s="1">
        <v>80</v>
      </c>
      <c r="U18" s="1">
        <v>88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78472</v>
      </c>
      <c r="C19" s="19" t="s">
        <v>74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pengelompokan kelompok sosial, permasalahan sosial, namun perlu peningkatkan pemahaman perbedaan kesetaraan sosial dan harmoni sosial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menyusun dan menyajikan laporan pengelompokan kelompok sosial, permasalahan sosial, perbedaan kesetaraan sosial dan harmoni sosial</v>
      </c>
      <c r="Q19" s="39"/>
      <c r="R19" s="39" t="s">
        <v>9</v>
      </c>
      <c r="S19" s="18"/>
      <c r="T19" s="1">
        <v>81</v>
      </c>
      <c r="U19" s="1">
        <v>82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22044</v>
      </c>
      <c r="FK19" s="41">
        <v>22054</v>
      </c>
    </row>
    <row r="20" spans="1:167" x14ac:dyDescent="0.25">
      <c r="A20" s="19">
        <v>10</v>
      </c>
      <c r="B20" s="19">
        <v>78487</v>
      </c>
      <c r="C20" s="19" t="s">
        <v>75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pengelompokan kelompok sosial, permasalahan sosial, perbedaan kesetaraan dan harmoni sosial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menyusun dan menyajikan laporan pengelompokan kelompok sosial, permasalahan sosial, perbedaan kesetaraan sosial dan harmoni sosial</v>
      </c>
      <c r="Q20" s="39"/>
      <c r="R20" s="39" t="s">
        <v>9</v>
      </c>
      <c r="S20" s="18"/>
      <c r="T20" s="1">
        <v>83</v>
      </c>
      <c r="U20" s="1">
        <v>82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78502</v>
      </c>
      <c r="C21" s="19" t="s">
        <v>76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pengelompokan kelompok sosial, permasalahan sosial, namun perlu peningkatkan pemahaman perbedaan kesetaraan sosial dan harmoni sosial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menyusun dan menyajikan laporan pengelompokan kelompok sosial, permasalahan sosial, perbedaan kesetaraan sosial dan harmoni sosial</v>
      </c>
      <c r="Q21" s="39"/>
      <c r="R21" s="39" t="s">
        <v>9</v>
      </c>
      <c r="S21" s="18"/>
      <c r="T21" s="1">
        <v>76</v>
      </c>
      <c r="U21" s="1">
        <v>78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22045</v>
      </c>
      <c r="FK21" s="41">
        <v>22055</v>
      </c>
    </row>
    <row r="22" spans="1:167" x14ac:dyDescent="0.25">
      <c r="A22" s="19">
        <v>12</v>
      </c>
      <c r="B22" s="19">
        <v>78517</v>
      </c>
      <c r="C22" s="19" t="s">
        <v>77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pengelompokan kelompok sosial, permasalahan sosial, namun perlu peningkatkan pemahaman perbedaan kesetaraan sosial dan harmoni sosial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menyusun dan menyajikan laporan pengelompokan kelompok sosial, permasalahan sosial, perbedaan kesetaraan sosial dan harmoni sosial</v>
      </c>
      <c r="Q22" s="39"/>
      <c r="R22" s="39" t="s">
        <v>9</v>
      </c>
      <c r="S22" s="18"/>
      <c r="T22" s="1">
        <v>77</v>
      </c>
      <c r="U22" s="1">
        <v>79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78532</v>
      </c>
      <c r="C23" s="19" t="s">
        <v>78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pengelompokan kelompok sosial, permasalahan sosial, namun perlu peningkatkan pemahaman perbedaan kesetaraan sosial dan harmoni sosial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menyusun dan menyajikan laporan pengelompokan kelompok sosial, permasalahan sosial</v>
      </c>
      <c r="Q23" s="39"/>
      <c r="R23" s="39" t="s">
        <v>9</v>
      </c>
      <c r="S23" s="18"/>
      <c r="T23" s="1">
        <v>76</v>
      </c>
      <c r="U23" s="1">
        <v>78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22046</v>
      </c>
      <c r="FK23" s="41">
        <v>22056</v>
      </c>
    </row>
    <row r="24" spans="1:167" x14ac:dyDescent="0.25">
      <c r="A24" s="19">
        <v>14</v>
      </c>
      <c r="B24" s="19">
        <v>78547</v>
      </c>
      <c r="C24" s="19" t="s">
        <v>79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pengelompokan kelompok sosial, permasalahan sosial, namun perlu peningkatkan pemahaman perbedaan kesetaraan sosial dan harmoni sosial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menyusun dan menyajikan laporan pengelompokan kelompok sosial, permasalahan sosial, perbedaan kesetaraan sosial dan harmoni sosial</v>
      </c>
      <c r="Q24" s="39"/>
      <c r="R24" s="39" t="s">
        <v>9</v>
      </c>
      <c r="S24" s="18"/>
      <c r="T24" s="1">
        <v>78</v>
      </c>
      <c r="U24" s="1">
        <v>80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78562</v>
      </c>
      <c r="C25" s="19" t="s">
        <v>80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pengelompokan kelompok sosial, permasalahan sosial, perbedaan kesetaraan dan harmoni sosial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menyusun dan menyajikan laporan pengelompokan kelompok sosial, permasalahan sosial, perbedaan kesetaraan sosial dan harmoni sosial</v>
      </c>
      <c r="Q25" s="39"/>
      <c r="R25" s="39" t="s">
        <v>9</v>
      </c>
      <c r="S25" s="18"/>
      <c r="T25" s="1">
        <v>83</v>
      </c>
      <c r="U25" s="1">
        <v>84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22047</v>
      </c>
      <c r="FK25" s="41">
        <v>22057</v>
      </c>
    </row>
    <row r="26" spans="1:167" x14ac:dyDescent="0.25">
      <c r="A26" s="19">
        <v>16</v>
      </c>
      <c r="B26" s="19">
        <v>78577</v>
      </c>
      <c r="C26" s="19" t="s">
        <v>82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menganalisis pengelompokan kelompok sosial, permasalahan sosial, perbedaan kesetaraan dan harmoni sosial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menyusun dan menyajikan laporan pengelompokan kelompok sosial, permasalahan sosial, perbedaan kesetaraan sosial dan harmoni sosial</v>
      </c>
      <c r="Q26" s="39"/>
      <c r="R26" s="39" t="s">
        <v>9</v>
      </c>
      <c r="S26" s="18"/>
      <c r="T26" s="1">
        <v>90</v>
      </c>
      <c r="U26" s="1">
        <v>91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78877</v>
      </c>
      <c r="C27" s="19" t="s">
        <v>83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pengelompokan kelompok sosial, permasalahan sosial, namun perlu peningkatkan pemahaman perbedaan kesetaraan sosial dan harmoni sosial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menyusun dan menyajikan laporan pengelompokan kelompok sosial, permasalahan sosial, perbedaan kesetaraan sosial dan harmoni sosial</v>
      </c>
      <c r="Q27" s="39"/>
      <c r="R27" s="39" t="s">
        <v>9</v>
      </c>
      <c r="S27" s="18"/>
      <c r="T27" s="1">
        <v>84</v>
      </c>
      <c r="U27" s="1">
        <v>79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22048</v>
      </c>
      <c r="FK27" s="41">
        <v>22058</v>
      </c>
    </row>
    <row r="28" spans="1:167" x14ac:dyDescent="0.25">
      <c r="A28" s="19">
        <v>18</v>
      </c>
      <c r="B28" s="19">
        <v>78592</v>
      </c>
      <c r="C28" s="19" t="s">
        <v>84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pengelompokan kelompok sosial, permasalahan sosial, namun perlu peningkatkan pemahaman perbedaan kesetaraan sosial dan harmoni sosial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Sangat terampil menyusun dan menyajikan laporan pengelompokan kelompok sosial, permasalahan sosial, perbedaan kesetaraan sosial dan harmoni sosial</v>
      </c>
      <c r="Q28" s="39"/>
      <c r="R28" s="39" t="s">
        <v>9</v>
      </c>
      <c r="S28" s="18"/>
      <c r="T28" s="1">
        <v>78</v>
      </c>
      <c r="U28" s="1">
        <v>84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78607</v>
      </c>
      <c r="C29" s="19" t="s">
        <v>85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pengelompokan kelompok sosial, permasalahan sosial, namun perlu peningkatkan pemahaman perbedaan kesetaraan sosial dan harmoni sosial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menyusun dan menyajikan laporan pengelompokan kelompok sosial, permasalahan sosial, perbedaan kesetaraan sosial dan harmoni sosial</v>
      </c>
      <c r="Q29" s="39"/>
      <c r="R29" s="39" t="s">
        <v>9</v>
      </c>
      <c r="S29" s="18"/>
      <c r="T29" s="1">
        <v>76</v>
      </c>
      <c r="U29" s="1">
        <v>79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22049</v>
      </c>
      <c r="FK29" s="41">
        <v>22059</v>
      </c>
    </row>
    <row r="30" spans="1:167" x14ac:dyDescent="0.25">
      <c r="A30" s="19">
        <v>20</v>
      </c>
      <c r="B30" s="19">
        <v>78622</v>
      </c>
      <c r="C30" s="19" t="s">
        <v>86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menganalisis pengelompokan kelompok sosial, permasalahan sosial, namun perlu peningkatkan pemahaman perbedaan kesetaraan sosial dan harmoni sosial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Sangat terampil menyusun dan menyajikan laporan pengelompokan kelompok sosial, permasalahan sosial, perbedaan kesetaraan sosial dan harmoni sosial</v>
      </c>
      <c r="Q30" s="39"/>
      <c r="R30" s="39" t="s">
        <v>9</v>
      </c>
      <c r="S30" s="18"/>
      <c r="T30" s="1">
        <v>77</v>
      </c>
      <c r="U30" s="1">
        <v>78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78637</v>
      </c>
      <c r="C31" s="19" t="s">
        <v>87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pengelompokan kelompok sosial, permasalahan sosial, namun perlu peningkatkan pemahaman perbedaan kesetaraan sosial dan harmoni sosial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menyusun dan menyajikan laporan pengelompokan kelompok sosial, permasalahan sosial, perbedaan kesetaraan sosial dan harmoni sosial</v>
      </c>
      <c r="Q31" s="39"/>
      <c r="R31" s="39" t="s">
        <v>9</v>
      </c>
      <c r="S31" s="18"/>
      <c r="T31" s="1">
        <v>81</v>
      </c>
      <c r="U31" s="1">
        <v>82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22050</v>
      </c>
      <c r="FK31" s="41">
        <v>22060</v>
      </c>
    </row>
    <row r="32" spans="1:167" x14ac:dyDescent="0.25">
      <c r="A32" s="19">
        <v>22</v>
      </c>
      <c r="B32" s="19">
        <v>78652</v>
      </c>
      <c r="C32" s="19" t="s">
        <v>88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pengelompokan kelompok sosial, permasalahan sosial, perbedaan kesetaraan dan harmoni sosial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menyusun dan menyajikan laporan pengelompokan kelompok sosial, permasalahan sosial, perbedaan kesetaraan sosial dan harmoni sosial</v>
      </c>
      <c r="Q32" s="39"/>
      <c r="R32" s="39" t="s">
        <v>9</v>
      </c>
      <c r="S32" s="18"/>
      <c r="T32" s="1">
        <v>85</v>
      </c>
      <c r="U32" s="1">
        <v>86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78667</v>
      </c>
      <c r="C33" s="19" t="s">
        <v>89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pengelompokan kelompok sosial, permasalahan sosial, namun perlu peningkatkan pemahaman perbedaan kesetaraan sosial dan harmoni sosial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menyusun dan menyajikan laporan pengelompokan kelompok sosial, permasalahan sosial, perbedaan kesetaraan sosial dan harmoni sosial</v>
      </c>
      <c r="Q33" s="39"/>
      <c r="R33" s="39" t="s">
        <v>9</v>
      </c>
      <c r="S33" s="18"/>
      <c r="T33" s="1">
        <v>76</v>
      </c>
      <c r="U33" s="1">
        <v>79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78682</v>
      </c>
      <c r="C34" s="19" t="s">
        <v>90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pengelompokan kelompok sosial, permasalahan sosial, namun perlu peningkatkan pemahaman perbedaan kesetaraan sosial dan harmoni sosial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Sangat terampil menyusun dan menyajikan laporan pengelompokan kelompok sosial, permasalahan sosial, perbedaan kesetaraan sosial dan harmoni sosial</v>
      </c>
      <c r="Q34" s="39"/>
      <c r="R34" s="39" t="s">
        <v>9</v>
      </c>
      <c r="S34" s="18"/>
      <c r="T34" s="1">
        <v>78</v>
      </c>
      <c r="U34" s="1">
        <v>79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78697</v>
      </c>
      <c r="C35" s="19" t="s">
        <v>91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pengelompokan kelompok sosial, permasalahan sosial, namun perlu peningkatkan pemahaman perbedaan kesetaraan sosial dan harmoni sosial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menyusun dan menyajikan laporan pengelompokan kelompok sosial, permasalahan sosial, perbedaan kesetaraan sosial dan harmoni sosial</v>
      </c>
      <c r="Q35" s="39"/>
      <c r="R35" s="39" t="s">
        <v>9</v>
      </c>
      <c r="S35" s="18"/>
      <c r="T35" s="1">
        <v>76</v>
      </c>
      <c r="U35" s="1">
        <v>78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78712</v>
      </c>
      <c r="C36" s="19" t="s">
        <v>92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pengelompokan kelompok sosial, permasalahan sosial, namun perlu peningkatkan pemahaman perbedaan kesetaraan sosial dan harmoni sosial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Sangat terampil menyusun dan menyajikan laporan pengelompokan kelompok sosial, permasalahan sosial, perbedaan kesetaraan sosial dan harmoni sosial</v>
      </c>
      <c r="Q36" s="39"/>
      <c r="R36" s="39" t="s">
        <v>9</v>
      </c>
      <c r="S36" s="18"/>
      <c r="T36" s="1">
        <v>77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78727</v>
      </c>
      <c r="C37" s="19" t="s">
        <v>93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pengelompokan kelompok sosial, permasalahan sosial, namun perlu peningkatkan pemahaman perbedaan kesetaraan sosial dan harmoni sosial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Sangat terampil menyusun dan menyajikan laporan pengelompokan kelompok sosial, permasalahan sosial</v>
      </c>
      <c r="Q37" s="39"/>
      <c r="R37" s="39" t="s">
        <v>9</v>
      </c>
      <c r="S37" s="18"/>
      <c r="T37" s="1">
        <v>77</v>
      </c>
      <c r="U37" s="1">
        <v>78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78742</v>
      </c>
      <c r="C38" s="19" t="s">
        <v>94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pengelompokan kelompok sosial, permasalahan sosial, namun perlu peningkatkan pemahaman perbedaan kesetaraan sosial dan harmoni sosial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menyusun dan menyajikan laporan pengelompokan kelompok sosial, permasalahan sosial, perbedaan kesetaraan sosial dan harmoni sosial</v>
      </c>
      <c r="Q38" s="39"/>
      <c r="R38" s="39" t="s">
        <v>9</v>
      </c>
      <c r="S38" s="18"/>
      <c r="T38" s="1">
        <v>83</v>
      </c>
      <c r="U38" s="1">
        <v>77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78757</v>
      </c>
      <c r="C39" s="19" t="s">
        <v>95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pengelompokan kelompok sosial, permasalahan sosial, namun perlu peningkatkan pemahaman perbedaan kesetaraan sosial dan harmoni sosial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Sangat terampil menyusun dan menyajikan laporan pengelompokan kelompok sosial, permasalahan sosial, perbedaan kesetaraan sosial dan harmoni sosial</v>
      </c>
      <c r="Q39" s="39"/>
      <c r="R39" s="39" t="s">
        <v>9</v>
      </c>
      <c r="S39" s="18"/>
      <c r="T39" s="1">
        <v>76</v>
      </c>
      <c r="U39" s="1">
        <v>78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78772</v>
      </c>
      <c r="C40" s="19" t="s">
        <v>96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pengelompokan kelompok sosial, permasalahan sosial, namun perlu peningkatkan pemahaman perbedaan kesetaraan sosial dan harmoni sosial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menyusun dan menyajikan laporan pengelompokan kelompok sosial, permasalahan sosial, perbedaan kesetaraan sosial dan harmoni sosial</v>
      </c>
      <c r="Q40" s="39"/>
      <c r="R40" s="39" t="s">
        <v>9</v>
      </c>
      <c r="S40" s="18"/>
      <c r="T40" s="1">
        <v>80</v>
      </c>
      <c r="U40" s="1">
        <v>86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78787</v>
      </c>
      <c r="C41" s="19" t="s">
        <v>97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pengelompokan kelompok sosial, permasalahan sosial, perbedaan kesetaraan dan harmoni sosial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Sangat terampil menyusun dan menyajikan laporan pengelompokan kelompok sosial, permasalahan sosial, perbedaan kesetaraan sosial dan harmoni sosial</v>
      </c>
      <c r="Q41" s="39"/>
      <c r="R41" s="39" t="s">
        <v>9</v>
      </c>
      <c r="S41" s="18"/>
      <c r="T41" s="1">
        <v>86</v>
      </c>
      <c r="U41" s="1">
        <v>89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78802</v>
      </c>
      <c r="C42" s="19" t="s">
        <v>98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pengelompokan kelompok sosial, permasalahan sosial, namun perlu peningkatkan pemahaman perbedaan kesetaraan sosial dan harmoni sosial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menyusun dan menyajikan laporan pengelompokan kelompok sosial, permasalahan sosial, perbedaan kesetaraan sosial dan harmoni sosial</v>
      </c>
      <c r="Q42" s="39"/>
      <c r="R42" s="39" t="s">
        <v>9</v>
      </c>
      <c r="S42" s="18"/>
      <c r="T42" s="1">
        <v>79</v>
      </c>
      <c r="U42" s="1">
        <v>78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78817</v>
      </c>
      <c r="C43" s="19" t="s">
        <v>99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pengelompokan kelompok sosial, permasalahan sosial, namun perlu peningkatkan pemahaman perbedaan kesetaraan sosial dan harmoni sosial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menyusun dan menyajikan laporan pengelompokan kelompok sosial, permasalahan sosial, perbedaan kesetaraan sosial dan harmoni sosial</v>
      </c>
      <c r="Q43" s="39"/>
      <c r="R43" s="39" t="s">
        <v>9</v>
      </c>
      <c r="S43" s="18"/>
      <c r="T43" s="1">
        <v>78</v>
      </c>
      <c r="U43" s="1">
        <v>78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78832</v>
      </c>
      <c r="C44" s="19" t="s">
        <v>100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pengelompokan kelompok sosial, permasalahan sosial, namun perlu peningkatkan pemahaman perbedaan kesetaraan sosial dan harmoni sosial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menyusun dan menyajikan laporan pengelompokan kelompok sosial, permasalahan sosial, perbedaan kesetaraan sosial dan harmoni sosial</v>
      </c>
      <c r="Q44" s="39"/>
      <c r="R44" s="39" t="s">
        <v>9</v>
      </c>
      <c r="S44" s="18"/>
      <c r="T44" s="1">
        <v>76</v>
      </c>
      <c r="U44" s="1">
        <v>77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78847</v>
      </c>
      <c r="C45" s="19" t="s">
        <v>101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pengelompokan kelompok sosial, permasalahan sosial, namun perlu peningkatkan pemahaman perbedaan kesetaraan sosial dan harmoni sosial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Sangat terampil menyusun dan menyajikan laporan pengelompokan kelompok sosial, permasalahan sosial, perbedaan kesetaraan sosial dan harmoni sosial</v>
      </c>
      <c r="Q45" s="39"/>
      <c r="R45" s="39" t="s">
        <v>9</v>
      </c>
      <c r="S45" s="18"/>
      <c r="T45" s="1">
        <v>78</v>
      </c>
      <c r="U45" s="1">
        <v>77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78862</v>
      </c>
      <c r="C46" s="19" t="s">
        <v>102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pengelompokan kelompok sosial, permasalahan sosial, namun perlu peningkatkan pemahaman perbedaan kesetaraan sosial dan harmoni sosial</v>
      </c>
      <c r="K46" s="28">
        <f t="shared" si="5"/>
        <v>87.333333333333329</v>
      </c>
      <c r="L46" s="28" t="str">
        <f t="shared" si="6"/>
        <v>A</v>
      </c>
      <c r="M46" s="28">
        <f t="shared" si="7"/>
        <v>87.333333333333329</v>
      </c>
      <c r="N46" s="28" t="str">
        <f t="shared" si="8"/>
        <v>A</v>
      </c>
      <c r="O46" s="36">
        <v>1</v>
      </c>
      <c r="P46" s="28" t="str">
        <f t="shared" si="9"/>
        <v>Sangat terampil menyusun dan menyajikan laporan pengelompokan kelompok sosial, permasalahan sosial, perbedaan kesetaraan sosial dan harmoni sosial</v>
      </c>
      <c r="Q46" s="39"/>
      <c r="R46" s="39" t="s">
        <v>9</v>
      </c>
      <c r="S46" s="18"/>
      <c r="T46" s="1">
        <v>76</v>
      </c>
      <c r="U46" s="1">
        <v>80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82.388888888888886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78892</v>
      </c>
      <c r="C11" s="19" t="s">
        <v>117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pengelompokan kelompok sosial, permasalahan sosial, namun perlu peningkatkan pemahaman perbedaan kesetaraan sosial dan harmoni sosial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pengelompokan kelompok sosial, permasalahan sosial</v>
      </c>
      <c r="Q11" s="39"/>
      <c r="R11" s="39" t="s">
        <v>9</v>
      </c>
      <c r="S11" s="18"/>
      <c r="T11" s="1">
        <v>76</v>
      </c>
      <c r="U11" s="1">
        <v>79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78907</v>
      </c>
      <c r="C12" s="19" t="s">
        <v>118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pengelompokan kelompok sosial, permasalahan sosial, namun perlu peningkatkan pemahaman perbedaan kesetaraan sosial dan harmoni sosial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3</v>
      </c>
      <c r="P12" s="28" t="str">
        <f t="shared" si="9"/>
        <v>Sangat terampil menyusun dan menyajikan laporan pengelompokan kelompok sosial</v>
      </c>
      <c r="Q12" s="39"/>
      <c r="R12" s="39" t="s">
        <v>9</v>
      </c>
      <c r="S12" s="18"/>
      <c r="T12" s="1">
        <v>76</v>
      </c>
      <c r="U12" s="1">
        <v>82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78922</v>
      </c>
      <c r="C13" s="19" t="s">
        <v>119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pengelompokan kelompok sosial, permasalahan sosial, namun perlu peningkatkan pemahaman perbedaan kesetaraan sosial dan harmoni sosial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3</v>
      </c>
      <c r="P13" s="28" t="str">
        <f t="shared" si="9"/>
        <v>Sangat terampil menyusun dan menyajikan laporan pengelompokan kelompok sosial</v>
      </c>
      <c r="Q13" s="39"/>
      <c r="R13" s="39" t="s">
        <v>9</v>
      </c>
      <c r="S13" s="18"/>
      <c r="T13" s="1">
        <v>81</v>
      </c>
      <c r="U13" s="1">
        <v>83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192</v>
      </c>
      <c r="FJ13" s="41">
        <v>22061</v>
      </c>
      <c r="FK13" s="41">
        <v>22071</v>
      </c>
    </row>
    <row r="14" spans="1:167" x14ac:dyDescent="0.25">
      <c r="A14" s="19">
        <v>4</v>
      </c>
      <c r="B14" s="19">
        <v>78937</v>
      </c>
      <c r="C14" s="19" t="s">
        <v>120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pengelompokan kelompok sosial, permasalahan sosial, namun perlu peningkatkan pemahaman perbedaan kesetaraan sosial dan harmoni sosial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3</v>
      </c>
      <c r="P14" s="28" t="str">
        <f t="shared" si="9"/>
        <v>Sangat terampil menyusun dan menyajikan laporan pengelompokan kelompok sosial</v>
      </c>
      <c r="Q14" s="39"/>
      <c r="R14" s="39" t="s">
        <v>9</v>
      </c>
      <c r="S14" s="18"/>
      <c r="T14" s="1">
        <v>75</v>
      </c>
      <c r="U14" s="1">
        <v>86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78952</v>
      </c>
      <c r="C15" s="19" t="s">
        <v>121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menganalisis pengelompokan kelompok sosial, permasalahan sosial, namun perlu peningkatkan pemahaman perbedaan kesetaraan sosial dan harmoni sosial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menyusun dan menyajikan laporan pengelompokan kelompok sosial, permasalahan sosial</v>
      </c>
      <c r="Q15" s="39"/>
      <c r="R15" s="39" t="s">
        <v>9</v>
      </c>
      <c r="S15" s="18"/>
      <c r="T15" s="1">
        <v>76</v>
      </c>
      <c r="U15" s="1">
        <v>78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193</v>
      </c>
      <c r="FJ15" s="41">
        <v>22062</v>
      </c>
      <c r="FK15" s="41">
        <v>22072</v>
      </c>
    </row>
    <row r="16" spans="1:167" x14ac:dyDescent="0.25">
      <c r="A16" s="19">
        <v>6</v>
      </c>
      <c r="B16" s="19">
        <v>78967</v>
      </c>
      <c r="C16" s="19" t="s">
        <v>122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menganalisis pengelompokan kelompok sosial, namun perlu peningkatan pemahaman permasalahan sosial, perbedaan kesetaraan sosial dan harmoni sosial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3</v>
      </c>
      <c r="P16" s="28" t="str">
        <f t="shared" si="9"/>
        <v>Sangat terampil menyusun dan menyajikan laporan pengelompokan kelompok sosial</v>
      </c>
      <c r="Q16" s="39"/>
      <c r="R16" s="39" t="s">
        <v>9</v>
      </c>
      <c r="S16" s="18"/>
      <c r="T16" s="1">
        <v>88</v>
      </c>
      <c r="U16" s="1">
        <v>79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78982</v>
      </c>
      <c r="C17" s="19" t="s">
        <v>123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1</v>
      </c>
      <c r="J17" s="28" t="str">
        <f t="shared" si="4"/>
        <v>Memiliki kemampuan menganalisis pengelompokan kelompok sosial, permasalahan sosial, perbedaan kesetaraan dan harmoni sosial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2</v>
      </c>
      <c r="P17" s="28" t="str">
        <f t="shared" si="9"/>
        <v>Sangat terampil menyusun dan menyajikan laporan pengelompokan kelompok sosial, permasalahan sosial</v>
      </c>
      <c r="Q17" s="39"/>
      <c r="R17" s="39" t="s">
        <v>9</v>
      </c>
      <c r="S17" s="18"/>
      <c r="T17" s="1">
        <v>75</v>
      </c>
      <c r="U17" s="1">
        <v>74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72</v>
      </c>
      <c r="FJ17" s="41">
        <v>22063</v>
      </c>
      <c r="FK17" s="41">
        <v>22073</v>
      </c>
    </row>
    <row r="18" spans="1:167" x14ac:dyDescent="0.25">
      <c r="A18" s="19">
        <v>8</v>
      </c>
      <c r="B18" s="19">
        <v>78997</v>
      </c>
      <c r="C18" s="19" t="s">
        <v>124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3</v>
      </c>
      <c r="J18" s="28" t="str">
        <f t="shared" si="4"/>
        <v>Memiliki kemampuan menganalisis pengelompokan kelompok sosial, namun perlu peningkatan pemahaman permasalahan sosial, perbedaan kesetaraan sosial dan harmoni sosial</v>
      </c>
      <c r="K18" s="28">
        <f t="shared" si="5"/>
        <v>90.333333333333329</v>
      </c>
      <c r="L18" s="28" t="str">
        <f t="shared" si="6"/>
        <v>A</v>
      </c>
      <c r="M18" s="28">
        <f t="shared" si="7"/>
        <v>90.333333333333329</v>
      </c>
      <c r="N18" s="28" t="str">
        <f t="shared" si="8"/>
        <v>A</v>
      </c>
      <c r="O18" s="36">
        <v>3</v>
      </c>
      <c r="P18" s="28" t="str">
        <f t="shared" si="9"/>
        <v>Sangat terampil menyusun dan menyajikan laporan pengelompokan kelompok sosial</v>
      </c>
      <c r="Q18" s="39"/>
      <c r="R18" s="39" t="s">
        <v>9</v>
      </c>
      <c r="S18" s="18"/>
      <c r="T18" s="1">
        <v>76</v>
      </c>
      <c r="U18" s="1">
        <v>90</v>
      </c>
      <c r="V18" s="1">
        <v>91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79012</v>
      </c>
      <c r="C19" s="19" t="s">
        <v>125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pengelompokan kelompok sosial, permasalahan sosial, namun perlu peningkatkan pemahaman perbedaan kesetaraan sosial dan harmoni sosial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3</v>
      </c>
      <c r="P19" s="28" t="str">
        <f t="shared" si="9"/>
        <v>Sangat terampil menyusun dan menyajikan laporan pengelompokan kelompok sosial</v>
      </c>
      <c r="Q19" s="39"/>
      <c r="R19" s="39" t="s">
        <v>9</v>
      </c>
      <c r="S19" s="18"/>
      <c r="T19" s="1">
        <v>75</v>
      </c>
      <c r="U19" s="1">
        <v>87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22064</v>
      </c>
      <c r="FK19" s="41">
        <v>22074</v>
      </c>
    </row>
    <row r="20" spans="1:167" x14ac:dyDescent="0.25">
      <c r="A20" s="19">
        <v>10</v>
      </c>
      <c r="B20" s="19">
        <v>79027</v>
      </c>
      <c r="C20" s="19" t="s">
        <v>126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pengelompokan kelompok sosial, permasalahan sosial, namun perlu peningkatkan pemahaman perbedaan kesetaraan sosial dan harmoni sosial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Sangat terampil menyusun dan menyajikan laporan pengelompokan kelompok sosial, permasalahan sosial</v>
      </c>
      <c r="Q20" s="39"/>
      <c r="R20" s="39" t="s">
        <v>9</v>
      </c>
      <c r="S20" s="18"/>
      <c r="T20" s="1">
        <v>80</v>
      </c>
      <c r="U20" s="1">
        <v>81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81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79042</v>
      </c>
      <c r="C21" s="19" t="s">
        <v>127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3</v>
      </c>
      <c r="J21" s="28" t="str">
        <f t="shared" si="4"/>
        <v>Memiliki kemampuan menganalisis pengelompokan kelompok sosial, namun perlu peningkatan pemahaman permasalahan sosial, perbedaan kesetaraan sosial dan harmoni sosial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3</v>
      </c>
      <c r="P21" s="28" t="str">
        <f t="shared" si="9"/>
        <v>Sangat terampil menyusun dan menyajikan laporan pengelompokan kelompok sosial</v>
      </c>
      <c r="Q21" s="39"/>
      <c r="R21" s="39" t="s">
        <v>9</v>
      </c>
      <c r="S21" s="18"/>
      <c r="T21" s="1">
        <v>78</v>
      </c>
      <c r="U21" s="1">
        <v>88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22065</v>
      </c>
      <c r="FK21" s="41">
        <v>22075</v>
      </c>
    </row>
    <row r="22" spans="1:167" x14ac:dyDescent="0.25">
      <c r="A22" s="19">
        <v>12</v>
      </c>
      <c r="B22" s="19">
        <v>79057</v>
      </c>
      <c r="C22" s="19" t="s">
        <v>128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pengelompokan kelompok sosial, permasalahan sosial, namun perlu peningkatkan pemahaman perbedaan kesetaraan sosial dan harmoni sosial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>Sangat terampil menyusun dan menyajikan laporan pengelompokan kelompok sosial, permasalahan sosial</v>
      </c>
      <c r="Q22" s="39"/>
      <c r="R22" s="39" t="s">
        <v>9</v>
      </c>
      <c r="S22" s="18"/>
      <c r="T22" s="1">
        <v>77</v>
      </c>
      <c r="U22" s="1">
        <v>79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79072</v>
      </c>
      <c r="C23" s="19" t="s">
        <v>129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pengelompokan kelompok sosial, permasalahan sosial, namun perlu peningkatkan pemahaman perbedaan kesetaraan sosial dan harmoni sosial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3</v>
      </c>
      <c r="P23" s="28" t="str">
        <f t="shared" si="9"/>
        <v>Sangat terampil menyusun dan menyajikan laporan pengelompokan kelompok sosial</v>
      </c>
      <c r="Q23" s="39"/>
      <c r="R23" s="39" t="s">
        <v>9</v>
      </c>
      <c r="S23" s="18"/>
      <c r="T23" s="1">
        <v>76</v>
      </c>
      <c r="U23" s="1">
        <v>82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22066</v>
      </c>
      <c r="FK23" s="41">
        <v>22076</v>
      </c>
    </row>
    <row r="24" spans="1:167" x14ac:dyDescent="0.25">
      <c r="A24" s="19">
        <v>14</v>
      </c>
      <c r="B24" s="19">
        <v>79087</v>
      </c>
      <c r="C24" s="19" t="s">
        <v>130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pengelompokan kelompok sosial, permasalahan sosial, namun perlu peningkatkan pemahaman perbedaan kesetaraan sosial dan harmoni sosial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3</v>
      </c>
      <c r="P24" s="28" t="str">
        <f t="shared" si="9"/>
        <v>Sangat terampil menyusun dan menyajikan laporan pengelompokan kelompok sosial</v>
      </c>
      <c r="Q24" s="39"/>
      <c r="R24" s="39" t="s">
        <v>9</v>
      </c>
      <c r="S24" s="18"/>
      <c r="T24" s="1">
        <v>80</v>
      </c>
      <c r="U24" s="1">
        <v>77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79102</v>
      </c>
      <c r="C25" s="19" t="s">
        <v>131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pengelompokan kelompok sosial, permasalahan sosial, namun perlu peningkatkan pemahaman perbedaan kesetaraan sosial dan harmoni sosial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terampil menyusun dan menyajikan laporan pengelompokan kelompok sosial, permasalahan sosial</v>
      </c>
      <c r="Q25" s="39"/>
      <c r="R25" s="39" t="s">
        <v>9</v>
      </c>
      <c r="S25" s="18"/>
      <c r="T25" s="1">
        <v>76</v>
      </c>
      <c r="U25" s="1">
        <v>75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22067</v>
      </c>
      <c r="FK25" s="41">
        <v>22077</v>
      </c>
    </row>
    <row r="26" spans="1:167" x14ac:dyDescent="0.25">
      <c r="A26" s="19">
        <v>16</v>
      </c>
      <c r="B26" s="19">
        <v>79117</v>
      </c>
      <c r="C26" s="19" t="s">
        <v>132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1</v>
      </c>
      <c r="J26" s="28" t="str">
        <f t="shared" si="4"/>
        <v>Memiliki kemampuan menganalisis pengelompokan kelompok sosial, permasalahan sosial, perbedaan kesetaraan dan harmoni sosial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v>1</v>
      </c>
      <c r="P26" s="28" t="str">
        <f t="shared" si="9"/>
        <v>Sangat terampil menyusun dan menyajikan laporan pengelompokan kelompok sosial, permasalahan sosial, perbedaan kesetaraan sosial dan harmoni sosial</v>
      </c>
      <c r="Q26" s="39"/>
      <c r="R26" s="39" t="s">
        <v>9</v>
      </c>
      <c r="S26" s="18"/>
      <c r="T26" s="1">
        <v>74</v>
      </c>
      <c r="U26" s="1">
        <v>74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79132</v>
      </c>
      <c r="C27" s="19" t="s">
        <v>133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pengelompokan kelompok sosial, permasalahan sosial, namun perlu peningkatkan pemahaman perbedaan kesetaraan sosial dan harmoni sosial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2</v>
      </c>
      <c r="P27" s="28" t="str">
        <f t="shared" si="9"/>
        <v>Sangat terampil menyusun dan menyajikan laporan pengelompokan kelompok sosial, permasalahan sosial</v>
      </c>
      <c r="Q27" s="39"/>
      <c r="R27" s="39" t="s">
        <v>9</v>
      </c>
      <c r="S27" s="18"/>
      <c r="T27" s="1">
        <v>78</v>
      </c>
      <c r="U27" s="1">
        <v>86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22068</v>
      </c>
      <c r="FK27" s="41">
        <v>22078</v>
      </c>
    </row>
    <row r="28" spans="1:167" x14ac:dyDescent="0.25">
      <c r="A28" s="19">
        <v>18</v>
      </c>
      <c r="B28" s="19">
        <v>79147</v>
      </c>
      <c r="C28" s="19" t="s">
        <v>134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menganalisis pengelompokan kelompok sosial, permasalahan sosial, namun perlu peningkatkan pemahaman perbedaan kesetaraan sosial dan harmoni sosial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menyusun dan menyajikan laporan pengelompokan kelompok sosial, permasalahan sosial</v>
      </c>
      <c r="Q28" s="39"/>
      <c r="R28" s="39" t="s">
        <v>9</v>
      </c>
      <c r="S28" s="18"/>
      <c r="T28" s="1">
        <v>76</v>
      </c>
      <c r="U28" s="1">
        <v>79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79162</v>
      </c>
      <c r="C29" s="19" t="s">
        <v>135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pengelompokan kelompok sosial, permasalahan sosial, namun perlu peningkatkan pemahaman perbedaan kesetaraan sosial dan harmoni sosial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Sangat terampil menyusun dan menyajikan laporan pengelompokan kelompok sosial, permasalahan sosial</v>
      </c>
      <c r="Q29" s="39"/>
      <c r="R29" s="39" t="s">
        <v>9</v>
      </c>
      <c r="S29" s="18"/>
      <c r="T29" s="1">
        <v>76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22069</v>
      </c>
      <c r="FK29" s="41">
        <v>22079</v>
      </c>
    </row>
    <row r="30" spans="1:167" x14ac:dyDescent="0.25">
      <c r="A30" s="19">
        <v>20</v>
      </c>
      <c r="B30" s="19">
        <v>79177</v>
      </c>
      <c r="C30" s="19" t="s">
        <v>136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pengelompokan kelompok sosial, permasalahan sosial, namun perlu peningkatkan pemahaman perbedaan kesetaraan sosial dan harmoni sosial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Sangat terampil menyusun dan menyajikan laporan pengelompokan kelompok sosial, permasalahan sosial</v>
      </c>
      <c r="Q30" s="39"/>
      <c r="R30" s="39" t="s">
        <v>9</v>
      </c>
      <c r="S30" s="18"/>
      <c r="T30" s="1">
        <v>77</v>
      </c>
      <c r="U30" s="1">
        <v>78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79192</v>
      </c>
      <c r="C31" s="19" t="s">
        <v>137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pengelompokan kelompok sosial, permasalahan sosial, namun perlu peningkatkan pemahaman perbedaan kesetaraan sosial dan harmoni sosial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3</v>
      </c>
      <c r="P31" s="28" t="str">
        <f t="shared" si="9"/>
        <v>Sangat terampil menyusun dan menyajikan laporan pengelompokan kelompok sosial</v>
      </c>
      <c r="Q31" s="39"/>
      <c r="R31" s="39" t="s">
        <v>9</v>
      </c>
      <c r="S31" s="18"/>
      <c r="T31" s="1">
        <v>83</v>
      </c>
      <c r="U31" s="1">
        <v>82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22070</v>
      </c>
      <c r="FK31" s="41">
        <v>22080</v>
      </c>
    </row>
    <row r="32" spans="1:167" x14ac:dyDescent="0.25">
      <c r="A32" s="19">
        <v>22</v>
      </c>
      <c r="B32" s="19">
        <v>79207</v>
      </c>
      <c r="C32" s="19" t="s">
        <v>138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pengelompokan kelompok sosial, permasalahan sosial, namun perlu peningkatkan pemahaman perbedaan kesetaraan sosial dan harmoni sosial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menyusun dan menyajikan laporan pengelompokan kelompok sosial, permasalahan sosial</v>
      </c>
      <c r="Q32" s="39"/>
      <c r="R32" s="39" t="s">
        <v>9</v>
      </c>
      <c r="S32" s="18"/>
      <c r="T32" s="1">
        <v>76</v>
      </c>
      <c r="U32" s="1">
        <v>76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79222</v>
      </c>
      <c r="C33" s="19" t="s">
        <v>139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3</v>
      </c>
      <c r="J33" s="28" t="str">
        <f t="shared" si="4"/>
        <v>Memiliki kemampuan menganalisis pengelompokan kelompok sosial, namun perlu peningkatan pemahaman permasalahan sosial, perbedaan kesetaraan sosial dan harmoni sosial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3</v>
      </c>
      <c r="P33" s="28" t="str">
        <f t="shared" si="9"/>
        <v>Sangat terampil menyusun dan menyajikan laporan pengelompokan kelompok sosial</v>
      </c>
      <c r="Q33" s="39"/>
      <c r="R33" s="39" t="s">
        <v>9</v>
      </c>
      <c r="S33" s="18"/>
      <c r="T33" s="1">
        <v>79</v>
      </c>
      <c r="U33" s="1">
        <v>88</v>
      </c>
      <c r="V33" s="1">
        <v>92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79237</v>
      </c>
      <c r="C34" s="19" t="s">
        <v>140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pengelompokan kelompok sosial, permasalahan sosial, namun perlu peningkatkan pemahaman perbedaan kesetaraan sosial dan harmoni sosial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menyusun dan menyajikan laporan pengelompokan kelompok sosial, permasalahan sosial</v>
      </c>
      <c r="Q34" s="39"/>
      <c r="R34" s="39" t="s">
        <v>9</v>
      </c>
      <c r="S34" s="18"/>
      <c r="T34" s="1">
        <v>77</v>
      </c>
      <c r="U34" s="1">
        <v>78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79252</v>
      </c>
      <c r="C35" s="19" t="s">
        <v>141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pengelompokan kelompok sosial, permasalahan sosial, namun perlu peningkatkan pemahaman perbedaan kesetaraan sosial dan harmoni sosial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3</v>
      </c>
      <c r="P35" s="28" t="str">
        <f t="shared" si="9"/>
        <v>Sangat terampil menyusun dan menyajikan laporan pengelompokan kelompok sosial</v>
      </c>
      <c r="Q35" s="39"/>
      <c r="R35" s="39" t="s">
        <v>9</v>
      </c>
      <c r="S35" s="18"/>
      <c r="T35" s="1">
        <v>76</v>
      </c>
      <c r="U35" s="1">
        <v>83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79267</v>
      </c>
      <c r="C36" s="19" t="s">
        <v>142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pengelompokan kelompok sosial, permasalahan sosial, namun perlu peningkatkan pemahaman perbedaan kesetaraan sosial dan harmoni sosial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3</v>
      </c>
      <c r="P36" s="28" t="str">
        <f t="shared" si="9"/>
        <v>Sangat terampil menyusun dan menyajikan laporan pengelompokan kelompok sosial</v>
      </c>
      <c r="Q36" s="39"/>
      <c r="R36" s="39" t="s">
        <v>9</v>
      </c>
      <c r="S36" s="18"/>
      <c r="T36" s="1">
        <v>78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79282</v>
      </c>
      <c r="C37" s="19" t="s">
        <v>143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pengelompokan kelompok sosial, permasalahan sosial, namun perlu peningkatkan pemahaman perbedaan kesetaraan sosial dan harmoni sosial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>Sangat terampil menyusun dan menyajikan laporan pengelompokan kelompok sosial, permasalahan sosial</v>
      </c>
      <c r="Q37" s="39"/>
      <c r="R37" s="39" t="s">
        <v>9</v>
      </c>
      <c r="S37" s="18"/>
      <c r="T37" s="1">
        <v>78</v>
      </c>
      <c r="U37" s="1">
        <v>77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79447</v>
      </c>
      <c r="C38" s="19" t="s">
        <v>144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pengelompokan kelompok sosial, permasalahan sosial, namun perlu peningkatkan pemahaman perbedaan kesetaraan sosial dan harmoni sosial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Sangat terampil menyusun dan menyajikan laporan pengelompokan kelompok sosial, permasalahan sosial</v>
      </c>
      <c r="Q38" s="39"/>
      <c r="R38" s="39" t="s">
        <v>9</v>
      </c>
      <c r="S38" s="18"/>
      <c r="T38" s="1">
        <v>75</v>
      </c>
      <c r="U38" s="1">
        <v>79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79297</v>
      </c>
      <c r="C39" s="19" t="s">
        <v>145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pengelompokan kelompok sosial, permasalahan sosial, namun perlu peningkatkan pemahaman perbedaan kesetaraan sosial dan harmoni sosial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menyusun dan menyajikan laporan pengelompokan kelompok sosial, permasalahan sosial</v>
      </c>
      <c r="Q39" s="39"/>
      <c r="R39" s="39" t="s">
        <v>9</v>
      </c>
      <c r="S39" s="18"/>
      <c r="T39" s="1">
        <v>77</v>
      </c>
      <c r="U39" s="1">
        <v>80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79312</v>
      </c>
      <c r="C40" s="19" t="s">
        <v>146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pengelompokan kelompok sosial, permasalahan sosial, namun perlu peningkatkan pemahaman perbedaan kesetaraan sosial dan harmoni sosial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2</v>
      </c>
      <c r="P40" s="28" t="str">
        <f t="shared" si="9"/>
        <v>Sangat terampil menyusun dan menyajikan laporan pengelompokan kelompok sosial, permasalahan sosial</v>
      </c>
      <c r="Q40" s="39"/>
      <c r="R40" s="39" t="s">
        <v>9</v>
      </c>
      <c r="S40" s="18"/>
      <c r="T40" s="1">
        <v>76</v>
      </c>
      <c r="U40" s="1">
        <v>77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79327</v>
      </c>
      <c r="C41" s="19" t="s">
        <v>147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pengelompokan kelompok sosial, permasalahan sosial, namun perlu peningkatkan pemahaman perbedaan kesetaraan sosial dan harmoni sosial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3</v>
      </c>
      <c r="P41" s="28" t="str">
        <f t="shared" si="9"/>
        <v>Sangat terampil menyusun dan menyajikan laporan pengelompokan kelompok sosial</v>
      </c>
      <c r="Q41" s="39"/>
      <c r="R41" s="39" t="s">
        <v>9</v>
      </c>
      <c r="S41" s="18"/>
      <c r="T41" s="1">
        <v>76</v>
      </c>
      <c r="U41" s="1">
        <v>78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79342</v>
      </c>
      <c r="C42" s="19" t="s">
        <v>148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pengelompokan kelompok sosial, permasalahan sosial, namun perlu peningkatkan pemahaman perbedaan kesetaraan sosial dan harmoni sosial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3</v>
      </c>
      <c r="P42" s="28" t="str">
        <f t="shared" si="9"/>
        <v>Sangat terampil menyusun dan menyajikan laporan pengelompokan kelompok sosial</v>
      </c>
      <c r="Q42" s="39"/>
      <c r="R42" s="39" t="s">
        <v>9</v>
      </c>
      <c r="S42" s="18"/>
      <c r="T42" s="1">
        <v>78</v>
      </c>
      <c r="U42" s="1">
        <v>80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79372</v>
      </c>
      <c r="C43" s="19" t="s">
        <v>149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pengelompokan kelompok sosial, permasalahan sosial, namun perlu peningkatkan pemahaman perbedaan kesetaraan sosial dan harmoni sosial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3</v>
      </c>
      <c r="P43" s="28" t="str">
        <f t="shared" si="9"/>
        <v>Sangat terampil menyusun dan menyajikan laporan pengelompokan kelompok sosial</v>
      </c>
      <c r="Q43" s="39"/>
      <c r="R43" s="39" t="s">
        <v>9</v>
      </c>
      <c r="S43" s="18"/>
      <c r="T43" s="1">
        <v>79</v>
      </c>
      <c r="U43" s="1">
        <v>81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79357</v>
      </c>
      <c r="C44" s="19" t="s">
        <v>150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pengelompokan kelompok sosial, permasalahan sosial, namun perlu peningkatkan pemahaman perbedaan kesetaraan sosial dan harmoni sosial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3</v>
      </c>
      <c r="P44" s="28" t="str">
        <f t="shared" si="9"/>
        <v>Sangat terampil menyusun dan menyajikan laporan pengelompokan kelompok sosial</v>
      </c>
      <c r="Q44" s="39"/>
      <c r="R44" s="39" t="s">
        <v>9</v>
      </c>
      <c r="S44" s="18"/>
      <c r="T44" s="1">
        <v>76</v>
      </c>
      <c r="U44" s="1">
        <v>78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79387</v>
      </c>
      <c r="C45" s="19" t="s">
        <v>151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pengelompokan kelompok sosial, permasalahan sosial, namun perlu peningkatkan pemahaman perbedaan kesetaraan sosial dan harmoni sosial</v>
      </c>
      <c r="K45" s="28">
        <f t="shared" si="5"/>
        <v>82.333333333333329</v>
      </c>
      <c r="L45" s="28" t="str">
        <f t="shared" si="6"/>
        <v>B</v>
      </c>
      <c r="M45" s="28">
        <f t="shared" si="7"/>
        <v>82.333333333333329</v>
      </c>
      <c r="N45" s="28" t="str">
        <f t="shared" si="8"/>
        <v>B</v>
      </c>
      <c r="O45" s="36">
        <v>2</v>
      </c>
      <c r="P45" s="28" t="str">
        <f t="shared" si="9"/>
        <v>Sangat terampil menyusun dan menyajikan laporan pengelompokan kelompok sosial, permasalahan sosial</v>
      </c>
      <c r="Q45" s="39"/>
      <c r="R45" s="39" t="s">
        <v>9</v>
      </c>
      <c r="S45" s="18"/>
      <c r="T45" s="1">
        <v>82</v>
      </c>
      <c r="U45" s="1">
        <v>80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79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79402</v>
      </c>
      <c r="C46" s="19" t="s">
        <v>152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pengelompokan kelompok sosial, permasalahan sosial, namun perlu peningkatkan pemahaman perbedaan kesetaraan sosial dan harmoni sosial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3</v>
      </c>
      <c r="P46" s="28" t="str">
        <f t="shared" si="9"/>
        <v>Sangat terampil menyusun dan menyajikan laporan pengelompokan kelompok sosial</v>
      </c>
      <c r="Q46" s="39"/>
      <c r="R46" s="39" t="s">
        <v>9</v>
      </c>
      <c r="S46" s="18"/>
      <c r="T46" s="1">
        <v>77</v>
      </c>
      <c r="U46" s="1">
        <v>78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79417</v>
      </c>
      <c r="C47" s="19" t="s">
        <v>153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menganalisis pengelompokan kelompok sosial, permasalahan sosial, namun perlu peningkatkan pemahaman perbedaan kesetaraan sosial dan harmoni sosial</v>
      </c>
      <c r="K47" s="28">
        <f t="shared" si="5"/>
        <v>88.333333333333329</v>
      </c>
      <c r="L47" s="28" t="str">
        <f t="shared" si="6"/>
        <v>A</v>
      </c>
      <c r="M47" s="28">
        <f t="shared" si="7"/>
        <v>88.333333333333329</v>
      </c>
      <c r="N47" s="28" t="str">
        <f t="shared" si="8"/>
        <v>A</v>
      </c>
      <c r="O47" s="36">
        <v>3</v>
      </c>
      <c r="P47" s="28" t="str">
        <f t="shared" si="9"/>
        <v>Sangat terampil menyusun dan menyajikan laporan pengelompokan kelompok sosial</v>
      </c>
      <c r="Q47" s="39"/>
      <c r="R47" s="39" t="s">
        <v>9</v>
      </c>
      <c r="S47" s="18"/>
      <c r="T47" s="1">
        <v>76</v>
      </c>
      <c r="U47" s="1">
        <v>82</v>
      </c>
      <c r="V47" s="1">
        <v>86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>
        <v>88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80.945945945945951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79462</v>
      </c>
      <c r="C11" s="19" t="s">
        <v>155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pengelompokan kelompok sosial, permasalahan sosial, namun perlu peningkatkan pemahaman perbedaan kesetaraan sosial dan harmoni sosial</v>
      </c>
      <c r="K11" s="28">
        <f t="shared" ref="K11:K50" si="5">IF((COUNTA(AF11:AO11)&gt;0),AVERAGE(AF11:AO11),"")</f>
        <v>78.666666666666671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dan menyajikan laporan pengelompokan kelompok sosial, permasalahan sosial</v>
      </c>
      <c r="Q11" s="39"/>
      <c r="R11" s="39" t="s">
        <v>9</v>
      </c>
      <c r="S11" s="18"/>
      <c r="T11" s="1">
        <v>75</v>
      </c>
      <c r="U11" s="1">
        <v>77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79942</v>
      </c>
      <c r="C12" s="19" t="s">
        <v>156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pengelompokan kelompok sosial, permasalahan sosial, namun perlu peningkatkan pemahaman perbedaan kesetaraan sosial dan harmoni sosial</v>
      </c>
      <c r="K12" s="28">
        <f t="shared" si="5"/>
        <v>77</v>
      </c>
      <c r="L12" s="28" t="str">
        <f t="shared" si="6"/>
        <v>B</v>
      </c>
      <c r="M12" s="28">
        <f t="shared" si="7"/>
        <v>77</v>
      </c>
      <c r="N12" s="28" t="str">
        <f t="shared" si="8"/>
        <v>B</v>
      </c>
      <c r="O12" s="36">
        <v>2</v>
      </c>
      <c r="P12" s="28" t="str">
        <f t="shared" si="9"/>
        <v>Sangat terampil menyusun dan menyajikan laporan pengelompokan kelompok sosial, permasalahan sosial</v>
      </c>
      <c r="Q12" s="39"/>
      <c r="R12" s="39" t="s">
        <v>9</v>
      </c>
      <c r="S12" s="18"/>
      <c r="T12" s="1">
        <v>74</v>
      </c>
      <c r="U12" s="1">
        <v>75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79477</v>
      </c>
      <c r="C13" s="19" t="s">
        <v>157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pengelompokan kelompok sosial, permasalahan sosial, namun perlu peningkatkan pemahaman perbedaan kesetaraan sosial dan harmoni sosial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menyusun dan menyajikan laporan pengelompokan kelompok sosial, permasalahan sosial</v>
      </c>
      <c r="Q13" s="39"/>
      <c r="R13" s="39" t="s">
        <v>9</v>
      </c>
      <c r="S13" s="18"/>
      <c r="T13" s="1">
        <v>78</v>
      </c>
      <c r="U13" s="1">
        <v>76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192</v>
      </c>
      <c r="FJ13" s="41">
        <v>22081</v>
      </c>
      <c r="FK13" s="41">
        <v>22091</v>
      </c>
    </row>
    <row r="14" spans="1:167" x14ac:dyDescent="0.25">
      <c r="A14" s="19">
        <v>4</v>
      </c>
      <c r="B14" s="19">
        <v>79492</v>
      </c>
      <c r="C14" s="19" t="s">
        <v>158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pengelompokan kelompok sosial, permasalahan sosial, namun perlu peningkatkan pemahaman perbedaan kesetaraan sosial dan harmoni sosial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2</v>
      </c>
      <c r="P14" s="28" t="str">
        <f t="shared" si="9"/>
        <v>Sangat terampil menyusun dan menyajikan laporan pengelompokan kelompok sosial, permasalahan sosial</v>
      </c>
      <c r="Q14" s="39"/>
      <c r="R14" s="39" t="s">
        <v>9</v>
      </c>
      <c r="S14" s="18"/>
      <c r="T14" s="1">
        <v>78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79507</v>
      </c>
      <c r="C15" s="19" t="s">
        <v>159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menganalisis pengelompokan kelompok sosial, namun perlu peningkatan pemahaman permasalahan sosial, perbedaan kesetaraan sosial dan harmoni sosial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3</v>
      </c>
      <c r="P15" s="28" t="str">
        <f t="shared" si="9"/>
        <v>Sangat terampil menyusun dan menyajikan laporan pengelompokan kelompok sosial</v>
      </c>
      <c r="Q15" s="39"/>
      <c r="R15" s="39" t="s">
        <v>9</v>
      </c>
      <c r="S15" s="18"/>
      <c r="T15" s="1">
        <v>85</v>
      </c>
      <c r="U15" s="1">
        <v>83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193</v>
      </c>
      <c r="FJ15" s="41">
        <v>22082</v>
      </c>
      <c r="FK15" s="41">
        <v>22092</v>
      </c>
    </row>
    <row r="16" spans="1:167" x14ac:dyDescent="0.25">
      <c r="A16" s="19">
        <v>6</v>
      </c>
      <c r="B16" s="19">
        <v>79522</v>
      </c>
      <c r="C16" s="19" t="s">
        <v>160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pengelompokan kelompok sosial, permasalahan sosial, namun perlu peningkatkan pemahaman perbedaan kesetaraan sosial dan harmoni sosial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menyusun dan menyajikan laporan pengelompokan kelompok sosial, permasalahan sosial</v>
      </c>
      <c r="Q16" s="39"/>
      <c r="R16" s="39" t="s">
        <v>9</v>
      </c>
      <c r="S16" s="18"/>
      <c r="T16" s="1">
        <v>75</v>
      </c>
      <c r="U16" s="1">
        <v>90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79537</v>
      </c>
      <c r="C17" s="19" t="s">
        <v>161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pengelompokan kelompok sosial, permasalahan sosial, namun perlu peningkatkan pemahaman perbedaan kesetaraan sosial dan harmoni sosial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Sangat terampil menyusun dan menyajikan laporan pengelompokan kelompok sosial, permasalahan sosial</v>
      </c>
      <c r="Q17" s="39"/>
      <c r="R17" s="39" t="s">
        <v>9</v>
      </c>
      <c r="S17" s="18"/>
      <c r="T17" s="1">
        <v>75</v>
      </c>
      <c r="U17" s="1">
        <v>76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72</v>
      </c>
      <c r="FJ17" s="41">
        <v>22083</v>
      </c>
      <c r="FK17" s="41">
        <v>22093</v>
      </c>
    </row>
    <row r="18" spans="1:167" x14ac:dyDescent="0.25">
      <c r="A18" s="19">
        <v>8</v>
      </c>
      <c r="B18" s="19">
        <v>79552</v>
      </c>
      <c r="C18" s="19" t="s">
        <v>162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menganalisis pengelompokan kelompok sosial, permasalahan sosial, namun perlu peningkatkan pemahaman perbedaan kesetaraan sosial dan harmoni sosial</v>
      </c>
      <c r="K18" s="28">
        <f t="shared" si="5"/>
        <v>77.333333333333329</v>
      </c>
      <c r="L18" s="28" t="str">
        <f t="shared" si="6"/>
        <v>B</v>
      </c>
      <c r="M18" s="28">
        <f t="shared" si="7"/>
        <v>77.333333333333329</v>
      </c>
      <c r="N18" s="28" t="str">
        <f t="shared" si="8"/>
        <v>B</v>
      </c>
      <c r="O18" s="36">
        <v>2</v>
      </c>
      <c r="P18" s="28" t="str">
        <f t="shared" si="9"/>
        <v>Sangat terampil menyusun dan menyajikan laporan pengelompokan kelompok sosial, permasalahan sosial</v>
      </c>
      <c r="Q18" s="39"/>
      <c r="R18" s="39" t="s">
        <v>9</v>
      </c>
      <c r="S18" s="18"/>
      <c r="T18" s="1">
        <v>75</v>
      </c>
      <c r="U18" s="1">
        <v>77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76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79567</v>
      </c>
      <c r="C19" s="19" t="s">
        <v>163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pengelompokan kelompok sosial, permasalahan sosial, namun perlu peningkatkan pemahaman perbedaan kesetaraan sosial dan harmoni sosial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menyusun dan menyajikan laporan pengelompokan kelompok sosial, permasalahan sosial</v>
      </c>
      <c r="Q19" s="39"/>
      <c r="R19" s="39" t="s">
        <v>9</v>
      </c>
      <c r="S19" s="18"/>
      <c r="T19" s="1">
        <v>82</v>
      </c>
      <c r="U19" s="1">
        <v>74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22084</v>
      </c>
      <c r="FK19" s="41">
        <v>22094</v>
      </c>
    </row>
    <row r="20" spans="1:167" x14ac:dyDescent="0.25">
      <c r="A20" s="19">
        <v>10</v>
      </c>
      <c r="B20" s="19">
        <v>79582</v>
      </c>
      <c r="C20" s="19" t="s">
        <v>164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pengelompokan kelompok sosial, permasalahan sosial, namun perlu peningkatkan pemahaman perbedaan kesetaraan sosial dan harmoni sosial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2</v>
      </c>
      <c r="P20" s="28" t="str">
        <f t="shared" si="9"/>
        <v>Sangat terampil menyusun dan menyajikan laporan pengelompokan kelompok sosial, permasalahan sosial</v>
      </c>
      <c r="Q20" s="39"/>
      <c r="R20" s="39" t="s">
        <v>9</v>
      </c>
      <c r="S20" s="18"/>
      <c r="T20" s="1">
        <v>76</v>
      </c>
      <c r="U20" s="1">
        <v>77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79597</v>
      </c>
      <c r="C21" s="19" t="s">
        <v>165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pengelompokan kelompok sosial, permasalahan sosial, namun perlu peningkatkan pemahaman perbedaan kesetaraan sosial dan harmoni sosial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3</v>
      </c>
      <c r="P21" s="28" t="str">
        <f t="shared" si="9"/>
        <v>Sangat terampil menyusun dan menyajikan laporan pengelompokan kelompok sosial</v>
      </c>
      <c r="Q21" s="39"/>
      <c r="R21" s="39" t="s">
        <v>9</v>
      </c>
      <c r="S21" s="18"/>
      <c r="T21" s="1">
        <v>75</v>
      </c>
      <c r="U21" s="1">
        <v>78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22085</v>
      </c>
      <c r="FK21" s="41">
        <v>22095</v>
      </c>
    </row>
    <row r="22" spans="1:167" x14ac:dyDescent="0.25">
      <c r="A22" s="19">
        <v>12</v>
      </c>
      <c r="B22" s="19">
        <v>79612</v>
      </c>
      <c r="C22" s="19" t="s">
        <v>166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pengelompokan kelompok sosial, permasalahan sosial, namun perlu peningkatkan pemahaman perbedaan kesetaraan sosial dan harmoni sosial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menyusun dan menyajikan laporan pengelompokan kelompok sosial, permasalahan sosial</v>
      </c>
      <c r="Q22" s="39"/>
      <c r="R22" s="39" t="s">
        <v>9</v>
      </c>
      <c r="S22" s="18"/>
      <c r="T22" s="1">
        <v>77</v>
      </c>
      <c r="U22" s="1">
        <v>80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79627</v>
      </c>
      <c r="C23" s="19" t="s">
        <v>167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pengelompokan kelompok sosial, permasalahan sosial, namun perlu peningkatkan pemahaman perbedaan kesetaraan sosial dan harmoni sosial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v>2</v>
      </c>
      <c r="P23" s="28" t="str">
        <f t="shared" si="9"/>
        <v>Sangat terampil menyusun dan menyajikan laporan pengelompokan kelompok sosial, permasalahan sosial</v>
      </c>
      <c r="Q23" s="39"/>
      <c r="R23" s="39" t="s">
        <v>9</v>
      </c>
      <c r="S23" s="18"/>
      <c r="T23" s="1">
        <v>74</v>
      </c>
      <c r="U23" s="1">
        <v>80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22086</v>
      </c>
      <c r="FK23" s="41">
        <v>22096</v>
      </c>
    </row>
    <row r="24" spans="1:167" x14ac:dyDescent="0.25">
      <c r="A24" s="19">
        <v>14</v>
      </c>
      <c r="B24" s="19">
        <v>79642</v>
      </c>
      <c r="C24" s="19" t="s">
        <v>168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menganalisis pengelompokan kelompok sosial, permasalahan sosial, namun perlu peningkatkan pemahaman perbedaan kesetaraan sosial dan harmoni sosial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3</v>
      </c>
      <c r="P24" s="28" t="str">
        <f t="shared" si="9"/>
        <v>Sangat terampil menyusun dan menyajikan laporan pengelompokan kelompok sosial</v>
      </c>
      <c r="Q24" s="39"/>
      <c r="R24" s="39" t="s">
        <v>9</v>
      </c>
      <c r="S24" s="18"/>
      <c r="T24" s="1">
        <v>74</v>
      </c>
      <c r="U24" s="1">
        <v>76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79657</v>
      </c>
      <c r="C25" s="19" t="s">
        <v>169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3</v>
      </c>
      <c r="J25" s="28" t="str">
        <f t="shared" si="4"/>
        <v>Memiliki kemampuan menganalisis pengelompokan kelompok sosial, namun perlu peningkatan pemahaman permasalahan sosial, perbedaan kesetaraan sosial dan harmoni sosial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3</v>
      </c>
      <c r="P25" s="28" t="str">
        <f t="shared" si="9"/>
        <v>Sangat terampil menyusun dan menyajikan laporan pengelompokan kelompok sosial</v>
      </c>
      <c r="Q25" s="39"/>
      <c r="R25" s="39" t="s">
        <v>9</v>
      </c>
      <c r="S25" s="18"/>
      <c r="T25" s="1">
        <v>83</v>
      </c>
      <c r="U25" s="1">
        <v>83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22087</v>
      </c>
      <c r="FK25" s="41">
        <v>22097</v>
      </c>
    </row>
    <row r="26" spans="1:167" x14ac:dyDescent="0.25">
      <c r="A26" s="19">
        <v>16</v>
      </c>
      <c r="B26" s="19">
        <v>79672</v>
      </c>
      <c r="C26" s="19" t="s">
        <v>170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pengelompokan kelompok sosial, permasalahan sosial, namun perlu peningkatkan pemahaman perbedaan kesetaraan sosial dan harmoni sosial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menyusun dan menyajikan laporan pengelompokan kelompok sosial, permasalahan sosial</v>
      </c>
      <c r="Q26" s="39"/>
      <c r="R26" s="39" t="s">
        <v>9</v>
      </c>
      <c r="S26" s="18"/>
      <c r="T26" s="1">
        <v>74</v>
      </c>
      <c r="U26" s="1">
        <v>77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79687</v>
      </c>
      <c r="C27" s="19" t="s">
        <v>171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pengelompokan kelompok sosial, permasalahan sosial, namun perlu peningkatkan pemahaman perbedaan kesetaraan sosial dan harmoni sosial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3</v>
      </c>
      <c r="P27" s="28" t="str">
        <f t="shared" si="9"/>
        <v>Sangat terampil menyusun dan menyajikan laporan pengelompokan kelompok sosial</v>
      </c>
      <c r="Q27" s="39"/>
      <c r="R27" s="39" t="s">
        <v>9</v>
      </c>
      <c r="S27" s="18"/>
      <c r="T27" s="1">
        <v>75</v>
      </c>
      <c r="U27" s="1">
        <v>76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22088</v>
      </c>
      <c r="FK27" s="41">
        <v>22098</v>
      </c>
    </row>
    <row r="28" spans="1:167" x14ac:dyDescent="0.25">
      <c r="A28" s="19">
        <v>18</v>
      </c>
      <c r="B28" s="19">
        <v>79702</v>
      </c>
      <c r="C28" s="19" t="s">
        <v>172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pengelompokan kelompok sosial, permasalahan sosial, namun perlu peningkatkan pemahaman perbedaan kesetaraan sosial dan harmoni sosial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3</v>
      </c>
      <c r="P28" s="28" t="str">
        <f t="shared" si="9"/>
        <v>Sangat terampil menyusun dan menyajikan laporan pengelompokan kelompok sosial</v>
      </c>
      <c r="Q28" s="39"/>
      <c r="R28" s="39" t="s">
        <v>9</v>
      </c>
      <c r="S28" s="18"/>
      <c r="T28" s="1">
        <v>78</v>
      </c>
      <c r="U28" s="1">
        <v>83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79717</v>
      </c>
      <c r="C29" s="19" t="s">
        <v>173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pengelompokan kelompok sosial, permasalahan sosial, namun perlu peningkatkan pemahaman perbedaan kesetaraan sosial dan harmoni sosial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Sangat terampil menyusun dan menyajikan laporan pengelompokan kelompok sosial, permasalahan sosial</v>
      </c>
      <c r="Q29" s="39"/>
      <c r="R29" s="39" t="s">
        <v>9</v>
      </c>
      <c r="S29" s="18"/>
      <c r="T29" s="1">
        <v>74</v>
      </c>
      <c r="U29" s="1">
        <v>75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83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22089</v>
      </c>
      <c r="FK29" s="41">
        <v>22099</v>
      </c>
    </row>
    <row r="30" spans="1:167" x14ac:dyDescent="0.25">
      <c r="A30" s="19">
        <v>20</v>
      </c>
      <c r="B30" s="19">
        <v>79732</v>
      </c>
      <c r="C30" s="19" t="s">
        <v>174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pengelompokan kelompok sosial, permasalahan sosial, namun perlu peningkatkan pemahaman perbedaan kesetaraan sosial dan harmoni sosial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3</v>
      </c>
      <c r="P30" s="28" t="str">
        <f t="shared" si="9"/>
        <v>Sangat terampil menyusun dan menyajikan laporan pengelompokan kelompok sosial</v>
      </c>
      <c r="Q30" s="39"/>
      <c r="R30" s="39" t="s">
        <v>9</v>
      </c>
      <c r="S30" s="18"/>
      <c r="T30" s="1">
        <v>72</v>
      </c>
      <c r="U30" s="1">
        <v>81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79747</v>
      </c>
      <c r="C31" s="19" t="s">
        <v>175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pengelompokan kelompok sosial, permasalahan sosial, namun perlu peningkatkan pemahaman perbedaan kesetaraan sosial dan harmoni sosial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Sangat terampil menyusun dan menyajikan laporan pengelompokan kelompok sosial, permasalahan sosial</v>
      </c>
      <c r="Q31" s="39"/>
      <c r="R31" s="39" t="s">
        <v>9</v>
      </c>
      <c r="S31" s="18"/>
      <c r="T31" s="1">
        <v>78</v>
      </c>
      <c r="U31" s="1">
        <v>82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22090</v>
      </c>
      <c r="FK31" s="41">
        <v>22100</v>
      </c>
    </row>
    <row r="32" spans="1:167" x14ac:dyDescent="0.25">
      <c r="A32" s="19">
        <v>22</v>
      </c>
      <c r="B32" s="19">
        <v>79957</v>
      </c>
      <c r="C32" s="19" t="s">
        <v>176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pengelompokan kelompok sosial, permasalahan sosial, namun perlu peningkatkan pemahaman perbedaan kesetaraan sosial dan harmoni sosial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menyusun dan menyajikan laporan pengelompokan kelompok sosial, permasalahan sosial</v>
      </c>
      <c r="Q32" s="39"/>
      <c r="R32" s="39" t="s">
        <v>9</v>
      </c>
      <c r="S32" s="18"/>
      <c r="T32" s="1">
        <v>76</v>
      </c>
      <c r="U32" s="1">
        <v>75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79762</v>
      </c>
      <c r="C33" s="19" t="s">
        <v>177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pengelompokan kelompok sosial, permasalahan sosial, namun perlu peningkatkan pemahaman perbedaan kesetaraan sosial dan harmoni sosial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menyusun dan menyajikan laporan pengelompokan kelompok sosial, permasalahan sosial</v>
      </c>
      <c r="Q33" s="39"/>
      <c r="R33" s="39" t="s">
        <v>9</v>
      </c>
      <c r="S33" s="18"/>
      <c r="T33" s="1">
        <v>75</v>
      </c>
      <c r="U33" s="1">
        <v>77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76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79777</v>
      </c>
      <c r="C34" s="19" t="s">
        <v>178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pengelompokan kelompok sosial, permasalahan sosial, namun perlu peningkatkan pemahaman perbedaan kesetaraan sosial dan harmoni sosial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menyusun dan menyajikan laporan pengelompokan kelompok sosial, permasalahan sosial</v>
      </c>
      <c r="Q34" s="39"/>
      <c r="R34" s="39" t="s">
        <v>9</v>
      </c>
      <c r="S34" s="18"/>
      <c r="T34" s="1">
        <v>79</v>
      </c>
      <c r="U34" s="1">
        <v>78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79792</v>
      </c>
      <c r="C35" s="19" t="s">
        <v>179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pengelompokan kelompok sosial, permasalahan sosial, namun perlu peningkatkan pemahaman perbedaan kesetaraan sosial dan harmoni sosial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menyusun dan menyajikan laporan pengelompokan kelompok sosial, permasalahan sosial</v>
      </c>
      <c r="Q35" s="39"/>
      <c r="R35" s="39" t="s">
        <v>9</v>
      </c>
      <c r="S35" s="18"/>
      <c r="T35" s="1">
        <v>80</v>
      </c>
      <c r="U35" s="1">
        <v>78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79807</v>
      </c>
      <c r="C36" s="19" t="s">
        <v>180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pengelompokan kelompok sosial, permasalahan sosial, namun perlu peningkatkan pemahaman perbedaan kesetaraan sosial dan harmoni sosial</v>
      </c>
      <c r="K36" s="28">
        <f t="shared" si="5"/>
        <v>82.333333333333329</v>
      </c>
      <c r="L36" s="28" t="str">
        <f t="shared" si="6"/>
        <v>B</v>
      </c>
      <c r="M36" s="28">
        <f t="shared" si="7"/>
        <v>82.333333333333329</v>
      </c>
      <c r="N36" s="28" t="str">
        <f t="shared" si="8"/>
        <v>B</v>
      </c>
      <c r="O36" s="36">
        <v>2</v>
      </c>
      <c r="P36" s="28" t="str">
        <f t="shared" si="9"/>
        <v>Sangat terampil menyusun dan menyajikan laporan pengelompokan kelompok sosial, permasalahan sosial</v>
      </c>
      <c r="Q36" s="39"/>
      <c r="R36" s="39" t="s">
        <v>9</v>
      </c>
      <c r="S36" s="18"/>
      <c r="T36" s="1">
        <v>78</v>
      </c>
      <c r="U36" s="1">
        <v>75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79822</v>
      </c>
      <c r="C37" s="19" t="s">
        <v>181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menganalisis pengelompokan kelompok sosial, permasalahan sosial, namun perlu peningkatkan pemahaman perbedaan kesetaraan sosial dan harmoni sosial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menyusun dan menyajikan laporan pengelompokan kelompok sosial, permasalahan sosial</v>
      </c>
      <c r="Q37" s="39"/>
      <c r="R37" s="39" t="s">
        <v>9</v>
      </c>
      <c r="S37" s="18"/>
      <c r="T37" s="1">
        <v>78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79837</v>
      </c>
      <c r="C38" s="19" t="s">
        <v>182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pengelompokan kelompok sosial, permasalahan sosial, namun perlu peningkatkan pemahaman perbedaan kesetaraan sosial dan harmoni sosial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menyusun dan menyajikan laporan pengelompokan kelompok sosial, permasalahan sosial</v>
      </c>
      <c r="Q38" s="39"/>
      <c r="R38" s="39" t="s">
        <v>9</v>
      </c>
      <c r="S38" s="18"/>
      <c r="T38" s="1">
        <v>79</v>
      </c>
      <c r="U38" s="1">
        <v>78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79852</v>
      </c>
      <c r="C39" s="19" t="s">
        <v>183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pengelompokan kelompok sosial, permasalahan sosial, namun perlu peningkatkan pemahaman perbedaan kesetaraan sosial dan harmoni sosial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3</v>
      </c>
      <c r="P39" s="28" t="str">
        <f t="shared" si="9"/>
        <v>Sangat terampil menyusun dan menyajikan laporan pengelompokan kelompok sosial</v>
      </c>
      <c r="Q39" s="39"/>
      <c r="R39" s="39" t="s">
        <v>9</v>
      </c>
      <c r="S39" s="18"/>
      <c r="T39" s="1">
        <v>83</v>
      </c>
      <c r="U39" s="1">
        <v>73</v>
      </c>
      <c r="V39" s="1">
        <v>91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79867</v>
      </c>
      <c r="C40" s="19" t="s">
        <v>184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3</v>
      </c>
      <c r="J40" s="28" t="str">
        <f t="shared" si="4"/>
        <v>Memiliki kemampuan menganalisis pengelompokan kelompok sosial, namun perlu peningkatan pemahaman permasalahan sosial, perbedaan kesetaraan sosial dan harmoni sosial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3</v>
      </c>
      <c r="P40" s="28" t="str">
        <f t="shared" si="9"/>
        <v>Sangat terampil menyusun dan menyajikan laporan pengelompokan kelompok sosial</v>
      </c>
      <c r="Q40" s="39"/>
      <c r="R40" s="39" t="s">
        <v>9</v>
      </c>
      <c r="S40" s="18"/>
      <c r="T40" s="1">
        <v>85</v>
      </c>
      <c r="U40" s="1">
        <v>84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91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79882</v>
      </c>
      <c r="C41" s="19" t="s">
        <v>185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menganalisis pengelompokan kelompok sosial, permasalahan sosial, namun perlu peningkatkan pemahaman perbedaan kesetaraan sosial dan harmoni sosial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menyusun dan menyajikan laporan pengelompokan kelompok sosial, permasalahan sosial</v>
      </c>
      <c r="Q41" s="39"/>
      <c r="R41" s="39" t="s">
        <v>9</v>
      </c>
      <c r="S41" s="18"/>
      <c r="T41" s="1">
        <v>74</v>
      </c>
      <c r="U41" s="1">
        <v>77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79897</v>
      </c>
      <c r="C42" s="19" t="s">
        <v>186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menganalisis pengelompokan kelompok sosial, permasalahan sosial, namun perlu peningkatkan pemahaman perbedaan kesetaraan sosial dan harmoni sosial</v>
      </c>
      <c r="K42" s="28">
        <f t="shared" si="5"/>
        <v>79.333333333333329</v>
      </c>
      <c r="L42" s="28" t="str">
        <f t="shared" si="6"/>
        <v>B</v>
      </c>
      <c r="M42" s="28">
        <f t="shared" si="7"/>
        <v>79.333333333333329</v>
      </c>
      <c r="N42" s="28" t="str">
        <f t="shared" si="8"/>
        <v>B</v>
      </c>
      <c r="O42" s="36">
        <v>2</v>
      </c>
      <c r="P42" s="28" t="str">
        <f t="shared" si="9"/>
        <v>Sangat terampil menyusun dan menyajikan laporan pengelompokan kelompok sosial, permasalahan sosial</v>
      </c>
      <c r="Q42" s="39"/>
      <c r="R42" s="39" t="s">
        <v>9</v>
      </c>
      <c r="S42" s="18"/>
      <c r="T42" s="1">
        <v>78</v>
      </c>
      <c r="U42" s="1">
        <v>73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77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79912</v>
      </c>
      <c r="C43" s="19" t="s">
        <v>187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pengelompokan kelompok sosial, permasalahan sosial, namun perlu peningkatkan pemahaman perbedaan kesetaraan sosial dan harmoni sosial</v>
      </c>
      <c r="K43" s="28">
        <f t="shared" si="5"/>
        <v>81.333333333333329</v>
      </c>
      <c r="L43" s="28" t="str">
        <f t="shared" si="6"/>
        <v>B</v>
      </c>
      <c r="M43" s="28">
        <f t="shared" si="7"/>
        <v>81.333333333333329</v>
      </c>
      <c r="N43" s="28" t="str">
        <f t="shared" si="8"/>
        <v>B</v>
      </c>
      <c r="O43" s="36">
        <v>2</v>
      </c>
      <c r="P43" s="28" t="str">
        <f t="shared" si="9"/>
        <v>Sangat terampil menyusun dan menyajikan laporan pengelompokan kelompok sosial, permasalahan sosial</v>
      </c>
      <c r="Q43" s="39"/>
      <c r="R43" s="39" t="s">
        <v>9</v>
      </c>
      <c r="S43" s="18"/>
      <c r="T43" s="1">
        <v>72</v>
      </c>
      <c r="U43" s="1">
        <v>78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79927</v>
      </c>
      <c r="C44" s="19" t="s">
        <v>188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pengelompokan kelompok sosial, permasalahan sosial, namun perlu peningkatkan pemahaman perbedaan kesetaraan sosial dan harmoni sosial</v>
      </c>
      <c r="K44" s="28">
        <f t="shared" si="5"/>
        <v>78.666666666666671</v>
      </c>
      <c r="L44" s="28" t="str">
        <f t="shared" si="6"/>
        <v>B</v>
      </c>
      <c r="M44" s="28">
        <f t="shared" si="7"/>
        <v>78.666666666666671</v>
      </c>
      <c r="N44" s="28" t="str">
        <f t="shared" si="8"/>
        <v>B</v>
      </c>
      <c r="O44" s="36">
        <v>2</v>
      </c>
      <c r="P44" s="28" t="str">
        <f t="shared" si="9"/>
        <v>Sangat terampil menyusun dan menyajikan laporan pengelompokan kelompok sosial, permasalahan sosial</v>
      </c>
      <c r="Q44" s="39"/>
      <c r="R44" s="39" t="s">
        <v>9</v>
      </c>
      <c r="S44" s="18"/>
      <c r="T44" s="1">
        <v>78</v>
      </c>
      <c r="U44" s="1">
        <v>77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75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79.617647058823536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2018-12-11T01:40:27Z</dcterms:modified>
  <cp:category/>
</cp:coreProperties>
</file>