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9815" windowHeight="9150"/>
  </bookViews>
  <sheets>
    <sheet name="X-MIPA 1" sheetId="1" r:id="rId1"/>
    <sheet name="X-MIPA 2" sheetId="2" r:id="rId2"/>
    <sheet name="X-MIPA 3" sheetId="3" r:id="rId3"/>
    <sheet name="X-MIPA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3" i="4" s="1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H11" i="4" l="1"/>
  <c r="H11" i="1"/>
  <c r="K53" i="1"/>
  <c r="H11" i="2"/>
  <c r="K52" i="2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<sst xmlns="http://schemas.openxmlformats.org/spreadsheetml/2006/main" count="848" uniqueCount="232">
  <si>
    <t>DAFTAR NILAI SISWA SMAN 9 SEMARANG SEMESTER GASAL TAHUN PELAJARAN 2018/2019</t>
  </si>
  <si>
    <t>Guru :</t>
  </si>
  <si>
    <t>Eka Rochmawati S.Pd.</t>
  </si>
  <si>
    <t>Kelas X-MIPA 1</t>
  </si>
  <si>
    <t>Mapel :</t>
  </si>
  <si>
    <t>Sosiologi [ Lintas Minat ]</t>
  </si>
  <si>
    <t>didownload 07/12/2018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</si>
  <si>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</si>
  <si>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</si>
  <si>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</si>
  <si>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</si>
  <si>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</si>
  <si>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</si>
  <si>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</si>
  <si>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</si>
  <si>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</si>
  <si>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</si>
  <si>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</si>
  <si>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</si>
  <si>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</si>
  <si>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</si>
  <si>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</si>
  <si>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</si>
  <si>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</si>
  <si>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</si>
  <si>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</si>
  <si>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</si>
  <si>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</si>
  <si>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</si>
  <si>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</si>
  <si>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</si>
  <si>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</si>
  <si>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</si>
  <si>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</si>
  <si>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</si>
  <si>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</si>
  <si>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</si>
  <si>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</si>
  <si>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</si>
  <si>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</si>
  <si>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</si>
  <si>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</si>
  <si>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</si>
  <si>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</si>
  <si>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</si>
  <si>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</si>
  <si>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</si>
  <si>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</si>
  <si>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</si>
  <si>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</si>
  <si>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</si>
  <si>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</si>
  <si>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</si>
  <si>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</si>
  <si>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</si>
  <si>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</si>
  <si>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</si>
  <si>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</si>
  <si>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</si>
  <si>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</si>
  <si>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</si>
  <si>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</si>
  <si>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</si>
  <si>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</si>
  <si>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</si>
  <si>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</si>
  <si>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</si>
  <si>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</si>
  <si>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</si>
  <si>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</si>
  <si>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</si>
  <si>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</si>
  <si>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</si>
  <si>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</si>
  <si>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</si>
  <si>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</si>
  <si>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</si>
  <si>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</si>
  <si>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</si>
  <si>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</si>
  <si>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</si>
  <si>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</si>
  <si>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</si>
  <si>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</si>
  <si>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</si>
  <si>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</si>
  <si>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</si>
  <si>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</si>
  <si>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</si>
  <si>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</si>
  <si>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</si>
  <si>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</si>
  <si>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</si>
  <si>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</si>
  <si>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</si>
  <si>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</si>
  <si>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</si>
  <si>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</si>
  <si>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</si>
  <si>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</si>
  <si>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</si>
  <si>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</si>
  <si>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</si>
  <si>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</si>
  <si>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</si>
  <si>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</si>
  <si>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</si>
  <si>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</si>
  <si>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</si>
  <si>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</si>
  <si>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</si>
  <si>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</si>
  <si>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</si>
  <si>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</si>
  <si>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</si>
  <si>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</si>
  <si>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</si>
  <si>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</si>
  <si>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</si>
  <si>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</si>
  <si>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</si>
  <si>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</si>
  <si>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</si>
  <si>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</si>
  <si>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</si>
  <si>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</si>
  <si>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</si>
  <si>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</si>
  <si>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</si>
  <si>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</si>
  <si>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</si>
  <si>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</si>
  <si>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</si>
  <si>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</si>
  <si>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</si>
  <si>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</si>
  <si>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</si>
  <si>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</si>
  <si>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</si>
  <si>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</si>
  <si>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</si>
  <si>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</si>
  <si>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</si>
  <si>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</si>
  <si>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</si>
  <si>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</si>
  <si>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</si>
  <si>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</si>
  <si>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</si>
  <si>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</si>
  <si>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</si>
  <si>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</si>
  <si>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</si>
  <si>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</si>
  <si>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</si>
  <si>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</si>
  <si>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</si>
  <si>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</si>
  <si>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</si>
  <si>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</si>
  <si>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</si>
  <si>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</si>
  <si>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</si>
  <si>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</si>
  <si>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</si>
  <si>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</si>
  <si>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</si>
  <si>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</si>
  <si>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</si>
  <si>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</si>
  <si>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</si>
  <si>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</si>
  <si>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</si>
  <si>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</si>
  <si>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</si>
  <si>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</si>
  <si>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</si>
  <si>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</si>
  <si>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</si>
  <si>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</si>
  <si>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</si>
  <si>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</si>
  <si>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</si>
  <si>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</si>
  <si>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</si>
  <si>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</si>
  <si>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</si>
  <si>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</si>
  <si>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</si>
  <si>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</si>
  <si>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</si>
  <si>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</si>
  <si>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</si>
  <si>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</si>
  <si>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</si>
  <si>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</si>
  <si>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</si>
  <si>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</si>
  <si>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</si>
  <si>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</si>
  <si>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</si>
  <si>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</si>
  <si>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</si>
  <si>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</si>
  <si>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</si>
  <si>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</si>
  <si>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</si>
  <si>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</si>
  <si>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</si>
  <si>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</si>
  <si>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</si>
  <si>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</si>
  <si>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</si>
  <si>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</si>
  <si>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</si>
  <si>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</si>
  <si>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</si>
  <si>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</si>
  <si>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</si>
  <si>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</si>
  <si>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</si>
  <si>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</si>
  <si>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</si>
  <si>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</si>
  <si>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</si>
  <si>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</si>
  <si>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 xml:space="preserve">Memiliki kemampuan dalam menganalisis pengetahuan dasar sosiologi dan hubungan sosial di masyarakat </t>
  </si>
  <si>
    <t>Sangat terampil dalam menyajikan karya tentang pengetahuan dasar sosiologi dan realitas di masyarakat</t>
  </si>
  <si>
    <t>Sangat terampil dalam membuat model berbagai pengetahuan dasar sosiologi di masyarakat</t>
  </si>
  <si>
    <t>Memiliki kemampuan dalam menganalisis pengetahuan dasar sosiologi, namun perlu peningkatan pemahaman terhadap realitas sosial di masyarakat</t>
  </si>
  <si>
    <t>Memiliki kemampuan dalam menganalisis pengetahuan dasar sosiologi , namun perlu peningkatan pemahaman realitas, hubungan dan masalah sosial</t>
  </si>
  <si>
    <t>Sangat terampil dalam menyajikan karya tentang pengetahuan dasar sosiologi, realitas dan hubungan sosial di masyarakat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</si>
</sst>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name val="Calibri"/>
      <family val="2"/>
      <charset val="1"/>
      <scheme val="minor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0" borderId="10" xfId="0" applyFont="1" applyBorder="1" applyProtection="1">
      <protection locked="0"/>
    </xf>
    <xf numFmtId="0" fontId="0" fillId="0" borderId="10" xfId="0" applyBorder="1" applyProtection="1">
      <protection locked="0"/>
    </xf>
    <xf numFmtId="1" fontId="0" fillId="0" borderId="10" xfId="0" applyNumberFormat="1" applyBorder="1" applyProtection="1">
      <protection locked="0"/>
    </xf>
    <xf numFmtId="1" fontId="0" fillId="16" borderId="10" xfId="0" applyNumberFormat="1" applyFill="1" applyBorder="1" applyProtection="1">
      <protection locked="0"/>
    </xf>
    <xf numFmtId="0" fontId="0" fillId="16" borderId="10" xfId="0" applyFill="1" applyBorder="1" applyProtection="1">
      <protection locked="0"/>
    </xf>
    <xf numFmtId="0" fontId="0" fillId="17" borderId="10" xfId="0" applyFill="1" applyBorder="1" applyProtection="1">
      <protection locked="0"/>
    </xf>
    <xf numFmtId="1" fontId="13" fillId="16" borderId="10" xfId="0" applyNumberFormat="1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11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660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152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7" t="s">
        <v>14</v>
      </c>
      <c r="B8" s="58" t="s">
        <v>15</v>
      </c>
      <c r="C8" s="57" t="s">
        <v>16</v>
      </c>
      <c r="D8" s="18"/>
      <c r="E8" s="68" t="s">
        <v>17</v>
      </c>
      <c r="F8" s="69"/>
      <c r="G8" s="69"/>
      <c r="H8" s="69"/>
      <c r="I8" s="69"/>
      <c r="J8" s="70"/>
      <c r="K8" s="65" t="s">
        <v>18</v>
      </c>
      <c r="L8" s="66"/>
      <c r="M8" s="66"/>
      <c r="N8" s="66"/>
      <c r="O8" s="66"/>
      <c r="P8" s="67"/>
      <c r="Q8" s="84" t="s">
        <v>19</v>
      </c>
      <c r="R8" s="84"/>
      <c r="S8" s="18"/>
      <c r="T8" s="83" t="s">
        <v>20</v>
      </c>
      <c r="U8" s="83"/>
      <c r="V8" s="83"/>
      <c r="W8" s="83"/>
      <c r="X8" s="83"/>
      <c r="Y8" s="83"/>
      <c r="Z8" s="83"/>
      <c r="AA8" s="83"/>
      <c r="AB8" s="83"/>
      <c r="AC8" s="83"/>
      <c r="AD8" s="83"/>
      <c r="AE8" s="34"/>
      <c r="AF8" s="78" t="s">
        <v>21</v>
      </c>
      <c r="AG8" s="78"/>
      <c r="AH8" s="78"/>
      <c r="AI8" s="78"/>
      <c r="AJ8" s="78"/>
      <c r="AK8" s="78"/>
      <c r="AL8" s="78"/>
      <c r="AM8" s="78"/>
      <c r="AN8" s="78"/>
      <c r="AO8" s="78"/>
      <c r="AP8" s="34"/>
      <c r="AQ8" s="80" t="s">
        <v>19</v>
      </c>
      <c r="AR8" s="80"/>
      <c r="AS8" s="80"/>
      <c r="AT8" s="80"/>
      <c r="AU8" s="80"/>
      <c r="AV8" s="80"/>
      <c r="AW8" s="80"/>
      <c r="AX8" s="80"/>
      <c r="AY8" s="80"/>
      <c r="AZ8" s="80"/>
      <c r="BA8" s="8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7"/>
      <c r="B9" s="58"/>
      <c r="C9" s="57"/>
      <c r="D9" s="18"/>
      <c r="E9" s="83" t="s">
        <v>23</v>
      </c>
      <c r="F9" s="83"/>
      <c r="G9" s="71" t="s">
        <v>24</v>
      </c>
      <c r="H9" s="72"/>
      <c r="I9" s="72"/>
      <c r="J9" s="73"/>
      <c r="K9" s="61" t="s">
        <v>23</v>
      </c>
      <c r="L9" s="62"/>
      <c r="M9" s="74" t="s">
        <v>24</v>
      </c>
      <c r="N9" s="75"/>
      <c r="O9" s="75"/>
      <c r="P9" s="76"/>
      <c r="Q9" s="63" t="s">
        <v>23</v>
      </c>
      <c r="R9" s="63" t="s">
        <v>24</v>
      </c>
      <c r="S9" s="18"/>
      <c r="T9" s="85" t="s">
        <v>25</v>
      </c>
      <c r="U9" s="85" t="s">
        <v>26</v>
      </c>
      <c r="V9" s="85" t="s">
        <v>27</v>
      </c>
      <c r="W9" s="85" t="s">
        <v>28</v>
      </c>
      <c r="X9" s="85" t="s">
        <v>29</v>
      </c>
      <c r="Y9" s="85" t="s">
        <v>30</v>
      </c>
      <c r="Z9" s="85" t="s">
        <v>31</v>
      </c>
      <c r="AA9" s="85" t="s">
        <v>32</v>
      </c>
      <c r="AB9" s="85" t="s">
        <v>33</v>
      </c>
      <c r="AC9" s="85" t="s">
        <v>34</v>
      </c>
      <c r="AD9" s="82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79" t="s">
        <v>46</v>
      </c>
      <c r="AR9" s="79"/>
      <c r="AS9" s="79" t="s">
        <v>47</v>
      </c>
      <c r="AT9" s="79"/>
      <c r="AU9" s="79" t="s">
        <v>48</v>
      </c>
      <c r="AV9" s="79"/>
      <c r="AW9" s="79"/>
      <c r="AX9" s="79" t="s">
        <v>49</v>
      </c>
      <c r="AY9" s="79"/>
      <c r="AZ9" s="79"/>
      <c r="BA9" s="8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7"/>
      <c r="B10" s="58"/>
      <c r="C10" s="5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4"/>
      <c r="R10" s="64"/>
      <c r="S10" s="18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2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8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82497</v>
      </c>
      <c r="C11" s="19" t="s">
        <v>55</v>
      </c>
      <c r="D11" s="18"/>
      <c r="E11" s="28">
        <f t="shared" ref="E11:E50" si="0">IF((COUNTA(T11:AC11)&gt;0),(ROUND((AVERAGE(T11:AC11)),0)),"")</f>
        <v>70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70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>IF(I11=$FG$13,$FH$13,IF(I11=$FG$15,$FH$17,IF(I11=$FG$17,$FH$15,IF(I11=$FG$19,#REF!,IF(I11=$FG$21,$FH$21,IF(I11=$FG$23,#REF!,IF(I11=$FG$25,#REF!,IF(I11=$FG$27,$FH$27,IF(I11=$FG$29,$FH$29,IF(I11=$FG$31,$FH$31,""))))))))))</f>
        <v>Memiliki kemampuan dalam menganalisis pengetahuan dasar sosiologi, namun perlu peningkatan pemahaman terhadap realitas sosial di masyarakat</v>
      </c>
      <c r="K11" s="28">
        <f t="shared" ref="K11:K50" si="4">IF((COUNTA(AF11:AO11)&gt;0),AVERAGE(AF11:AO11),"")</f>
        <v>79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79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menyajikan karya tentang pengetahuan dasar sosiologi dan realitas di masyarakat</v>
      </c>
      <c r="Q11" s="39" t="s">
        <v>9</v>
      </c>
      <c r="R11" s="39" t="s">
        <v>9</v>
      </c>
      <c r="S11" s="18"/>
      <c r="T11" s="43">
        <v>76</v>
      </c>
      <c r="U11" s="44">
        <v>50.333333333333336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41">
        <v>85</v>
      </c>
      <c r="AG11" s="42">
        <v>82</v>
      </c>
      <c r="AH11" s="42">
        <v>70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6" t="s">
        <v>56</v>
      </c>
      <c r="FD11" s="56"/>
      <c r="FE11" s="56"/>
      <c r="FG11" s="55" t="s">
        <v>57</v>
      </c>
      <c r="FH11" s="55"/>
      <c r="FI11" s="55"/>
    </row>
    <row r="12" spans="1:167" x14ac:dyDescent="0.25">
      <c r="A12" s="19">
        <v>2</v>
      </c>
      <c r="B12" s="19">
        <v>82512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>IF(I12=$FG$13,$FH$13,IF(I12=$FG$15,$FH$17,IF(I12=$FG$17,$FH$15,IF(I12=$FG$19,#REF!,IF(I12=$FG$21,$FH$21,IF(I12=$FG$23,#REF!,IF(I12=$FG$25,#REF!,IF(I12=$FG$27,$FH$27,IF(I12=$FG$29,$FH$29,IF(I12=$FG$31,$FH$31,""))))))))))</f>
        <v>Memiliki kemampuan dalam menganalisis pengetahuan dasar sosiologi , namun perlu peningkatan pemahaman realitas, hubungan dan masalah sosial</v>
      </c>
      <c r="K12" s="28">
        <f t="shared" si="4"/>
        <v>77.666666666666671</v>
      </c>
      <c r="L12" s="28" t="str">
        <f t="shared" si="5"/>
        <v>B</v>
      </c>
      <c r="M12" s="28">
        <f t="shared" si="6"/>
        <v>77.666666666666671</v>
      </c>
      <c r="N12" s="28" t="str">
        <f t="shared" si="7"/>
        <v>B</v>
      </c>
      <c r="O12" s="36">
        <v>2</v>
      </c>
      <c r="P12" s="28" t="str">
        <f t="shared" si="8"/>
        <v>Sangat terampil dalam menyajikan karya tentang pengetahuan dasar sosiologi dan realitas di masyarakat</v>
      </c>
      <c r="Q12" s="39" t="s">
        <v>9</v>
      </c>
      <c r="R12" s="39" t="s">
        <v>9</v>
      </c>
      <c r="S12" s="18"/>
      <c r="T12" s="43">
        <v>87.25</v>
      </c>
      <c r="U12" s="44">
        <v>79.333333333333329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41">
        <v>83</v>
      </c>
      <c r="AG12" s="42">
        <v>87</v>
      </c>
      <c r="AH12" s="42">
        <v>63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82527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>IF(I13=$FG$13,$FH$13,IF(I13=$FG$15,$FH$17,IF(I13=$FG$17,$FH$15,IF(I13=$FG$19,#REF!,IF(I13=$FG$21,$FH$21,IF(I13=$FG$23,#REF!,IF(I13=$FG$25,#REF!,IF(I13=$FG$27,$FH$27,IF(I13=$FG$29,$FH$29,IF(I13=$FG$31,$FH$31,""))))))))))</f>
        <v>Memiliki kemampuan dalam menganalisis pengetahuan dasar sosiologi , namun perlu peningkatan pemahaman realitas, hubungan dan masalah sosial</v>
      </c>
      <c r="K13" s="28">
        <f t="shared" si="4"/>
        <v>83</v>
      </c>
      <c r="L13" s="28" t="str">
        <f t="shared" si="5"/>
        <v>B</v>
      </c>
      <c r="M13" s="28">
        <f t="shared" si="6"/>
        <v>83</v>
      </c>
      <c r="N13" s="28" t="str">
        <f t="shared" si="7"/>
        <v>B</v>
      </c>
      <c r="O13" s="36">
        <v>2</v>
      </c>
      <c r="P13" s="28" t="str">
        <f t="shared" si="8"/>
        <v>Sangat terampil dalam menyajikan karya tentang pengetahuan dasar sosiologi dan realitas di masyarakat</v>
      </c>
      <c r="Q13" s="39" t="s">
        <v>9</v>
      </c>
      <c r="R13" s="39" t="s">
        <v>9</v>
      </c>
      <c r="S13" s="18"/>
      <c r="T13" s="43">
        <v>86.5</v>
      </c>
      <c r="U13" s="44">
        <v>74.666666666666671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41">
        <v>85</v>
      </c>
      <c r="AG13" s="42">
        <v>86</v>
      </c>
      <c r="AH13" s="42">
        <v>78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9">
        <v>1</v>
      </c>
      <c r="FH13" s="50" t="s">
        <v>226</v>
      </c>
      <c r="FI13" s="50" t="s">
        <v>231</v>
      </c>
      <c r="FJ13" s="48">
        <v>29041</v>
      </c>
      <c r="FK13" s="48">
        <v>29051</v>
      </c>
    </row>
    <row r="14" spans="1:167" x14ac:dyDescent="0.25">
      <c r="A14" s="19">
        <v>4</v>
      </c>
      <c r="B14" s="19">
        <v>82542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>IF(I14=$FG$13,$FH$13,IF(I14=$FG$15,$FH$17,IF(I14=$FG$17,$FH$15,IF(I14=$FG$19,#REF!,IF(I14=$FG$21,$FH$21,IF(I14=$FG$23,#REF!,IF(I14=$FG$25,#REF!,IF(I14=$FG$27,$FH$27,IF(I14=$FG$29,$FH$29,IF(I14=$FG$31,$FH$31,""))))))))))</f>
        <v>Memiliki kemampuan dalam menganalisis pengetahuan dasar sosiologi , namun perlu peningkatan pemahaman realitas, hubungan dan masalah sosial</v>
      </c>
      <c r="K14" s="28">
        <f t="shared" si="4"/>
        <v>82.333333333333329</v>
      </c>
      <c r="L14" s="28" t="str">
        <f t="shared" si="5"/>
        <v>B</v>
      </c>
      <c r="M14" s="28">
        <f t="shared" si="6"/>
        <v>82.333333333333329</v>
      </c>
      <c r="N14" s="28" t="str">
        <f t="shared" si="7"/>
        <v>B</v>
      </c>
      <c r="O14" s="36">
        <v>2</v>
      </c>
      <c r="P14" s="28" t="str">
        <f t="shared" si="8"/>
        <v>Sangat terampil dalam menyajikan karya tentang pengetahuan dasar sosiologi dan realitas di masyarakat</v>
      </c>
      <c r="Q14" s="39" t="s">
        <v>9</v>
      </c>
      <c r="R14" s="39" t="s">
        <v>9</v>
      </c>
      <c r="S14" s="18"/>
      <c r="T14" s="43">
        <v>87.75</v>
      </c>
      <c r="U14" s="44">
        <v>69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41">
        <v>83</v>
      </c>
      <c r="AG14" s="42">
        <v>84</v>
      </c>
      <c r="AH14" s="42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9"/>
      <c r="FH14" s="50"/>
      <c r="FI14" s="50"/>
      <c r="FJ14" s="48"/>
      <c r="FK14" s="48"/>
    </row>
    <row r="15" spans="1:167" x14ac:dyDescent="0.25">
      <c r="A15" s="19">
        <v>5</v>
      </c>
      <c r="B15" s="19">
        <v>82557</v>
      </c>
      <c r="C15" s="19" t="s">
        <v>69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>IF(I15=$FG$13,$FH$13,IF(I15=$FG$15,$FH$17,IF(I15=$FG$17,$FH$15,IF(I15=$FG$19,#REF!,IF(I15=$FG$21,$FH$21,IF(I15=$FG$23,#REF!,IF(I15=$FG$25,#REF!,IF(I15=$FG$27,$FH$27,IF(I15=$FG$29,$FH$29,IF(I15=$FG$31,$FH$31,""))))))))))</f>
        <v>Memiliki kemampuan dalam menganalisis pengetahuan dasar sosiologi , namun perlu peningkatan pemahaman realitas, hubungan dan masalah sosial</v>
      </c>
      <c r="K15" s="28">
        <f t="shared" si="4"/>
        <v>80</v>
      </c>
      <c r="L15" s="28" t="str">
        <f t="shared" si="5"/>
        <v>B</v>
      </c>
      <c r="M15" s="28">
        <f t="shared" si="6"/>
        <v>80</v>
      </c>
      <c r="N15" s="28" t="str">
        <f t="shared" si="7"/>
        <v>B</v>
      </c>
      <c r="O15" s="36">
        <v>2</v>
      </c>
      <c r="P15" s="28" t="str">
        <f t="shared" si="8"/>
        <v>Sangat terampil dalam menyajikan karya tentang pengetahuan dasar sosiologi dan realitas di masyarakat</v>
      </c>
      <c r="Q15" s="39" t="s">
        <v>9</v>
      </c>
      <c r="R15" s="39" t="s">
        <v>9</v>
      </c>
      <c r="S15" s="18"/>
      <c r="T15" s="43">
        <v>85</v>
      </c>
      <c r="U15" s="44">
        <v>76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41">
        <v>83</v>
      </c>
      <c r="AG15" s="42">
        <v>87</v>
      </c>
      <c r="AH15" s="42">
        <v>70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9">
        <v>2</v>
      </c>
      <c r="FH15" s="51" t="s">
        <v>229</v>
      </c>
      <c r="FI15" s="50" t="s">
        <v>227</v>
      </c>
      <c r="FJ15" s="48">
        <v>29042</v>
      </c>
      <c r="FK15" s="48">
        <v>29052</v>
      </c>
    </row>
    <row r="16" spans="1:167" x14ac:dyDescent="0.25">
      <c r="A16" s="19">
        <v>6</v>
      </c>
      <c r="B16" s="19">
        <v>82572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>IF(I16=$FG$13,$FH$13,IF(I16=$FG$15,$FH$17,IF(I16=$FG$17,$FH$15,IF(I16=$FG$19,#REF!,IF(I16=$FG$21,$FH$21,IF(I16=$FG$23,#REF!,IF(I16=$FG$25,#REF!,IF(I16=$FG$27,$FH$27,IF(I16=$FG$29,$FH$29,IF(I16=$FG$31,$FH$31,""))))))))))</f>
        <v>Memiliki kemampuan dalam menganalisis pengetahuan dasar sosiologi , namun perlu peningkatan pemahaman realitas, hubungan dan masalah sosial</v>
      </c>
      <c r="K16" s="28">
        <f t="shared" si="4"/>
        <v>82.333333333333329</v>
      </c>
      <c r="L16" s="28" t="str">
        <f t="shared" si="5"/>
        <v>B</v>
      </c>
      <c r="M16" s="28">
        <f t="shared" si="6"/>
        <v>82.333333333333329</v>
      </c>
      <c r="N16" s="28" t="str">
        <f t="shared" si="7"/>
        <v>B</v>
      </c>
      <c r="O16" s="36">
        <v>2</v>
      </c>
      <c r="P16" s="28" t="str">
        <f t="shared" si="8"/>
        <v>Sangat terampil dalam menyajikan karya tentang pengetahuan dasar sosiologi dan realitas di masyarakat</v>
      </c>
      <c r="Q16" s="39" t="s">
        <v>9</v>
      </c>
      <c r="R16" s="39" t="s">
        <v>9</v>
      </c>
      <c r="S16" s="18"/>
      <c r="T16" s="43">
        <v>81</v>
      </c>
      <c r="U16" s="44">
        <v>74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41">
        <v>83</v>
      </c>
      <c r="AG16" s="42">
        <v>84</v>
      </c>
      <c r="AH16" s="42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9"/>
      <c r="FH16" s="52"/>
      <c r="FI16" s="50"/>
      <c r="FJ16" s="48"/>
      <c r="FK16" s="48"/>
    </row>
    <row r="17" spans="1:167" x14ac:dyDescent="0.25">
      <c r="A17" s="19">
        <v>7</v>
      </c>
      <c r="B17" s="19">
        <v>82587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>IF(I17=$FG$13,$FH$13,IF(I17=$FG$15,$FH$17,IF(I17=$FG$17,$FH$15,IF(I17=$FG$19,#REF!,IF(I17=$FG$21,$FH$21,IF(I17=$FG$23,#REF!,IF(I17=$FG$25,#REF!,IF(I17=$FG$27,$FH$27,IF(I17=$FG$29,$FH$29,IF(I17=$FG$31,$FH$31,""))))))))))</f>
        <v>Memiliki kemampuan dalam menganalisis pengetahuan dasar sosiologi , namun perlu peningkatan pemahaman realitas, hubungan dan masalah sosial</v>
      </c>
      <c r="K17" s="28">
        <f t="shared" si="4"/>
        <v>82.666666666666671</v>
      </c>
      <c r="L17" s="28" t="str">
        <f t="shared" si="5"/>
        <v>B</v>
      </c>
      <c r="M17" s="28">
        <f t="shared" si="6"/>
        <v>82.666666666666671</v>
      </c>
      <c r="N17" s="28" t="str">
        <f t="shared" si="7"/>
        <v>B</v>
      </c>
      <c r="O17" s="36">
        <v>2</v>
      </c>
      <c r="P17" s="28" t="str">
        <f t="shared" si="8"/>
        <v>Sangat terampil dalam menyajikan karya tentang pengetahuan dasar sosiologi dan realitas di masyarakat</v>
      </c>
      <c r="Q17" s="39" t="s">
        <v>9</v>
      </c>
      <c r="R17" s="39" t="s">
        <v>9</v>
      </c>
      <c r="S17" s="18"/>
      <c r="T17" s="43">
        <v>84.25</v>
      </c>
      <c r="U17" s="44">
        <v>79.333333333333329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41">
        <v>83</v>
      </c>
      <c r="AG17" s="42">
        <v>87</v>
      </c>
      <c r="AH17" s="42">
        <v>78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9">
        <v>3</v>
      </c>
      <c r="FH17" s="51" t="s">
        <v>230</v>
      </c>
      <c r="FI17" s="50" t="s">
        <v>228</v>
      </c>
      <c r="FJ17" s="48">
        <v>29043</v>
      </c>
      <c r="FK17" s="48">
        <v>29053</v>
      </c>
    </row>
    <row r="18" spans="1:167" x14ac:dyDescent="0.25">
      <c r="A18" s="19">
        <v>8</v>
      </c>
      <c r="B18" s="19">
        <v>82602</v>
      </c>
      <c r="C18" s="19" t="s">
        <v>72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>IF(I18=$FG$13,$FH$13,IF(I18=$FG$15,$FH$17,IF(I18=$FG$17,$FH$15,IF(I18=$FG$19,#REF!,IF(I18=$FG$21,$FH$21,IF(I18=$FG$23,#REF!,IF(I18=$FG$25,#REF!,IF(I18=$FG$27,$FH$27,IF(I18=$FG$29,$FH$29,IF(I18=$FG$31,$FH$31,""))))))))))</f>
        <v>Memiliki kemampuan dalam menganalisis pengetahuan dasar sosiologi , namun perlu peningkatan pemahaman realitas, hubungan dan masalah sosial</v>
      </c>
      <c r="K18" s="28">
        <f t="shared" si="4"/>
        <v>81</v>
      </c>
      <c r="L18" s="28" t="str">
        <f t="shared" si="5"/>
        <v>B</v>
      </c>
      <c r="M18" s="28">
        <f t="shared" si="6"/>
        <v>81</v>
      </c>
      <c r="N18" s="28" t="str">
        <f t="shared" si="7"/>
        <v>B</v>
      </c>
      <c r="O18" s="36">
        <v>2</v>
      </c>
      <c r="P18" s="28" t="str">
        <f t="shared" si="8"/>
        <v>Sangat terampil dalam menyajikan karya tentang pengetahuan dasar sosiologi dan realitas di masyarakat</v>
      </c>
      <c r="Q18" s="39" t="s">
        <v>9</v>
      </c>
      <c r="R18" s="39" t="s">
        <v>9</v>
      </c>
      <c r="S18" s="18"/>
      <c r="T18" s="43">
        <v>84.5</v>
      </c>
      <c r="U18" s="44">
        <v>76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41">
        <v>83</v>
      </c>
      <c r="AG18" s="42">
        <v>84</v>
      </c>
      <c r="AH18" s="42">
        <v>76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9"/>
      <c r="FH18" s="52"/>
      <c r="FI18" s="50"/>
      <c r="FJ18" s="48"/>
      <c r="FK18" s="48"/>
    </row>
    <row r="19" spans="1:167" x14ac:dyDescent="0.25">
      <c r="A19" s="19">
        <v>9</v>
      </c>
      <c r="B19" s="19">
        <v>82617</v>
      </c>
      <c r="C19" s="19" t="s">
        <v>73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>IF(I19=$FG$13,$FH$13,IF(I19=$FG$15,$FH$17,IF(I19=$FG$17,$FH$15,IF(I19=$FG$19,#REF!,IF(I19=$FG$21,$FH$21,IF(I19=$FG$23,#REF!,IF(I19=$FG$25,#REF!,IF(I19=$FG$27,$FH$27,IF(I19=$FG$29,$FH$29,IF(I19=$FG$31,$FH$31,""))))))))))</f>
        <v>Memiliki kemampuan dalam menganalisis pengetahuan dasar sosiologi , namun perlu peningkatan pemahaman realitas, hubungan dan masalah sosial</v>
      </c>
      <c r="K19" s="28">
        <f t="shared" si="4"/>
        <v>77.333333333333329</v>
      </c>
      <c r="L19" s="28" t="str">
        <f t="shared" si="5"/>
        <v>B</v>
      </c>
      <c r="M19" s="28">
        <f t="shared" si="6"/>
        <v>77.333333333333329</v>
      </c>
      <c r="N19" s="28" t="str">
        <f t="shared" si="7"/>
        <v>B</v>
      </c>
      <c r="O19" s="36">
        <v>2</v>
      </c>
      <c r="P19" s="28" t="str">
        <f t="shared" si="8"/>
        <v>Sangat terampil dalam menyajikan karya tentang pengetahuan dasar sosiologi dan realitas di masyarakat</v>
      </c>
      <c r="Q19" s="39" t="s">
        <v>9</v>
      </c>
      <c r="R19" s="39" t="s">
        <v>9</v>
      </c>
      <c r="S19" s="18"/>
      <c r="T19" s="43">
        <v>86.25</v>
      </c>
      <c r="U19" s="44">
        <v>76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41">
        <v>83</v>
      </c>
      <c r="AG19" s="42">
        <v>86</v>
      </c>
      <c r="AH19" s="42">
        <v>63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9">
        <v>4</v>
      </c>
      <c r="FH19" s="37"/>
      <c r="FI19" s="51"/>
      <c r="FJ19" s="48">
        <v>29044</v>
      </c>
      <c r="FK19" s="48">
        <v>29054</v>
      </c>
    </row>
    <row r="20" spans="1:167" x14ac:dyDescent="0.25">
      <c r="A20" s="19">
        <v>10</v>
      </c>
      <c r="B20" s="19">
        <v>82632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>IF(I20=$FG$13,$FH$13,IF(I20=$FG$15,$FH$17,IF(I20=$FG$17,$FH$15,IF(I20=$FG$19,#REF!,IF(I20=$FG$21,$FH$21,IF(I20=$FG$23,#REF!,IF(I20=$FG$25,#REF!,IF(I20=$FG$27,$FH$27,IF(I20=$FG$29,$FH$29,IF(I20=$FG$31,$FH$31,""))))))))))</f>
        <v>Memiliki kemampuan dalam menganalisis pengetahuan dasar sosiologi , namun perlu peningkatan pemahaman realitas, hubungan dan masalah sosial</v>
      </c>
      <c r="K20" s="28">
        <f t="shared" si="4"/>
        <v>83</v>
      </c>
      <c r="L20" s="28" t="str">
        <f t="shared" si="5"/>
        <v>B</v>
      </c>
      <c r="M20" s="28">
        <f t="shared" si="6"/>
        <v>83</v>
      </c>
      <c r="N20" s="28" t="str">
        <f t="shared" si="7"/>
        <v>B</v>
      </c>
      <c r="O20" s="36">
        <v>2</v>
      </c>
      <c r="P20" s="28" t="str">
        <f t="shared" si="8"/>
        <v>Sangat terampil dalam menyajikan karya tentang pengetahuan dasar sosiologi dan realitas di masyarakat</v>
      </c>
      <c r="Q20" s="39" t="s">
        <v>9</v>
      </c>
      <c r="R20" s="39" t="s">
        <v>9</v>
      </c>
      <c r="S20" s="18"/>
      <c r="T20" s="43">
        <v>82</v>
      </c>
      <c r="U20" s="44">
        <v>76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41">
        <v>80</v>
      </c>
      <c r="AG20" s="42">
        <v>87</v>
      </c>
      <c r="AH20" s="42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9"/>
      <c r="FH20" s="37"/>
      <c r="FI20" s="52"/>
      <c r="FJ20" s="48"/>
      <c r="FK20" s="48"/>
    </row>
    <row r="21" spans="1:167" x14ac:dyDescent="0.25">
      <c r="A21" s="19">
        <v>11</v>
      </c>
      <c r="B21" s="19">
        <v>82647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>IF(I21=$FG$13,$FH$13,IF(I21=$FG$15,$FH$17,IF(I21=$FG$17,$FH$15,IF(I21=$FG$19,#REF!,IF(I21=$FG$21,$FH$21,IF(I21=$FG$23,#REF!,IF(I21=$FG$25,#REF!,IF(I21=$FG$27,$FH$27,IF(I21=$FG$29,$FH$29,IF(I21=$FG$31,$FH$31,""))))))))))</f>
        <v>Memiliki kemampuan dalam menganalisis pengetahuan dasar sosiologi , namun perlu peningkatan pemahaman realitas, hubungan dan masalah sosial</v>
      </c>
      <c r="K21" s="28">
        <f t="shared" si="4"/>
        <v>82.333333333333329</v>
      </c>
      <c r="L21" s="28" t="str">
        <f t="shared" si="5"/>
        <v>B</v>
      </c>
      <c r="M21" s="28">
        <f t="shared" si="6"/>
        <v>82.333333333333329</v>
      </c>
      <c r="N21" s="28" t="str">
        <f t="shared" si="7"/>
        <v>B</v>
      </c>
      <c r="O21" s="36">
        <v>2</v>
      </c>
      <c r="P21" s="28" t="str">
        <f t="shared" si="8"/>
        <v>Sangat terampil dalam menyajikan karya tentang pengetahuan dasar sosiologi dan realitas di masyarakat</v>
      </c>
      <c r="Q21" s="39" t="s">
        <v>9</v>
      </c>
      <c r="R21" s="39" t="s">
        <v>9</v>
      </c>
      <c r="S21" s="18"/>
      <c r="T21" s="43">
        <v>84.75</v>
      </c>
      <c r="U21" s="44">
        <v>76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41">
        <v>83</v>
      </c>
      <c r="AG21" s="42">
        <v>84</v>
      </c>
      <c r="AH21" s="42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9">
        <v>5</v>
      </c>
      <c r="FH21" s="50"/>
      <c r="FI21" s="51"/>
      <c r="FJ21" s="48">
        <v>29045</v>
      </c>
      <c r="FK21" s="48">
        <v>29055</v>
      </c>
    </row>
    <row r="22" spans="1:167" x14ac:dyDescent="0.25">
      <c r="A22" s="19">
        <v>12</v>
      </c>
      <c r="B22" s="19">
        <v>82662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>IF(I22=$FG$13,$FH$13,IF(I22=$FG$15,$FH$17,IF(I22=$FG$17,$FH$15,IF(I22=$FG$19,#REF!,IF(I22=$FG$21,$FH$21,IF(I22=$FG$23,#REF!,IF(I22=$FG$25,#REF!,IF(I22=$FG$27,$FH$27,IF(I22=$FG$29,$FH$29,IF(I22=$FG$31,$FH$31,""))))))))))</f>
        <v>Memiliki kemampuan dalam menganalisis pengetahuan dasar sosiologi , namun perlu peningkatan pemahaman realitas, hubungan dan masalah sosial</v>
      </c>
      <c r="K22" s="28">
        <f t="shared" si="4"/>
        <v>80.666666666666671</v>
      </c>
      <c r="L22" s="28" t="str">
        <f t="shared" si="5"/>
        <v>B</v>
      </c>
      <c r="M22" s="28">
        <f t="shared" si="6"/>
        <v>80.666666666666671</v>
      </c>
      <c r="N22" s="28" t="str">
        <f t="shared" si="7"/>
        <v>B</v>
      </c>
      <c r="O22" s="36">
        <v>2</v>
      </c>
      <c r="P22" s="28" t="str">
        <f t="shared" si="8"/>
        <v>Sangat terampil dalam menyajikan karya tentang pengetahuan dasar sosiologi dan realitas di masyarakat</v>
      </c>
      <c r="Q22" s="39" t="s">
        <v>9</v>
      </c>
      <c r="R22" s="39" t="s">
        <v>9</v>
      </c>
      <c r="S22" s="18"/>
      <c r="T22" s="43">
        <v>87.25</v>
      </c>
      <c r="U22" s="44">
        <v>76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41">
        <v>85</v>
      </c>
      <c r="AG22" s="42">
        <v>87</v>
      </c>
      <c r="AH22" s="42">
        <v>70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9"/>
      <c r="FH22" s="50"/>
      <c r="FI22" s="52"/>
      <c r="FJ22" s="48"/>
      <c r="FK22" s="48"/>
    </row>
    <row r="23" spans="1:167" x14ac:dyDescent="0.25">
      <c r="A23" s="19">
        <v>13</v>
      </c>
      <c r="B23" s="19">
        <v>82677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>IF(I23=$FG$13,$FH$13,IF(I23=$FG$15,$FH$17,IF(I23=$FG$17,$FH$15,IF(I23=$FG$19,#REF!,IF(I23=$FG$21,$FH$21,IF(I23=$FG$23,#REF!,IF(I23=$FG$25,#REF!,IF(I23=$FG$27,$FH$27,IF(I23=$FG$29,$FH$29,IF(I23=$FG$31,$FH$31,""))))))))))</f>
        <v>Memiliki kemampuan dalam menganalisis pengetahuan dasar sosiologi , namun perlu peningkatan pemahaman realitas, hubungan dan masalah sosial</v>
      </c>
      <c r="K23" s="28">
        <f t="shared" si="4"/>
        <v>83</v>
      </c>
      <c r="L23" s="28" t="str">
        <f t="shared" si="5"/>
        <v>B</v>
      </c>
      <c r="M23" s="28">
        <f t="shared" si="6"/>
        <v>83</v>
      </c>
      <c r="N23" s="28" t="str">
        <f t="shared" si="7"/>
        <v>B</v>
      </c>
      <c r="O23" s="36">
        <v>2</v>
      </c>
      <c r="P23" s="28" t="str">
        <f t="shared" si="8"/>
        <v>Sangat terampil dalam menyajikan karya tentang pengetahuan dasar sosiologi dan realitas di masyarakat</v>
      </c>
      <c r="Q23" s="39" t="s">
        <v>9</v>
      </c>
      <c r="R23" s="39" t="s">
        <v>9</v>
      </c>
      <c r="S23" s="18"/>
      <c r="T23" s="43">
        <v>86</v>
      </c>
      <c r="U23" s="44">
        <v>78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41">
        <v>85</v>
      </c>
      <c r="AG23" s="42">
        <v>84</v>
      </c>
      <c r="AH23" s="42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9">
        <v>6</v>
      </c>
      <c r="FH23" s="37"/>
      <c r="FI23" s="50"/>
      <c r="FJ23" s="48">
        <v>29046</v>
      </c>
      <c r="FK23" s="48">
        <v>29056</v>
      </c>
    </row>
    <row r="24" spans="1:167" x14ac:dyDescent="0.25">
      <c r="A24" s="19">
        <v>14</v>
      </c>
      <c r="B24" s="19">
        <v>82692</v>
      </c>
      <c r="C24" s="19" t="s">
        <v>78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>IF(I24=$FG$13,$FH$13,IF(I24=$FG$15,$FH$17,IF(I24=$FG$17,$FH$15,IF(I24=$FG$19,#REF!,IF(I24=$FG$21,$FH$21,IF(I24=$FG$23,#REF!,IF(I24=$FG$25,#REF!,IF(I24=$FG$27,$FH$27,IF(I24=$FG$29,$FH$29,IF(I24=$FG$31,$FH$31,""))))))))))</f>
        <v>Memiliki kemampuan dalam menganalisis pengetahuan dasar sosiologi , namun perlu peningkatan pemahaman realitas, hubungan dan masalah sosial</v>
      </c>
      <c r="K24" s="28">
        <f t="shared" si="4"/>
        <v>78</v>
      </c>
      <c r="L24" s="28" t="str">
        <f t="shared" si="5"/>
        <v>B</v>
      </c>
      <c r="M24" s="28">
        <f t="shared" si="6"/>
        <v>78</v>
      </c>
      <c r="N24" s="28" t="str">
        <f t="shared" si="7"/>
        <v>B</v>
      </c>
      <c r="O24" s="36">
        <v>2</v>
      </c>
      <c r="P24" s="28" t="str">
        <f t="shared" si="8"/>
        <v>Sangat terampil dalam menyajikan karya tentang pengetahuan dasar sosiologi dan realitas di masyarakat</v>
      </c>
      <c r="Q24" s="39" t="s">
        <v>9</v>
      </c>
      <c r="R24" s="39" t="s">
        <v>9</v>
      </c>
      <c r="S24" s="18"/>
      <c r="T24" s="43">
        <v>76.75</v>
      </c>
      <c r="U24" s="44">
        <v>76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41">
        <v>80</v>
      </c>
      <c r="AG24" s="42">
        <v>84</v>
      </c>
      <c r="AH24" s="42">
        <v>70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9"/>
      <c r="FH24" s="37"/>
      <c r="FI24" s="50"/>
      <c r="FJ24" s="48"/>
      <c r="FK24" s="48"/>
    </row>
    <row r="25" spans="1:167" x14ac:dyDescent="0.25">
      <c r="A25" s="19">
        <v>15</v>
      </c>
      <c r="B25" s="19">
        <v>82707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>IF(I25=$FG$13,$FH$13,IF(I25=$FG$15,$FH$17,IF(I25=$FG$17,$FH$15,IF(I25=$FG$19,#REF!,IF(I25=$FG$21,$FH$21,IF(I25=$FG$23,#REF!,IF(I25=$FG$25,#REF!,IF(I25=$FG$27,$FH$27,IF(I25=$FG$29,$FH$29,IF(I25=$FG$31,$FH$31,""))))))))))</f>
        <v>Memiliki kemampuan dalam menganalisis pengetahuan dasar sosiologi , namun perlu peningkatan pemahaman realitas, hubungan dan masalah sosial</v>
      </c>
      <c r="K25" s="28">
        <f t="shared" si="4"/>
        <v>82.666666666666671</v>
      </c>
      <c r="L25" s="28" t="str">
        <f t="shared" si="5"/>
        <v>B</v>
      </c>
      <c r="M25" s="28">
        <f t="shared" si="6"/>
        <v>82.666666666666671</v>
      </c>
      <c r="N25" s="28" t="str">
        <f t="shared" si="7"/>
        <v>B</v>
      </c>
      <c r="O25" s="36">
        <v>2</v>
      </c>
      <c r="P25" s="28" t="str">
        <f t="shared" si="8"/>
        <v>Sangat terampil dalam menyajikan karya tentang pengetahuan dasar sosiologi dan realitas di masyarakat</v>
      </c>
      <c r="Q25" s="39" t="s">
        <v>9</v>
      </c>
      <c r="R25" s="39" t="s">
        <v>9</v>
      </c>
      <c r="S25" s="18"/>
      <c r="T25" s="43">
        <v>77.75</v>
      </c>
      <c r="U25" s="44">
        <v>76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41">
        <v>83</v>
      </c>
      <c r="AG25" s="42">
        <v>87</v>
      </c>
      <c r="AH25" s="42">
        <v>78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7" t="s">
        <v>80</v>
      </c>
      <c r="FD25" s="77"/>
      <c r="FE25" s="77"/>
      <c r="FG25" s="49">
        <v>7</v>
      </c>
      <c r="FH25" s="37"/>
      <c r="FI25" s="50"/>
      <c r="FJ25" s="48">
        <v>29047</v>
      </c>
      <c r="FK25" s="48">
        <v>29057</v>
      </c>
    </row>
    <row r="26" spans="1:167" x14ac:dyDescent="0.25">
      <c r="A26" s="19">
        <v>16</v>
      </c>
      <c r="B26" s="19">
        <v>82722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>IF(I26=$FG$13,$FH$13,IF(I26=$FG$15,$FH$17,IF(I26=$FG$17,$FH$15,IF(I26=$FG$19,#REF!,IF(I26=$FG$21,$FH$21,IF(I26=$FG$23,#REF!,IF(I26=$FG$25,#REF!,IF(I26=$FG$27,$FH$27,IF(I26=$FG$29,$FH$29,IF(I26=$FG$31,$FH$31,""))))))))))</f>
        <v>Memiliki kemampuan dalam menganalisis pengetahuan dasar sosiologi , namun perlu peningkatan pemahaman realitas, hubungan dan masalah sosial</v>
      </c>
      <c r="K26" s="28">
        <f t="shared" si="4"/>
        <v>81.333333333333329</v>
      </c>
      <c r="L26" s="28" t="str">
        <f t="shared" si="5"/>
        <v>B</v>
      </c>
      <c r="M26" s="28">
        <f t="shared" si="6"/>
        <v>81.333333333333329</v>
      </c>
      <c r="N26" s="28" t="str">
        <f t="shared" si="7"/>
        <v>B</v>
      </c>
      <c r="O26" s="36">
        <v>2</v>
      </c>
      <c r="P26" s="28" t="str">
        <f t="shared" si="8"/>
        <v>Sangat terampil dalam menyajikan karya tentang pengetahuan dasar sosiologi dan realitas di masyarakat</v>
      </c>
      <c r="Q26" s="39" t="s">
        <v>9</v>
      </c>
      <c r="R26" s="39" t="s">
        <v>9</v>
      </c>
      <c r="S26" s="18"/>
      <c r="T26" s="43">
        <v>80.25</v>
      </c>
      <c r="U26" s="44">
        <v>76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41">
        <v>82</v>
      </c>
      <c r="AG26" s="42">
        <v>84</v>
      </c>
      <c r="AH26" s="42">
        <v>78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9"/>
      <c r="FH26" s="37"/>
      <c r="FI26" s="50"/>
      <c r="FJ26" s="48"/>
      <c r="FK26" s="48"/>
    </row>
    <row r="27" spans="1:167" x14ac:dyDescent="0.25">
      <c r="A27" s="19">
        <v>17</v>
      </c>
      <c r="B27" s="19">
        <v>82737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>IF(I27=$FG$13,$FH$13,IF(I27=$FG$15,$FH$17,IF(I27=$FG$17,$FH$15,IF(I27=$FG$19,#REF!,IF(I27=$FG$21,$FH$21,IF(I27=$FG$23,#REF!,IF(I27=$FG$25,#REF!,IF(I27=$FG$27,$FH$27,IF(I27=$FG$29,$FH$29,IF(I27=$FG$31,$FH$31,""))))))))))</f>
        <v>Memiliki kemampuan dalam menganalisis pengetahuan dasar sosiologi , namun perlu peningkatan pemahaman realitas, hubungan dan masalah sosial</v>
      </c>
      <c r="K27" s="28">
        <f t="shared" si="4"/>
        <v>82</v>
      </c>
      <c r="L27" s="28" t="str">
        <f t="shared" si="5"/>
        <v>B</v>
      </c>
      <c r="M27" s="28">
        <f t="shared" si="6"/>
        <v>82</v>
      </c>
      <c r="N27" s="28" t="str">
        <f t="shared" si="7"/>
        <v>B</v>
      </c>
      <c r="O27" s="36">
        <v>2</v>
      </c>
      <c r="P27" s="28" t="str">
        <f t="shared" si="8"/>
        <v>Sangat terampil dalam menyajikan karya tentang pengetahuan dasar sosiologi dan realitas di masyarakat</v>
      </c>
      <c r="Q27" s="39" t="s">
        <v>9</v>
      </c>
      <c r="R27" s="39" t="s">
        <v>9</v>
      </c>
      <c r="S27" s="18"/>
      <c r="T27" s="43">
        <v>81</v>
      </c>
      <c r="U27" s="44">
        <v>74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41">
        <v>83</v>
      </c>
      <c r="AG27" s="42">
        <v>87</v>
      </c>
      <c r="AH27" s="42">
        <v>76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9">
        <v>8</v>
      </c>
      <c r="FH27" s="50"/>
      <c r="FI27" s="50"/>
      <c r="FJ27" s="48">
        <v>29048</v>
      </c>
      <c r="FK27" s="48">
        <v>29058</v>
      </c>
    </row>
    <row r="28" spans="1:167" x14ac:dyDescent="0.25">
      <c r="A28" s="19">
        <v>18</v>
      </c>
      <c r="B28" s="19">
        <v>82752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>IF(I28=$FG$13,$FH$13,IF(I28=$FG$15,$FH$17,IF(I28=$FG$17,$FH$15,IF(I28=$FG$19,#REF!,IF(I28=$FG$21,$FH$21,IF(I28=$FG$23,#REF!,IF(I28=$FG$25,#REF!,IF(I28=$FG$27,$FH$27,IF(I28=$FG$29,$FH$29,IF(I28=$FG$31,$FH$31,""))))))))))</f>
        <v>Memiliki kemampuan dalam menganalisis pengetahuan dasar sosiologi , namun perlu peningkatan pemahaman realitas, hubungan dan masalah sosial</v>
      </c>
      <c r="K28" s="28">
        <f t="shared" si="4"/>
        <v>77</v>
      </c>
      <c r="L28" s="28" t="str">
        <f t="shared" si="5"/>
        <v>B</v>
      </c>
      <c r="M28" s="28">
        <f t="shared" si="6"/>
        <v>77</v>
      </c>
      <c r="N28" s="28" t="str">
        <f t="shared" si="7"/>
        <v>B</v>
      </c>
      <c r="O28" s="36">
        <v>2</v>
      </c>
      <c r="P28" s="28" t="str">
        <f t="shared" si="8"/>
        <v>Sangat terampil dalam menyajikan karya tentang pengetahuan dasar sosiologi dan realitas di masyarakat</v>
      </c>
      <c r="Q28" s="39" t="s">
        <v>9</v>
      </c>
      <c r="R28" s="39" t="s">
        <v>9</v>
      </c>
      <c r="S28" s="18"/>
      <c r="T28" s="43">
        <v>84.5</v>
      </c>
      <c r="U28" s="44">
        <v>76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41">
        <v>83</v>
      </c>
      <c r="AG28" s="42">
        <v>85</v>
      </c>
      <c r="AH28" s="42">
        <v>63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9"/>
      <c r="FH28" s="50"/>
      <c r="FI28" s="50"/>
      <c r="FJ28" s="48"/>
      <c r="FK28" s="48"/>
    </row>
    <row r="29" spans="1:167" x14ac:dyDescent="0.25">
      <c r="A29" s="19">
        <v>19</v>
      </c>
      <c r="B29" s="19">
        <v>82767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>IF(I29=$FG$13,$FH$13,IF(I29=$FG$15,$FH$17,IF(I29=$FG$17,$FH$15,IF(I29=$FG$19,#REF!,IF(I29=$FG$21,$FH$21,IF(I29=$FG$23,#REF!,IF(I29=$FG$25,#REF!,IF(I29=$FG$27,$FH$27,IF(I29=$FG$29,$FH$29,IF(I29=$FG$31,$FH$31,""))))))))))</f>
        <v>Memiliki kemampuan dalam menganalisis pengetahuan dasar sosiologi , namun perlu peningkatan pemahaman realitas, hubungan dan masalah sosial</v>
      </c>
      <c r="K29" s="28">
        <f t="shared" si="4"/>
        <v>83.333333333333329</v>
      </c>
      <c r="L29" s="28" t="str">
        <f t="shared" si="5"/>
        <v>B</v>
      </c>
      <c r="M29" s="28">
        <f t="shared" si="6"/>
        <v>83.333333333333329</v>
      </c>
      <c r="N29" s="28" t="str">
        <f t="shared" si="7"/>
        <v>B</v>
      </c>
      <c r="O29" s="36">
        <v>2</v>
      </c>
      <c r="P29" s="28" t="str">
        <f t="shared" si="8"/>
        <v>Sangat terampil dalam menyajikan karya tentang pengetahuan dasar sosiologi dan realitas di masyarakat</v>
      </c>
      <c r="Q29" s="39" t="s">
        <v>9</v>
      </c>
      <c r="R29" s="39" t="s">
        <v>9</v>
      </c>
      <c r="S29" s="18"/>
      <c r="T29" s="43">
        <v>84.5</v>
      </c>
      <c r="U29" s="44">
        <v>77.333333333333329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41">
        <v>83</v>
      </c>
      <c r="AG29" s="42">
        <v>87</v>
      </c>
      <c r="AH29" s="42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9">
        <v>9</v>
      </c>
      <c r="FH29" s="50"/>
      <c r="FI29" s="50"/>
      <c r="FJ29" s="48">
        <v>29049</v>
      </c>
      <c r="FK29" s="48">
        <v>29059</v>
      </c>
    </row>
    <row r="30" spans="1:167" x14ac:dyDescent="0.25">
      <c r="A30" s="19">
        <v>20</v>
      </c>
      <c r="B30" s="19">
        <v>82782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>IF(I30=$FG$13,$FH$13,IF(I30=$FG$15,$FH$17,IF(I30=$FG$17,$FH$15,IF(I30=$FG$19,#REF!,IF(I30=$FG$21,$FH$21,IF(I30=$FG$23,#REF!,IF(I30=$FG$25,#REF!,IF(I30=$FG$27,$FH$27,IF(I30=$FG$29,$FH$29,IF(I30=$FG$31,$FH$31,""))))))))))</f>
        <v>Memiliki kemampuan dalam menganalisis pengetahuan dasar sosiologi , namun perlu peningkatan pemahaman realitas, hubungan dan masalah sosial</v>
      </c>
      <c r="K30" s="28">
        <f t="shared" si="4"/>
        <v>81.333333333333329</v>
      </c>
      <c r="L30" s="28" t="str">
        <f t="shared" si="5"/>
        <v>B</v>
      </c>
      <c r="M30" s="28">
        <f t="shared" si="6"/>
        <v>81.333333333333329</v>
      </c>
      <c r="N30" s="28" t="str">
        <f t="shared" si="7"/>
        <v>B</v>
      </c>
      <c r="O30" s="36">
        <v>2</v>
      </c>
      <c r="P30" s="28" t="str">
        <f t="shared" si="8"/>
        <v>Sangat terampil dalam menyajikan karya tentang pengetahuan dasar sosiologi dan realitas di masyarakat</v>
      </c>
      <c r="Q30" s="39" t="s">
        <v>9</v>
      </c>
      <c r="R30" s="39" t="s">
        <v>9</v>
      </c>
      <c r="S30" s="18"/>
      <c r="T30" s="43">
        <v>83.5</v>
      </c>
      <c r="U30" s="44">
        <v>76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41">
        <v>80</v>
      </c>
      <c r="AG30" s="42">
        <v>84</v>
      </c>
      <c r="AH30" s="42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9"/>
      <c r="FH30" s="50"/>
      <c r="FI30" s="50"/>
      <c r="FJ30" s="48"/>
      <c r="FK30" s="48"/>
    </row>
    <row r="31" spans="1:167" x14ac:dyDescent="0.25">
      <c r="A31" s="19">
        <v>21</v>
      </c>
      <c r="B31" s="19">
        <v>82797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>IF(I31=$FG$13,$FH$13,IF(I31=$FG$15,$FH$17,IF(I31=$FG$17,$FH$15,IF(I31=$FG$19,#REF!,IF(I31=$FG$21,$FH$21,IF(I31=$FG$23,#REF!,IF(I31=$FG$25,#REF!,IF(I31=$FG$27,$FH$27,IF(I31=$FG$29,$FH$29,IF(I31=$FG$31,$FH$31,""))))))))))</f>
        <v>Memiliki kemampuan dalam menganalisis pengetahuan dasar sosiologi , namun perlu peningkatan pemahaman realitas, hubungan dan masalah sosial</v>
      </c>
      <c r="K31" s="28">
        <f t="shared" si="4"/>
        <v>82.666666666666671</v>
      </c>
      <c r="L31" s="28" t="str">
        <f t="shared" si="5"/>
        <v>B</v>
      </c>
      <c r="M31" s="28">
        <f t="shared" si="6"/>
        <v>82.666666666666671</v>
      </c>
      <c r="N31" s="28" t="str">
        <f t="shared" si="7"/>
        <v>B</v>
      </c>
      <c r="O31" s="36">
        <v>2</v>
      </c>
      <c r="P31" s="28" t="str">
        <f t="shared" si="8"/>
        <v>Sangat terampil dalam menyajikan karya tentang pengetahuan dasar sosiologi dan realitas di masyarakat</v>
      </c>
      <c r="Q31" s="39" t="s">
        <v>9</v>
      </c>
      <c r="R31" s="39" t="s">
        <v>9</v>
      </c>
      <c r="S31" s="18"/>
      <c r="T31" s="43">
        <v>86</v>
      </c>
      <c r="U31" s="44">
        <v>76.666666666666671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41">
        <v>82</v>
      </c>
      <c r="AG31" s="42">
        <v>84</v>
      </c>
      <c r="AH31" s="42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9">
        <v>10</v>
      </c>
      <c r="FH31" s="50"/>
      <c r="FI31" s="50"/>
      <c r="FJ31" s="48">
        <v>29050</v>
      </c>
      <c r="FK31" s="48">
        <v>29060</v>
      </c>
    </row>
    <row r="32" spans="1:167" x14ac:dyDescent="0.25">
      <c r="A32" s="19">
        <v>22</v>
      </c>
      <c r="B32" s="19">
        <v>82812</v>
      </c>
      <c r="C32" s="19" t="s">
        <v>87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>IF(I32=$FG$13,$FH$13,IF(I32=$FG$15,$FH$17,IF(I32=$FG$17,$FH$15,IF(I32=$FG$19,#REF!,IF(I32=$FG$21,$FH$21,IF(I32=$FG$23,#REF!,IF(I32=$FG$25,#REF!,IF(I32=$FG$27,$FH$27,IF(I32=$FG$29,$FH$29,IF(I32=$FG$31,$FH$31,""))))))))))</f>
        <v>Memiliki kemampuan dalam menganalisis pengetahuan dasar sosiologi , namun perlu peningkatan pemahaman realitas, hubungan dan masalah sosial</v>
      </c>
      <c r="K32" s="28">
        <f t="shared" si="4"/>
        <v>83.333333333333329</v>
      </c>
      <c r="L32" s="28" t="str">
        <f t="shared" si="5"/>
        <v>B</v>
      </c>
      <c r="M32" s="28">
        <f t="shared" si="6"/>
        <v>83.333333333333329</v>
      </c>
      <c r="N32" s="28" t="str">
        <f t="shared" si="7"/>
        <v>B</v>
      </c>
      <c r="O32" s="36">
        <v>2</v>
      </c>
      <c r="P32" s="28" t="str">
        <f t="shared" si="8"/>
        <v>Sangat terampil dalam menyajikan karya tentang pengetahuan dasar sosiologi dan realitas di masyarakat</v>
      </c>
      <c r="Q32" s="39" t="s">
        <v>9</v>
      </c>
      <c r="R32" s="39" t="s">
        <v>9</v>
      </c>
      <c r="S32" s="18"/>
      <c r="T32" s="43">
        <v>84.75</v>
      </c>
      <c r="U32" s="44">
        <v>76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41">
        <v>85</v>
      </c>
      <c r="AG32" s="42">
        <v>87</v>
      </c>
      <c r="AH32" s="42">
        <v>78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9"/>
      <c r="FH32" s="48"/>
      <c r="FI32" s="48"/>
      <c r="FJ32" s="48"/>
      <c r="FK32" s="48"/>
    </row>
    <row r="33" spans="1:157" x14ac:dyDescent="0.25">
      <c r="A33" s="19">
        <v>23</v>
      </c>
      <c r="B33" s="19">
        <v>82827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>IF(I33=$FG$13,$FH$13,IF(I33=$FG$15,$FH$17,IF(I33=$FG$17,$FH$15,IF(I33=$FG$19,#REF!,IF(I33=$FG$21,$FH$21,IF(I33=$FG$23,#REF!,IF(I33=$FG$25,#REF!,IF(I33=$FG$27,$FH$27,IF(I33=$FG$29,$FH$29,IF(I33=$FG$31,$FH$31,""))))))))))</f>
        <v>Memiliki kemampuan dalam menganalisis pengetahuan dasar sosiologi , namun perlu peningkatan pemahaman realitas, hubungan dan masalah sosial</v>
      </c>
      <c r="K33" s="28">
        <f t="shared" si="4"/>
        <v>81</v>
      </c>
      <c r="L33" s="28" t="str">
        <f t="shared" si="5"/>
        <v>B</v>
      </c>
      <c r="M33" s="28">
        <f t="shared" si="6"/>
        <v>81</v>
      </c>
      <c r="N33" s="28" t="str">
        <f t="shared" si="7"/>
        <v>B</v>
      </c>
      <c r="O33" s="36">
        <v>2</v>
      </c>
      <c r="P33" s="28" t="str">
        <f t="shared" si="8"/>
        <v>Sangat terampil dalam menyajikan karya tentang pengetahuan dasar sosiologi dan realitas di masyarakat</v>
      </c>
      <c r="Q33" s="39" t="s">
        <v>9</v>
      </c>
      <c r="R33" s="39" t="s">
        <v>9</v>
      </c>
      <c r="S33" s="18"/>
      <c r="T33" s="43">
        <v>85.5</v>
      </c>
      <c r="U33" s="44">
        <v>76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41">
        <v>85</v>
      </c>
      <c r="AG33" s="42">
        <v>82</v>
      </c>
      <c r="AH33" s="42">
        <v>76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82842</v>
      </c>
      <c r="C34" s="19" t="s">
        <v>89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>IF(I34=$FG$13,$FH$13,IF(I34=$FG$15,$FH$17,IF(I34=$FG$17,$FH$15,IF(I34=$FG$19,#REF!,IF(I34=$FG$21,$FH$21,IF(I34=$FG$23,#REF!,IF(I34=$FG$25,#REF!,IF(I34=$FG$27,$FH$27,IF(I34=$FG$29,$FH$29,IF(I34=$FG$31,$FH$31,""))))))))))</f>
        <v>Memiliki kemampuan dalam menganalisis pengetahuan dasar sosiologi , namun perlu peningkatan pemahaman realitas, hubungan dan masalah sosial</v>
      </c>
      <c r="K34" s="28">
        <f t="shared" si="4"/>
        <v>81</v>
      </c>
      <c r="L34" s="28" t="str">
        <f t="shared" si="5"/>
        <v>B</v>
      </c>
      <c r="M34" s="28">
        <f t="shared" si="6"/>
        <v>81</v>
      </c>
      <c r="N34" s="28" t="str">
        <f t="shared" si="7"/>
        <v>B</v>
      </c>
      <c r="O34" s="36">
        <v>2</v>
      </c>
      <c r="P34" s="28" t="str">
        <f t="shared" si="8"/>
        <v>Sangat terampil dalam menyajikan karya tentang pengetahuan dasar sosiologi dan realitas di masyarakat</v>
      </c>
      <c r="Q34" s="39" t="s">
        <v>9</v>
      </c>
      <c r="R34" s="39" t="s">
        <v>9</v>
      </c>
      <c r="S34" s="18"/>
      <c r="T34" s="43">
        <v>78</v>
      </c>
      <c r="U34" s="44">
        <v>70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41">
        <v>83</v>
      </c>
      <c r="AG34" s="42">
        <v>80</v>
      </c>
      <c r="AH34" s="42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82857</v>
      </c>
      <c r="C35" s="19" t="s">
        <v>90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>IF(I35=$FG$13,$FH$13,IF(I35=$FG$15,$FH$17,IF(I35=$FG$17,$FH$15,IF(I35=$FG$19,#REF!,IF(I35=$FG$21,$FH$21,IF(I35=$FG$23,#REF!,IF(I35=$FG$25,#REF!,IF(I35=$FG$27,$FH$27,IF(I35=$FG$29,$FH$29,IF(I35=$FG$31,$FH$31,""))))))))))</f>
        <v>Memiliki kemampuan dalam menganalisis pengetahuan dasar sosiologi , namun perlu peningkatan pemahaman realitas, hubungan dan masalah sosial</v>
      </c>
      <c r="K35" s="28">
        <f t="shared" si="4"/>
        <v>79</v>
      </c>
      <c r="L35" s="28" t="str">
        <f t="shared" si="5"/>
        <v>B</v>
      </c>
      <c r="M35" s="28">
        <f t="shared" si="6"/>
        <v>79</v>
      </c>
      <c r="N35" s="28" t="str">
        <f t="shared" si="7"/>
        <v>B</v>
      </c>
      <c r="O35" s="36">
        <v>2</v>
      </c>
      <c r="P35" s="28" t="str">
        <f t="shared" si="8"/>
        <v>Sangat terampil dalam menyajikan karya tentang pengetahuan dasar sosiologi dan realitas di masyarakat</v>
      </c>
      <c r="Q35" s="39" t="s">
        <v>9</v>
      </c>
      <c r="R35" s="39" t="s">
        <v>9</v>
      </c>
      <c r="S35" s="18"/>
      <c r="T35" s="43">
        <v>86</v>
      </c>
      <c r="U35" s="44">
        <v>76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41">
        <v>83</v>
      </c>
      <c r="AG35" s="42">
        <v>84</v>
      </c>
      <c r="AH35" s="42">
        <v>70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82872</v>
      </c>
      <c r="C36" s="19" t="s">
        <v>91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>IF(I36=$FG$13,$FH$13,IF(I36=$FG$15,$FH$17,IF(I36=$FG$17,$FH$15,IF(I36=$FG$19,#REF!,IF(I36=$FG$21,$FH$21,IF(I36=$FG$23,#REF!,IF(I36=$FG$25,#REF!,IF(I36=$FG$27,$FH$27,IF(I36=$FG$29,$FH$29,IF(I36=$FG$31,$FH$31,""))))))))))</f>
        <v>Memiliki kemampuan dalam menganalisis pengetahuan dasar sosiologi , namun perlu peningkatan pemahaman realitas, hubungan dan masalah sosial</v>
      </c>
      <c r="K36" s="28">
        <f t="shared" si="4"/>
        <v>83</v>
      </c>
      <c r="L36" s="28" t="str">
        <f t="shared" si="5"/>
        <v>B</v>
      </c>
      <c r="M36" s="28">
        <f t="shared" si="6"/>
        <v>83</v>
      </c>
      <c r="N36" s="28" t="str">
        <f t="shared" si="7"/>
        <v>B</v>
      </c>
      <c r="O36" s="36">
        <v>2</v>
      </c>
      <c r="P36" s="28" t="str">
        <f t="shared" si="8"/>
        <v>Sangat terampil dalam menyajikan karya tentang pengetahuan dasar sosiologi dan realitas di masyarakat</v>
      </c>
      <c r="Q36" s="39" t="s">
        <v>9</v>
      </c>
      <c r="R36" s="39" t="s">
        <v>9</v>
      </c>
      <c r="S36" s="18"/>
      <c r="T36" s="43">
        <v>81</v>
      </c>
      <c r="U36" s="44">
        <v>62.333333333333336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41">
        <v>83</v>
      </c>
      <c r="AG36" s="42">
        <v>84</v>
      </c>
      <c r="AH36" s="42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82887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>IF(I37=$FG$13,$FH$13,IF(I37=$FG$15,$FH$17,IF(I37=$FG$17,$FH$15,IF(I37=$FG$19,#REF!,IF(I37=$FG$21,$FH$21,IF(I37=$FG$23,#REF!,IF(I37=$FG$25,#REF!,IF(I37=$FG$27,$FH$27,IF(I37=$FG$29,$FH$29,IF(I37=$FG$31,$FH$31,""))))))))))</f>
        <v>Memiliki kemampuan dalam menganalisis pengetahuan dasar sosiologi , namun perlu peningkatan pemahaman realitas, hubungan dan masalah sosial</v>
      </c>
      <c r="K37" s="28">
        <f t="shared" si="4"/>
        <v>76.666666666666671</v>
      </c>
      <c r="L37" s="28" t="str">
        <f t="shared" si="5"/>
        <v>B</v>
      </c>
      <c r="M37" s="28">
        <f t="shared" si="6"/>
        <v>76.666666666666671</v>
      </c>
      <c r="N37" s="28" t="str">
        <f t="shared" si="7"/>
        <v>B</v>
      </c>
      <c r="O37" s="36">
        <v>2</v>
      </c>
      <c r="P37" s="28" t="str">
        <f t="shared" si="8"/>
        <v>Sangat terampil dalam menyajikan karya tentang pengetahuan dasar sosiologi dan realitas di masyarakat</v>
      </c>
      <c r="Q37" s="39" t="s">
        <v>9</v>
      </c>
      <c r="R37" s="39" t="s">
        <v>9</v>
      </c>
      <c r="S37" s="18"/>
      <c r="T37" s="43">
        <v>83.5</v>
      </c>
      <c r="U37" s="44">
        <v>76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41">
        <v>83</v>
      </c>
      <c r="AG37" s="42">
        <v>84</v>
      </c>
      <c r="AH37" s="42">
        <v>63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82902</v>
      </c>
      <c r="C38" s="19" t="s">
        <v>93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>IF(I38=$FG$13,$FH$13,IF(I38=$FG$15,$FH$17,IF(I38=$FG$17,$FH$15,IF(I38=$FG$19,#REF!,IF(I38=$FG$21,$FH$21,IF(I38=$FG$23,#REF!,IF(I38=$FG$25,#REF!,IF(I38=$FG$27,$FH$27,IF(I38=$FG$29,$FH$29,IF(I38=$FG$31,$FH$31,""))))))))))</f>
        <v>Memiliki kemampuan dalam menganalisis pengetahuan dasar sosiologi , namun perlu peningkatan pemahaman realitas, hubungan dan masalah sosial</v>
      </c>
      <c r="K38" s="28">
        <f t="shared" si="4"/>
        <v>83</v>
      </c>
      <c r="L38" s="28" t="str">
        <f t="shared" si="5"/>
        <v>B</v>
      </c>
      <c r="M38" s="28">
        <f t="shared" si="6"/>
        <v>83</v>
      </c>
      <c r="N38" s="28" t="str">
        <f t="shared" si="7"/>
        <v>B</v>
      </c>
      <c r="O38" s="36">
        <v>2</v>
      </c>
      <c r="P38" s="28" t="str">
        <f t="shared" si="8"/>
        <v>Sangat terampil dalam menyajikan karya tentang pengetahuan dasar sosiologi dan realitas di masyarakat</v>
      </c>
      <c r="Q38" s="39" t="s">
        <v>9</v>
      </c>
      <c r="R38" s="39" t="s">
        <v>9</v>
      </c>
      <c r="S38" s="18"/>
      <c r="T38" s="43">
        <v>88.25</v>
      </c>
      <c r="U38" s="44">
        <v>76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41">
        <v>82</v>
      </c>
      <c r="AG38" s="42">
        <v>87</v>
      </c>
      <c r="AH38" s="42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82917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>IF(I39=$FG$13,$FH$13,IF(I39=$FG$15,$FH$17,IF(I39=$FG$17,$FH$15,IF(I39=$FG$19,#REF!,IF(I39=$FG$21,$FH$21,IF(I39=$FG$23,#REF!,IF(I39=$FG$25,#REF!,IF(I39=$FG$27,$FH$27,IF(I39=$FG$29,$FH$29,IF(I39=$FG$31,$FH$31,""))))))))))</f>
        <v>Memiliki kemampuan dalam menganalisis pengetahuan dasar sosiologi , namun perlu peningkatan pemahaman realitas, hubungan dan masalah sosial</v>
      </c>
      <c r="K39" s="28">
        <f t="shared" si="4"/>
        <v>83</v>
      </c>
      <c r="L39" s="28" t="str">
        <f t="shared" si="5"/>
        <v>B</v>
      </c>
      <c r="M39" s="28">
        <f t="shared" si="6"/>
        <v>83</v>
      </c>
      <c r="N39" s="28" t="str">
        <f t="shared" si="7"/>
        <v>B</v>
      </c>
      <c r="O39" s="36">
        <v>2</v>
      </c>
      <c r="P39" s="28" t="str">
        <f t="shared" si="8"/>
        <v>Sangat terampil dalam menyajikan karya tentang pengetahuan dasar sosiologi dan realitas di masyarakat</v>
      </c>
      <c r="Q39" s="39" t="s">
        <v>9</v>
      </c>
      <c r="R39" s="39" t="s">
        <v>9</v>
      </c>
      <c r="S39" s="18"/>
      <c r="T39" s="43">
        <v>88</v>
      </c>
      <c r="U39" s="44">
        <v>76.666666666666671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41">
        <v>85</v>
      </c>
      <c r="AG39" s="42">
        <v>86</v>
      </c>
      <c r="AH39" s="42">
        <v>78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82932</v>
      </c>
      <c r="C40" s="19" t="s">
        <v>95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>IF(I40=$FG$13,$FH$13,IF(I40=$FG$15,$FH$17,IF(I40=$FG$17,$FH$15,IF(I40=$FG$19,#REF!,IF(I40=$FG$21,$FH$21,IF(I40=$FG$23,#REF!,IF(I40=$FG$25,#REF!,IF(I40=$FG$27,$FH$27,IF(I40=$FG$29,$FH$29,IF(I40=$FG$31,$FH$31,""))))))))))</f>
        <v>Memiliki kemampuan dalam menganalisis pengetahuan dasar sosiologi , namun perlu peningkatan pemahaman realitas, hubungan dan masalah sosial</v>
      </c>
      <c r="K40" s="28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6">
        <v>2</v>
      </c>
      <c r="P40" s="28" t="str">
        <f t="shared" si="8"/>
        <v>Sangat terampil dalam menyajikan karya tentang pengetahuan dasar sosiologi dan realitas di masyarakat</v>
      </c>
      <c r="Q40" s="39" t="s">
        <v>9</v>
      </c>
      <c r="R40" s="39" t="s">
        <v>9</v>
      </c>
      <c r="S40" s="18"/>
      <c r="T40" s="43">
        <v>80.25</v>
      </c>
      <c r="U40" s="44">
        <v>76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41">
        <v>83</v>
      </c>
      <c r="AG40" s="42">
        <v>87</v>
      </c>
      <c r="AH40" s="42">
        <v>70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82947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>IF(I41=$FG$13,$FH$13,IF(I41=$FG$15,$FH$17,IF(I41=$FG$17,$FH$15,IF(I41=$FG$19,#REF!,IF(I41=$FG$21,$FH$21,IF(I41=$FG$23,#REF!,IF(I41=$FG$25,#REF!,IF(I41=$FG$27,$FH$27,IF(I41=$FG$29,$FH$29,IF(I41=$FG$31,$FH$31,""))))))))))</f>
        <v>Memiliki kemampuan dalam menganalisis pengetahuan dasar sosiologi , namun perlu peningkatan pemahaman realitas, hubungan dan masalah sosial</v>
      </c>
      <c r="K41" s="28">
        <f t="shared" si="4"/>
        <v>83.666666666666671</v>
      </c>
      <c r="L41" s="28" t="str">
        <f t="shared" si="5"/>
        <v>B</v>
      </c>
      <c r="M41" s="28">
        <f t="shared" si="6"/>
        <v>83.666666666666671</v>
      </c>
      <c r="N41" s="28" t="str">
        <f t="shared" si="7"/>
        <v>B</v>
      </c>
      <c r="O41" s="36">
        <v>2</v>
      </c>
      <c r="P41" s="28" t="str">
        <f t="shared" si="8"/>
        <v>Sangat terampil dalam menyajikan karya tentang pengetahuan dasar sosiologi dan realitas di masyarakat</v>
      </c>
      <c r="Q41" s="39" t="s">
        <v>9</v>
      </c>
      <c r="R41" s="39" t="s">
        <v>9</v>
      </c>
      <c r="S41" s="18"/>
      <c r="T41" s="43">
        <v>78.5</v>
      </c>
      <c r="U41" s="44">
        <v>78.666666666666671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41">
        <v>85</v>
      </c>
      <c r="AG41" s="42">
        <v>88</v>
      </c>
      <c r="AH41" s="42">
        <v>78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82962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>IF(I42=$FG$13,$FH$13,IF(I42=$FG$15,$FH$17,IF(I42=$FG$17,$FH$15,IF(I42=$FG$19,#REF!,IF(I42=$FG$21,$FH$21,IF(I42=$FG$23,#REF!,IF(I42=$FG$25,#REF!,IF(I42=$FG$27,$FH$27,IF(I42=$FG$29,$FH$29,IF(I42=$FG$31,$FH$31,""))))))))))</f>
        <v>Memiliki kemampuan dalam menganalisis pengetahuan dasar sosiologi , namun perlu peningkatan pemahaman realitas, hubungan dan masalah sosial</v>
      </c>
      <c r="K42" s="28">
        <f t="shared" si="4"/>
        <v>83.333333333333329</v>
      </c>
      <c r="L42" s="28" t="str">
        <f t="shared" si="5"/>
        <v>B</v>
      </c>
      <c r="M42" s="28">
        <f t="shared" si="6"/>
        <v>83.333333333333329</v>
      </c>
      <c r="N42" s="28" t="str">
        <f t="shared" si="7"/>
        <v>B</v>
      </c>
      <c r="O42" s="36">
        <v>2</v>
      </c>
      <c r="P42" s="28" t="str">
        <f t="shared" si="8"/>
        <v>Sangat terampil dalam menyajikan karya tentang pengetahuan dasar sosiologi dan realitas di masyarakat</v>
      </c>
      <c r="Q42" s="39" t="s">
        <v>9</v>
      </c>
      <c r="R42" s="39" t="s">
        <v>9</v>
      </c>
      <c r="S42" s="18"/>
      <c r="T42" s="43">
        <v>82.25</v>
      </c>
      <c r="U42" s="44">
        <v>76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41">
        <v>82</v>
      </c>
      <c r="AG42" s="42">
        <v>86</v>
      </c>
      <c r="AH42" s="42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82977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>IF(I43=$FG$13,$FH$13,IF(I43=$FG$15,$FH$17,IF(I43=$FG$17,$FH$15,IF(I43=$FG$19,#REF!,IF(I43=$FG$21,$FH$21,IF(I43=$FG$23,#REF!,IF(I43=$FG$25,#REF!,IF(I43=$FG$27,$FH$27,IF(I43=$FG$29,$FH$29,IF(I43=$FG$31,$FH$31,""))))))))))</f>
        <v>Memiliki kemampuan dalam menganalisis pengetahuan dasar sosiologi , namun perlu peningkatan pemahaman realitas, hubungan dan masalah sosial</v>
      </c>
      <c r="K43" s="28">
        <f t="shared" si="4"/>
        <v>79.333333333333329</v>
      </c>
      <c r="L43" s="28" t="str">
        <f t="shared" si="5"/>
        <v>B</v>
      </c>
      <c r="M43" s="28">
        <f t="shared" si="6"/>
        <v>79.333333333333329</v>
      </c>
      <c r="N43" s="28" t="str">
        <f t="shared" si="7"/>
        <v>B</v>
      </c>
      <c r="O43" s="36">
        <v>2</v>
      </c>
      <c r="P43" s="28" t="str">
        <f t="shared" si="8"/>
        <v>Sangat terampil dalam menyajikan karya tentang pengetahuan dasar sosiologi dan realitas di masyarakat</v>
      </c>
      <c r="Q43" s="39" t="s">
        <v>9</v>
      </c>
      <c r="R43" s="39" t="s">
        <v>9</v>
      </c>
      <c r="S43" s="18"/>
      <c r="T43" s="43">
        <v>85.25</v>
      </c>
      <c r="U43" s="44">
        <v>78.666666666666671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41">
        <v>83</v>
      </c>
      <c r="AG43" s="42">
        <v>85</v>
      </c>
      <c r="AH43" s="42">
        <v>70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82992</v>
      </c>
      <c r="C44" s="19" t="s">
        <v>99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>IF(I44=$FG$13,$FH$13,IF(I44=$FG$15,$FH$17,IF(I44=$FG$17,$FH$15,IF(I44=$FG$19,#REF!,IF(I44=$FG$21,$FH$21,IF(I44=$FG$23,#REF!,IF(I44=$FG$25,#REF!,IF(I44=$FG$27,$FH$27,IF(I44=$FG$29,$FH$29,IF(I44=$FG$31,$FH$31,""))))))))))</f>
        <v>Memiliki kemampuan dalam menganalisis pengetahuan dasar sosiologi , namun perlu peningkatan pemahaman realitas, hubungan dan masalah sosial</v>
      </c>
      <c r="K44" s="28">
        <f t="shared" si="4"/>
        <v>77.333333333333329</v>
      </c>
      <c r="L44" s="28" t="str">
        <f t="shared" si="5"/>
        <v>B</v>
      </c>
      <c r="M44" s="28">
        <f t="shared" si="6"/>
        <v>77.333333333333329</v>
      </c>
      <c r="N44" s="28" t="str">
        <f t="shared" si="7"/>
        <v>B</v>
      </c>
      <c r="O44" s="36">
        <v>2</v>
      </c>
      <c r="P44" s="28" t="str">
        <f t="shared" si="8"/>
        <v>Sangat terampil dalam menyajikan karya tentang pengetahuan dasar sosiologi dan realitas di masyarakat</v>
      </c>
      <c r="Q44" s="39" t="s">
        <v>9</v>
      </c>
      <c r="R44" s="39" t="s">
        <v>9</v>
      </c>
      <c r="S44" s="18"/>
      <c r="T44" s="43">
        <v>75</v>
      </c>
      <c r="U44" s="44">
        <v>76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41">
        <v>76</v>
      </c>
      <c r="AG44" s="42">
        <v>78</v>
      </c>
      <c r="AH44" s="42">
        <v>78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83007</v>
      </c>
      <c r="C45" s="19" t="s">
        <v>100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>IF(I45=$FG$13,$FH$13,IF(I45=$FG$15,$FH$17,IF(I45=$FG$17,$FH$15,IF(I45=$FG$19,#REF!,IF(I45=$FG$21,$FH$21,IF(I45=$FG$23,#REF!,IF(I45=$FG$25,#REF!,IF(I45=$FG$27,$FH$27,IF(I45=$FG$29,$FH$29,IF(I45=$FG$31,$FH$31,""))))))))))</f>
        <v>Memiliki kemampuan dalam menganalisis pengetahuan dasar sosiologi , namun perlu peningkatan pemahaman realitas, hubungan dan masalah sosial</v>
      </c>
      <c r="K45" s="28">
        <f t="shared" si="4"/>
        <v>79</v>
      </c>
      <c r="L45" s="28" t="str">
        <f t="shared" si="5"/>
        <v>B</v>
      </c>
      <c r="M45" s="28">
        <f t="shared" si="6"/>
        <v>79</v>
      </c>
      <c r="N45" s="28" t="str">
        <f t="shared" si="7"/>
        <v>B</v>
      </c>
      <c r="O45" s="36">
        <v>2</v>
      </c>
      <c r="P45" s="28" t="str">
        <f t="shared" si="8"/>
        <v>Sangat terampil dalam menyajikan karya tentang pengetahuan dasar sosiologi dan realitas di masyarakat</v>
      </c>
      <c r="Q45" s="39" t="s">
        <v>9</v>
      </c>
      <c r="R45" s="39" t="s">
        <v>9</v>
      </c>
      <c r="S45" s="18"/>
      <c r="T45" s="43">
        <v>84.5</v>
      </c>
      <c r="U45" s="44">
        <v>80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41">
        <v>83</v>
      </c>
      <c r="AG45" s="42">
        <v>84</v>
      </c>
      <c r="AH45" s="42">
        <v>70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83022</v>
      </c>
      <c r="C46" s="19" t="s">
        <v>101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>IF(I46=$FG$13,$FH$13,IF(I46=$FG$15,$FH$17,IF(I46=$FG$17,$FH$15,IF(I46=$FG$19,#REF!,IF(I46=$FG$21,$FH$21,IF(I46=$FG$23,#REF!,IF(I46=$FG$25,#REF!,IF(I46=$FG$27,$FH$27,IF(I46=$FG$29,$FH$29,IF(I46=$FG$31,$FH$31,""))))))))))</f>
        <v>Memiliki kemampuan dalam menganalisis pengetahuan dasar sosiologi , namun perlu peningkatan pemahaman realitas, hubungan dan masalah sosial</v>
      </c>
      <c r="K46" s="28">
        <f t="shared" si="4"/>
        <v>82</v>
      </c>
      <c r="L46" s="28" t="str">
        <f t="shared" si="5"/>
        <v>B</v>
      </c>
      <c r="M46" s="28">
        <f t="shared" si="6"/>
        <v>82</v>
      </c>
      <c r="N46" s="28" t="str">
        <f t="shared" si="7"/>
        <v>B</v>
      </c>
      <c r="O46" s="36">
        <v>2</v>
      </c>
      <c r="P46" s="28" t="str">
        <f t="shared" si="8"/>
        <v>Sangat terampil dalam menyajikan karya tentang pengetahuan dasar sosiologi dan realitas di masyarakat</v>
      </c>
      <c r="Q46" s="39" t="s">
        <v>9</v>
      </c>
      <c r="R46" s="39" t="s">
        <v>9</v>
      </c>
      <c r="S46" s="18"/>
      <c r="T46" s="43">
        <v>80</v>
      </c>
      <c r="U46" s="44">
        <v>76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41">
        <v>83</v>
      </c>
      <c r="AG46" s="42">
        <v>87</v>
      </c>
      <c r="AH46" s="42">
        <v>76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>IF(I47=$FG$13,$FH$13,IF(I47=$FG$15,$FH$17,IF(I47=$FG$17,$FH$15,IF(I47=$FG$19,#REF!,IF(I47=$FG$21,$FH$21,IF(I47=$FG$23,#REF!,IF(I47=$FG$25,#REF!,IF(I47=$FG$27,$FH$27,IF(I47=$FG$29,$FH$29,IF(I47=$FG$31,$FH$31,""))))))))))</f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>IF(I48=$FG$13,$FH$13,IF(I48=$FG$15,$FH$17,IF(I48=$FG$17,$FH$15,IF(I48=$FG$19,#REF!,IF(I48=$FG$21,$FH$21,IF(I48=$FG$23,#REF!,IF(I48=$FG$25,#REF!,IF(I48=$FG$27,$FH$27,IF(I48=$FG$29,$FH$29,IF(I48=$FG$31,$FH$31,""))))))))))</f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>IF(I49=$FG$13,$FH$13,IF(I49=$FG$15,$FH$17,IF(I49=$FG$17,$FH$15,IF(I49=$FG$19,#REF!,IF(I49=$FG$21,$FH$21,IF(I49=$FG$23,#REF!,IF(I49=$FG$25,#REF!,IF(I49=$FG$27,$FH$27,IF(I49=$FG$29,$FH$29,IF(I49=$FG$31,$FH$31,""))))))))))</f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>IF(I50=$FG$13,$FH$13,IF(I50=$FG$15,$FH$17,IF(I50=$FG$17,$FH$15,IF(I50=$FG$19,#REF!,IF(I50=$FG$21,$FH$21,IF(I50=$FG$23,#REF!,IF(I50=$FG$25,#REF!,IF(I50=$FG$27,$FH$27,IF(I50=$FG$29,$FH$29,IF(I50=$FG$31,$FH$31,""))))))))))</f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3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H13:FH14"/>
    <mergeCell ref="FI13:FI14"/>
    <mergeCell ref="FI15:FI16"/>
    <mergeCell ref="AJ9:AJ10"/>
    <mergeCell ref="AK9:AK10"/>
    <mergeCell ref="FG11:FI11"/>
    <mergeCell ref="FG13:FG14"/>
    <mergeCell ref="FC11:FE11"/>
    <mergeCell ref="FG17:FG18"/>
    <mergeCell ref="FH15:FH16"/>
    <mergeCell ref="FI17:FI18"/>
    <mergeCell ref="FG19:FG20"/>
    <mergeCell ref="FH17:FH18"/>
    <mergeCell ref="FI19:FI20"/>
    <mergeCell ref="FG15:FG16"/>
    <mergeCell ref="FG21:FG22"/>
    <mergeCell ref="FH21:FH22"/>
    <mergeCell ref="FI21:FI22"/>
    <mergeCell ref="FG23:FG24"/>
    <mergeCell ref="FI23:FI24"/>
    <mergeCell ref="FG25:FG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6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660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153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7" t="s">
        <v>14</v>
      </c>
      <c r="B8" s="58" t="s">
        <v>15</v>
      </c>
      <c r="C8" s="57" t="s">
        <v>16</v>
      </c>
      <c r="D8" s="18"/>
      <c r="E8" s="68" t="s">
        <v>17</v>
      </c>
      <c r="F8" s="69"/>
      <c r="G8" s="69"/>
      <c r="H8" s="69"/>
      <c r="I8" s="69"/>
      <c r="J8" s="70"/>
      <c r="K8" s="65" t="s">
        <v>18</v>
      </c>
      <c r="L8" s="66"/>
      <c r="M8" s="66"/>
      <c r="N8" s="66"/>
      <c r="O8" s="66"/>
      <c r="P8" s="67"/>
      <c r="Q8" s="84" t="s">
        <v>19</v>
      </c>
      <c r="R8" s="84"/>
      <c r="S8" s="18"/>
      <c r="T8" s="83" t="s">
        <v>20</v>
      </c>
      <c r="U8" s="83"/>
      <c r="V8" s="83"/>
      <c r="W8" s="83"/>
      <c r="X8" s="83"/>
      <c r="Y8" s="83"/>
      <c r="Z8" s="83"/>
      <c r="AA8" s="83"/>
      <c r="AB8" s="83"/>
      <c r="AC8" s="83"/>
      <c r="AD8" s="83"/>
      <c r="AE8" s="34"/>
      <c r="AF8" s="78" t="s">
        <v>21</v>
      </c>
      <c r="AG8" s="78"/>
      <c r="AH8" s="78"/>
      <c r="AI8" s="78"/>
      <c r="AJ8" s="78"/>
      <c r="AK8" s="78"/>
      <c r="AL8" s="78"/>
      <c r="AM8" s="78"/>
      <c r="AN8" s="78"/>
      <c r="AO8" s="78"/>
      <c r="AP8" s="34"/>
      <c r="AQ8" s="80" t="s">
        <v>19</v>
      </c>
      <c r="AR8" s="80"/>
      <c r="AS8" s="80"/>
      <c r="AT8" s="80"/>
      <c r="AU8" s="80"/>
      <c r="AV8" s="80"/>
      <c r="AW8" s="80"/>
      <c r="AX8" s="80"/>
      <c r="AY8" s="80"/>
      <c r="AZ8" s="80"/>
      <c r="BA8" s="8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7"/>
      <c r="B9" s="58"/>
      <c r="C9" s="57"/>
      <c r="D9" s="18"/>
      <c r="E9" s="83" t="s">
        <v>23</v>
      </c>
      <c r="F9" s="83"/>
      <c r="G9" s="71" t="s">
        <v>24</v>
      </c>
      <c r="H9" s="72"/>
      <c r="I9" s="72"/>
      <c r="J9" s="73"/>
      <c r="K9" s="61" t="s">
        <v>23</v>
      </c>
      <c r="L9" s="62"/>
      <c r="M9" s="74" t="s">
        <v>24</v>
      </c>
      <c r="N9" s="75"/>
      <c r="O9" s="75"/>
      <c r="P9" s="76"/>
      <c r="Q9" s="63" t="s">
        <v>23</v>
      </c>
      <c r="R9" s="63" t="s">
        <v>24</v>
      </c>
      <c r="S9" s="18"/>
      <c r="T9" s="85" t="s">
        <v>25</v>
      </c>
      <c r="U9" s="85" t="s">
        <v>26</v>
      </c>
      <c r="V9" s="85" t="s">
        <v>27</v>
      </c>
      <c r="W9" s="85" t="s">
        <v>28</v>
      </c>
      <c r="X9" s="85" t="s">
        <v>29</v>
      </c>
      <c r="Y9" s="85" t="s">
        <v>30</v>
      </c>
      <c r="Z9" s="85" t="s">
        <v>31</v>
      </c>
      <c r="AA9" s="85" t="s">
        <v>32</v>
      </c>
      <c r="AB9" s="85" t="s">
        <v>33</v>
      </c>
      <c r="AC9" s="85" t="s">
        <v>34</v>
      </c>
      <c r="AD9" s="82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79" t="s">
        <v>46</v>
      </c>
      <c r="AR9" s="79"/>
      <c r="AS9" s="79" t="s">
        <v>47</v>
      </c>
      <c r="AT9" s="79"/>
      <c r="AU9" s="79" t="s">
        <v>48</v>
      </c>
      <c r="AV9" s="79"/>
      <c r="AW9" s="79"/>
      <c r="AX9" s="79" t="s">
        <v>49</v>
      </c>
      <c r="AY9" s="79"/>
      <c r="AZ9" s="79"/>
      <c r="BA9" s="8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7"/>
      <c r="B10" s="58"/>
      <c r="C10" s="5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4"/>
      <c r="R10" s="64"/>
      <c r="S10" s="18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2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8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83037</v>
      </c>
      <c r="C11" s="19" t="s">
        <v>116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pengetahuan dasar sosiologi, namun perlu peningkatan pemahaman terhadap realitas sosial di masyarakat</v>
      </c>
      <c r="K11" s="28">
        <f t="shared" ref="K11:K50" si="5">IF((COUNTA(AF11:AO11)&gt;0),AVERAGE(AF11:AO11),"")</f>
        <v>82.333333333333329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karya tentang pengetahuan dasar sosiologi dan realitas di masyarakat</v>
      </c>
      <c r="Q11" s="39" t="s">
        <v>9</v>
      </c>
      <c r="R11" s="39" t="s">
        <v>9</v>
      </c>
      <c r="S11" s="18"/>
      <c r="T11" s="43">
        <v>86</v>
      </c>
      <c r="U11" s="44">
        <v>77.333333333333329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45">
        <v>80</v>
      </c>
      <c r="AG11" s="45">
        <v>82</v>
      </c>
      <c r="AH11" s="45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6" t="s">
        <v>56</v>
      </c>
      <c r="FD11" s="56"/>
      <c r="FE11" s="56"/>
      <c r="FG11" s="55" t="s">
        <v>57</v>
      </c>
      <c r="FH11" s="55"/>
      <c r="FI11" s="55"/>
    </row>
    <row r="12" spans="1:167" x14ac:dyDescent="0.25">
      <c r="A12" s="19">
        <v>2</v>
      </c>
      <c r="B12" s="19">
        <v>83052</v>
      </c>
      <c r="C12" s="19" t="s">
        <v>117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menganalisis pengetahuan dasar sosiologi, namun perlu peningkatan pemahaman terhadap realitas sosial di masyarakat</v>
      </c>
      <c r="K12" s="28">
        <f t="shared" si="5"/>
        <v>83.666666666666671</v>
      </c>
      <c r="L12" s="28" t="str">
        <f t="shared" si="6"/>
        <v>B</v>
      </c>
      <c r="M12" s="28">
        <f t="shared" si="7"/>
        <v>83.666666666666671</v>
      </c>
      <c r="N12" s="28" t="str">
        <f t="shared" si="8"/>
        <v>B</v>
      </c>
      <c r="O12" s="36">
        <v>2</v>
      </c>
      <c r="P12" s="28" t="str">
        <f t="shared" si="9"/>
        <v>Sangat terampil dalam menyajikan karya tentang pengetahuan dasar sosiologi dan realitas di masyarakat</v>
      </c>
      <c r="Q12" s="39" t="s">
        <v>9</v>
      </c>
      <c r="R12" s="39" t="s">
        <v>9</v>
      </c>
      <c r="S12" s="18"/>
      <c r="T12" s="43">
        <v>86.25</v>
      </c>
      <c r="U12" s="44">
        <v>77.333333333333329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45">
        <v>84</v>
      </c>
      <c r="AG12" s="45">
        <v>82</v>
      </c>
      <c r="AH12" s="45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83067</v>
      </c>
      <c r="C13" s="19" t="s">
        <v>118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dalam menganalisis pengetahuan dasar sosiologi, namun perlu peningkatan pemahaman terhadap realitas sosial di masyarakat</v>
      </c>
      <c r="K13" s="28">
        <f t="shared" si="5"/>
        <v>83.666666666666671</v>
      </c>
      <c r="L13" s="28" t="str">
        <f t="shared" si="6"/>
        <v>B</v>
      </c>
      <c r="M13" s="28">
        <f t="shared" si="7"/>
        <v>83.666666666666671</v>
      </c>
      <c r="N13" s="28" t="str">
        <f t="shared" si="8"/>
        <v>B</v>
      </c>
      <c r="O13" s="36">
        <v>2</v>
      </c>
      <c r="P13" s="28" t="str">
        <f t="shared" si="9"/>
        <v>Sangat terampil dalam menyajikan karya tentang pengetahuan dasar sosiologi dan realitas di masyarakat</v>
      </c>
      <c r="Q13" s="39" t="s">
        <v>9</v>
      </c>
      <c r="R13" s="39" t="s">
        <v>9</v>
      </c>
      <c r="S13" s="18"/>
      <c r="T13" s="43">
        <v>76</v>
      </c>
      <c r="U13" s="44">
        <v>72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45">
        <v>84</v>
      </c>
      <c r="AG13" s="45">
        <v>82</v>
      </c>
      <c r="AH13" s="45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9">
        <v>1</v>
      </c>
      <c r="FH13" s="50" t="s">
        <v>226</v>
      </c>
      <c r="FI13" s="50" t="s">
        <v>231</v>
      </c>
      <c r="FJ13" s="48">
        <v>29061</v>
      </c>
      <c r="FK13" s="48">
        <v>29071</v>
      </c>
    </row>
    <row r="14" spans="1:167" x14ac:dyDescent="0.25">
      <c r="A14" s="19">
        <v>4</v>
      </c>
      <c r="B14" s="19">
        <v>83082</v>
      </c>
      <c r="C14" s="19" t="s">
        <v>119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menganalisis pengetahuan dasar sosiologi, namun perlu peningkatan pemahaman terhadap realitas sosial di masyarakat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Sangat terampil dalam menyajikan karya tentang pengetahuan dasar sosiologi dan realitas di masyarakat</v>
      </c>
      <c r="Q14" s="39" t="s">
        <v>9</v>
      </c>
      <c r="R14" s="39" t="s">
        <v>9</v>
      </c>
      <c r="S14" s="18"/>
      <c r="T14" s="43">
        <v>79.75</v>
      </c>
      <c r="U14" s="44">
        <v>76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45">
        <v>83</v>
      </c>
      <c r="AG14" s="45">
        <v>83</v>
      </c>
      <c r="AH14" s="45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9"/>
      <c r="FH14" s="50"/>
      <c r="FI14" s="50"/>
      <c r="FJ14" s="48"/>
      <c r="FK14" s="48"/>
    </row>
    <row r="15" spans="1:167" x14ac:dyDescent="0.25">
      <c r="A15" s="19">
        <v>5</v>
      </c>
      <c r="B15" s="19">
        <v>83097</v>
      </c>
      <c r="C15" s="19" t="s">
        <v>120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menganalisis pengetahuan dasar sosiologi, namun perlu peningkatan pemahaman terhadap realitas sosial di masyarakat</v>
      </c>
      <c r="K15" s="28">
        <f t="shared" si="5"/>
        <v>81.666666666666671</v>
      </c>
      <c r="L15" s="28" t="str">
        <f t="shared" si="6"/>
        <v>B</v>
      </c>
      <c r="M15" s="28">
        <f t="shared" si="7"/>
        <v>81.666666666666671</v>
      </c>
      <c r="N15" s="28" t="str">
        <f t="shared" si="8"/>
        <v>B</v>
      </c>
      <c r="O15" s="36">
        <v>2</v>
      </c>
      <c r="P15" s="28" t="str">
        <f t="shared" si="9"/>
        <v>Sangat terampil dalam menyajikan karya tentang pengetahuan dasar sosiologi dan realitas di masyarakat</v>
      </c>
      <c r="Q15" s="39" t="s">
        <v>9</v>
      </c>
      <c r="R15" s="39" t="s">
        <v>9</v>
      </c>
      <c r="S15" s="18"/>
      <c r="T15" s="43">
        <v>83.75</v>
      </c>
      <c r="U15" s="44">
        <v>76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45">
        <v>78</v>
      </c>
      <c r="AG15" s="45">
        <v>82</v>
      </c>
      <c r="AH15" s="45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9">
        <v>2</v>
      </c>
      <c r="FH15" s="51" t="s">
        <v>229</v>
      </c>
      <c r="FI15" s="50" t="s">
        <v>227</v>
      </c>
      <c r="FJ15" s="48">
        <v>29062</v>
      </c>
      <c r="FK15" s="48">
        <v>29072</v>
      </c>
    </row>
    <row r="16" spans="1:167" x14ac:dyDescent="0.25">
      <c r="A16" s="19">
        <v>6</v>
      </c>
      <c r="B16" s="19">
        <v>83112</v>
      </c>
      <c r="C16" s="19" t="s">
        <v>121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menganalisis pengetahuan dasar sosiologi, namun perlu peningkatan pemahaman terhadap realitas sosial di masyarakat</v>
      </c>
      <c r="K16" s="28">
        <f t="shared" si="5"/>
        <v>83.666666666666671</v>
      </c>
      <c r="L16" s="28" t="str">
        <f t="shared" si="6"/>
        <v>B</v>
      </c>
      <c r="M16" s="28">
        <f t="shared" si="7"/>
        <v>83.666666666666671</v>
      </c>
      <c r="N16" s="28" t="str">
        <f t="shared" si="8"/>
        <v>B</v>
      </c>
      <c r="O16" s="36">
        <v>2</v>
      </c>
      <c r="P16" s="28" t="str">
        <f t="shared" si="9"/>
        <v>Sangat terampil dalam menyajikan karya tentang pengetahuan dasar sosiologi dan realitas di masyarakat</v>
      </c>
      <c r="Q16" s="39" t="s">
        <v>9</v>
      </c>
      <c r="R16" s="39" t="s">
        <v>9</v>
      </c>
      <c r="S16" s="18"/>
      <c r="T16" s="43">
        <v>85.25</v>
      </c>
      <c r="U16" s="44">
        <v>76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45">
        <v>83</v>
      </c>
      <c r="AG16" s="45">
        <v>83</v>
      </c>
      <c r="AH16" s="45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9"/>
      <c r="FH16" s="52"/>
      <c r="FI16" s="50"/>
      <c r="FJ16" s="48"/>
      <c r="FK16" s="48"/>
    </row>
    <row r="17" spans="1:167" x14ac:dyDescent="0.25">
      <c r="A17" s="19">
        <v>7</v>
      </c>
      <c r="B17" s="19">
        <v>83127</v>
      </c>
      <c r="C17" s="19" t="s">
        <v>122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menganalisis pengetahuan dasar sosiologi, namun perlu peningkatan pemahaman terhadap realitas sosial di masyarakat</v>
      </c>
      <c r="K17" s="28">
        <f t="shared" si="5"/>
        <v>82.333333333333329</v>
      </c>
      <c r="L17" s="28" t="str">
        <f t="shared" si="6"/>
        <v>B</v>
      </c>
      <c r="M17" s="28">
        <f t="shared" si="7"/>
        <v>82.333333333333329</v>
      </c>
      <c r="N17" s="28" t="str">
        <f t="shared" si="8"/>
        <v>B</v>
      </c>
      <c r="O17" s="36">
        <v>2</v>
      </c>
      <c r="P17" s="28" t="str">
        <f t="shared" si="9"/>
        <v>Sangat terampil dalam menyajikan karya tentang pengetahuan dasar sosiologi dan realitas di masyarakat</v>
      </c>
      <c r="Q17" s="39" t="s">
        <v>9</v>
      </c>
      <c r="R17" s="39" t="s">
        <v>9</v>
      </c>
      <c r="S17" s="18"/>
      <c r="T17" s="43">
        <v>81.25</v>
      </c>
      <c r="U17" s="44">
        <v>76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45">
        <v>84</v>
      </c>
      <c r="AG17" s="45">
        <v>83</v>
      </c>
      <c r="AH17" s="45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9">
        <v>3</v>
      </c>
      <c r="FH17" s="51" t="s">
        <v>230</v>
      </c>
      <c r="FI17" s="50" t="s">
        <v>228</v>
      </c>
      <c r="FJ17" s="48">
        <v>29063</v>
      </c>
      <c r="FK17" s="48">
        <v>29073</v>
      </c>
    </row>
    <row r="18" spans="1:167" x14ac:dyDescent="0.25">
      <c r="A18" s="19">
        <v>8</v>
      </c>
      <c r="B18" s="19">
        <v>83142</v>
      </c>
      <c r="C18" s="19" t="s">
        <v>123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menganalisis pengetahuan dasar sosiologi, namun perlu peningkatan pemahaman terhadap realitas sosial di masyarakat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Sangat terampil dalam menyajikan karya tentang pengetahuan dasar sosiologi dan realitas di masyarakat</v>
      </c>
      <c r="Q18" s="39" t="s">
        <v>9</v>
      </c>
      <c r="R18" s="39" t="s">
        <v>9</v>
      </c>
      <c r="S18" s="18"/>
      <c r="T18" s="43">
        <v>79.5</v>
      </c>
      <c r="U18" s="44">
        <v>76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45">
        <v>80</v>
      </c>
      <c r="AG18" s="45">
        <v>83</v>
      </c>
      <c r="AH18" s="45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9"/>
      <c r="FH18" s="52"/>
      <c r="FI18" s="50"/>
      <c r="FJ18" s="48"/>
      <c r="FK18" s="48"/>
    </row>
    <row r="19" spans="1:167" x14ac:dyDescent="0.25">
      <c r="A19" s="19">
        <v>9</v>
      </c>
      <c r="B19" s="19">
        <v>83157</v>
      </c>
      <c r="C19" s="19" t="s">
        <v>124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dalam menganalisis pengetahuan dasar sosiologi, namun perlu peningkatan pemahaman terhadap realitas sosial di masyarakat</v>
      </c>
      <c r="K19" s="28">
        <f t="shared" si="5"/>
        <v>80.666666666666671</v>
      </c>
      <c r="L19" s="28" t="str">
        <f t="shared" si="6"/>
        <v>B</v>
      </c>
      <c r="M19" s="28">
        <f t="shared" si="7"/>
        <v>80.666666666666671</v>
      </c>
      <c r="N19" s="28" t="str">
        <f t="shared" si="8"/>
        <v>B</v>
      </c>
      <c r="O19" s="36">
        <v>2</v>
      </c>
      <c r="P19" s="28" t="str">
        <f t="shared" si="9"/>
        <v>Sangat terampil dalam menyajikan karya tentang pengetahuan dasar sosiologi dan realitas di masyarakat</v>
      </c>
      <c r="Q19" s="39" t="s">
        <v>9</v>
      </c>
      <c r="R19" s="39" t="s">
        <v>9</v>
      </c>
      <c r="S19" s="18"/>
      <c r="T19" s="43">
        <v>71.5</v>
      </c>
      <c r="U19" s="44">
        <v>76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45">
        <v>78</v>
      </c>
      <c r="AG19" s="45">
        <v>82</v>
      </c>
      <c r="AH19" s="45">
        <v>82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9">
        <v>4</v>
      </c>
      <c r="FH19" s="50"/>
      <c r="FI19" s="50"/>
      <c r="FJ19" s="48">
        <v>29064</v>
      </c>
      <c r="FK19" s="48">
        <v>29074</v>
      </c>
    </row>
    <row r="20" spans="1:167" x14ac:dyDescent="0.25">
      <c r="A20" s="19">
        <v>10</v>
      </c>
      <c r="B20" s="19">
        <v>83172</v>
      </c>
      <c r="C20" s="19" t="s">
        <v>125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menganalisis pengetahuan dasar sosiologi, namun perlu peningkatan pemahaman terhadap realitas sosial di masyarakat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dalam menyajikan karya tentang pengetahuan dasar sosiologi, realitas dan hubungan sosial di masyarakat</v>
      </c>
      <c r="Q20" s="39" t="s">
        <v>9</v>
      </c>
      <c r="R20" s="39" t="s">
        <v>9</v>
      </c>
      <c r="S20" s="18"/>
      <c r="T20" s="43">
        <v>83.75</v>
      </c>
      <c r="U20" s="44">
        <v>76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45">
        <v>87</v>
      </c>
      <c r="AG20" s="45">
        <v>83</v>
      </c>
      <c r="AH20" s="45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9"/>
      <c r="FH20" s="50"/>
      <c r="FI20" s="50"/>
      <c r="FJ20" s="48"/>
      <c r="FK20" s="48"/>
    </row>
    <row r="21" spans="1:167" x14ac:dyDescent="0.25">
      <c r="A21" s="19">
        <v>11</v>
      </c>
      <c r="B21" s="19">
        <v>83187</v>
      </c>
      <c r="C21" s="19" t="s">
        <v>126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menganalisis pengetahuan dasar sosiologi, namun perlu peningkatan pemahaman terhadap realitas sosial di masyarakat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Sangat terampil dalam menyajikan karya tentang pengetahuan dasar sosiologi dan realitas di masyarakat</v>
      </c>
      <c r="Q21" s="39" t="s">
        <v>9</v>
      </c>
      <c r="R21" s="39" t="s">
        <v>9</v>
      </c>
      <c r="S21" s="18"/>
      <c r="T21" s="43">
        <v>85.25</v>
      </c>
      <c r="U21" s="44">
        <v>80.666666666666671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45">
        <v>84</v>
      </c>
      <c r="AG21" s="45">
        <v>83</v>
      </c>
      <c r="AH21" s="45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9">
        <v>5</v>
      </c>
      <c r="FH21" s="50"/>
      <c r="FI21" s="50"/>
      <c r="FJ21" s="48">
        <v>29065</v>
      </c>
      <c r="FK21" s="48">
        <v>29075</v>
      </c>
    </row>
    <row r="22" spans="1:167" x14ac:dyDescent="0.25">
      <c r="A22" s="19">
        <v>12</v>
      </c>
      <c r="B22" s="19">
        <v>83202</v>
      </c>
      <c r="C22" s="19" t="s">
        <v>127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menganalisis pengetahuan dasar sosiologi, namun perlu peningkatan pemahaman terhadap realitas sosial di masyarakat</v>
      </c>
      <c r="K22" s="28">
        <f t="shared" si="5"/>
        <v>84.333333333333329</v>
      </c>
      <c r="L22" s="28" t="str">
        <f t="shared" si="6"/>
        <v>A</v>
      </c>
      <c r="M22" s="28">
        <f t="shared" si="7"/>
        <v>84.333333333333329</v>
      </c>
      <c r="N22" s="28" t="str">
        <f t="shared" si="8"/>
        <v>A</v>
      </c>
      <c r="O22" s="36">
        <v>1</v>
      </c>
      <c r="P22" s="28" t="str">
        <f t="shared" si="9"/>
        <v>Sangat terampil dalam menyajikan karya tentang pengetahuan dasar sosiologi, realitas dan hubungan sosial di masyarakat</v>
      </c>
      <c r="Q22" s="39" t="s">
        <v>9</v>
      </c>
      <c r="R22" s="39" t="s">
        <v>9</v>
      </c>
      <c r="S22" s="18"/>
      <c r="T22" s="43">
        <v>81.25</v>
      </c>
      <c r="U22" s="44">
        <v>76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45">
        <v>84</v>
      </c>
      <c r="AG22" s="45">
        <v>84</v>
      </c>
      <c r="AH22" s="45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9"/>
      <c r="FH22" s="50"/>
      <c r="FI22" s="50"/>
      <c r="FJ22" s="48"/>
      <c r="FK22" s="48"/>
    </row>
    <row r="23" spans="1:167" x14ac:dyDescent="0.25">
      <c r="A23" s="19">
        <v>13</v>
      </c>
      <c r="B23" s="19">
        <v>83217</v>
      </c>
      <c r="C23" s="19" t="s">
        <v>128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menganalisis pengetahuan dasar sosiologi, namun perlu peningkatan pemahaman terhadap realitas sosial di masyarakat</v>
      </c>
      <c r="K23" s="28">
        <f t="shared" si="5"/>
        <v>83.666666666666671</v>
      </c>
      <c r="L23" s="28" t="str">
        <f t="shared" si="6"/>
        <v>B</v>
      </c>
      <c r="M23" s="28">
        <f t="shared" si="7"/>
        <v>83.666666666666671</v>
      </c>
      <c r="N23" s="28" t="str">
        <f t="shared" si="8"/>
        <v>B</v>
      </c>
      <c r="O23" s="36">
        <v>2</v>
      </c>
      <c r="P23" s="28" t="str">
        <f t="shared" si="9"/>
        <v>Sangat terampil dalam menyajikan karya tentang pengetahuan dasar sosiologi dan realitas di masyarakat</v>
      </c>
      <c r="Q23" s="39" t="s">
        <v>9</v>
      </c>
      <c r="R23" s="39" t="s">
        <v>9</v>
      </c>
      <c r="S23" s="18"/>
      <c r="T23" s="43">
        <v>84.75</v>
      </c>
      <c r="U23" s="44">
        <v>79.333333333333329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45">
        <v>84</v>
      </c>
      <c r="AG23" s="45">
        <v>82</v>
      </c>
      <c r="AH23" s="45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9">
        <v>6</v>
      </c>
      <c r="FH23" s="50"/>
      <c r="FI23" s="50"/>
      <c r="FJ23" s="48">
        <v>29066</v>
      </c>
      <c r="FK23" s="48">
        <v>29076</v>
      </c>
    </row>
    <row r="24" spans="1:167" x14ac:dyDescent="0.25">
      <c r="A24" s="19">
        <v>14</v>
      </c>
      <c r="B24" s="19">
        <v>83232</v>
      </c>
      <c r="C24" s="19" t="s">
        <v>129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menganalisis pengetahuan dasar sosiologi, namun perlu peningkatan pemahaman terhadap realitas sosial di masyarakat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Sangat terampil dalam menyajikan karya tentang pengetahuan dasar sosiologi dan realitas di masyarakat</v>
      </c>
      <c r="Q24" s="39" t="s">
        <v>9</v>
      </c>
      <c r="R24" s="39" t="s">
        <v>9</v>
      </c>
      <c r="S24" s="18"/>
      <c r="T24" s="43">
        <v>85.5</v>
      </c>
      <c r="U24" s="44">
        <v>76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45">
        <v>80</v>
      </c>
      <c r="AG24" s="45">
        <v>83</v>
      </c>
      <c r="AH24" s="45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9"/>
      <c r="FH24" s="50"/>
      <c r="FI24" s="50"/>
      <c r="FJ24" s="48"/>
      <c r="FK24" s="48"/>
    </row>
    <row r="25" spans="1:167" x14ac:dyDescent="0.25">
      <c r="A25" s="19">
        <v>15</v>
      </c>
      <c r="B25" s="19">
        <v>83247</v>
      </c>
      <c r="C25" s="19" t="s">
        <v>130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menganalisis pengetahuan dasar sosiologi, namun perlu peningkatan pemahaman terhadap realitas sosial di masyarakat</v>
      </c>
      <c r="K25" s="28">
        <f t="shared" si="5"/>
        <v>75.666666666666671</v>
      </c>
      <c r="L25" s="28" t="str">
        <f t="shared" si="6"/>
        <v>B</v>
      </c>
      <c r="M25" s="28">
        <f t="shared" si="7"/>
        <v>75.666666666666671</v>
      </c>
      <c r="N25" s="28" t="str">
        <f t="shared" si="8"/>
        <v>B</v>
      </c>
      <c r="O25" s="36">
        <v>2</v>
      </c>
      <c r="P25" s="28" t="str">
        <f t="shared" si="9"/>
        <v>Sangat terampil dalam menyajikan karya tentang pengetahuan dasar sosiologi dan realitas di masyarakat</v>
      </c>
      <c r="Q25" s="39" t="s">
        <v>9</v>
      </c>
      <c r="R25" s="39" t="s">
        <v>9</v>
      </c>
      <c r="S25" s="18"/>
      <c r="T25" s="43">
        <v>81.5</v>
      </c>
      <c r="U25" s="44">
        <v>76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45">
        <v>78</v>
      </c>
      <c r="AG25" s="45">
        <v>83</v>
      </c>
      <c r="AH25" s="45">
        <v>66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7" t="s">
        <v>80</v>
      </c>
      <c r="FD25" s="77"/>
      <c r="FE25" s="77"/>
      <c r="FG25" s="49">
        <v>7</v>
      </c>
      <c r="FH25" s="50"/>
      <c r="FI25" s="50"/>
      <c r="FJ25" s="48">
        <v>29067</v>
      </c>
      <c r="FK25" s="48">
        <v>29077</v>
      </c>
    </row>
    <row r="26" spans="1:167" x14ac:dyDescent="0.25">
      <c r="A26" s="19">
        <v>16</v>
      </c>
      <c r="B26" s="19">
        <v>83262</v>
      </c>
      <c r="C26" s="19" t="s">
        <v>131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dalam menganalisis pengetahuan dasar sosiologi, namun perlu peningkatan pemahaman terhadap realitas sosial di masyarakat</v>
      </c>
      <c r="K26" s="28">
        <f t="shared" si="5"/>
        <v>79.666666666666671</v>
      </c>
      <c r="L26" s="28" t="str">
        <f t="shared" si="6"/>
        <v>B</v>
      </c>
      <c r="M26" s="28">
        <f t="shared" si="7"/>
        <v>79.666666666666671</v>
      </c>
      <c r="N26" s="28" t="str">
        <f t="shared" si="8"/>
        <v>B</v>
      </c>
      <c r="O26" s="36">
        <v>2</v>
      </c>
      <c r="P26" s="28" t="str">
        <f t="shared" si="9"/>
        <v>Sangat terampil dalam menyajikan karya tentang pengetahuan dasar sosiologi dan realitas di masyarakat</v>
      </c>
      <c r="Q26" s="39" t="s">
        <v>9</v>
      </c>
      <c r="R26" s="39" t="s">
        <v>9</v>
      </c>
      <c r="S26" s="18"/>
      <c r="T26" s="43">
        <v>79.75</v>
      </c>
      <c r="U26" s="44">
        <v>76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45">
        <v>70</v>
      </c>
      <c r="AG26" s="45">
        <v>84</v>
      </c>
      <c r="AH26" s="45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9"/>
      <c r="FH26" s="50"/>
      <c r="FI26" s="50"/>
      <c r="FJ26" s="48"/>
      <c r="FK26" s="48"/>
    </row>
    <row r="27" spans="1:167" x14ac:dyDescent="0.25">
      <c r="A27" s="19">
        <v>17</v>
      </c>
      <c r="B27" s="19">
        <v>83277</v>
      </c>
      <c r="C27" s="19" t="s">
        <v>132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menganalisis pengetahuan dasar sosiologi, namun perlu peningkatan pemahaman terhadap realitas sosial di masyarakat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Sangat terampil dalam menyajikan karya tentang pengetahuan dasar sosiologi dan realitas di masyarakat</v>
      </c>
      <c r="Q27" s="39" t="s">
        <v>9</v>
      </c>
      <c r="R27" s="39" t="s">
        <v>9</v>
      </c>
      <c r="S27" s="18"/>
      <c r="T27" s="43">
        <v>86.25</v>
      </c>
      <c r="U27" s="44">
        <v>80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45">
        <v>86</v>
      </c>
      <c r="AG27" s="45">
        <v>84</v>
      </c>
      <c r="AH27" s="45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9">
        <v>8</v>
      </c>
      <c r="FH27" s="50"/>
      <c r="FI27" s="50"/>
      <c r="FJ27" s="48">
        <v>29068</v>
      </c>
      <c r="FK27" s="48">
        <v>29078</v>
      </c>
    </row>
    <row r="28" spans="1:167" x14ac:dyDescent="0.25">
      <c r="A28" s="19">
        <v>18</v>
      </c>
      <c r="B28" s="19">
        <v>83292</v>
      </c>
      <c r="C28" s="19" t="s">
        <v>133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menganalisis pengetahuan dasar sosiologi, namun perlu peningkatan pemahaman terhadap realitas sosial di masyarakat</v>
      </c>
      <c r="K28" s="28">
        <f t="shared" si="5"/>
        <v>81.333333333333329</v>
      </c>
      <c r="L28" s="28" t="str">
        <f t="shared" si="6"/>
        <v>B</v>
      </c>
      <c r="M28" s="28">
        <f t="shared" si="7"/>
        <v>81.333333333333329</v>
      </c>
      <c r="N28" s="28" t="str">
        <f t="shared" si="8"/>
        <v>B</v>
      </c>
      <c r="O28" s="36">
        <v>3</v>
      </c>
      <c r="P28" s="28" t="str">
        <f t="shared" si="9"/>
        <v>Sangat terampil dalam membuat model berbagai pengetahuan dasar sosiologi di masyarakat</v>
      </c>
      <c r="Q28" s="39" t="s">
        <v>9</v>
      </c>
      <c r="R28" s="39" t="s">
        <v>9</v>
      </c>
      <c r="S28" s="18"/>
      <c r="T28" s="43">
        <v>86.25</v>
      </c>
      <c r="U28" s="44">
        <v>76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45">
        <v>80</v>
      </c>
      <c r="AG28" s="45">
        <v>79</v>
      </c>
      <c r="AH28" s="45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9"/>
      <c r="FH28" s="50"/>
      <c r="FI28" s="50"/>
      <c r="FJ28" s="48"/>
      <c r="FK28" s="48"/>
    </row>
    <row r="29" spans="1:167" x14ac:dyDescent="0.25">
      <c r="A29" s="19">
        <v>19</v>
      </c>
      <c r="B29" s="19">
        <v>83307</v>
      </c>
      <c r="C29" s="19" t="s">
        <v>134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menganalisis pengetahuan dasar sosiologi, namun perlu peningkatan pemahaman terhadap realitas sosial di masyarakat</v>
      </c>
      <c r="K29" s="28">
        <f t="shared" si="5"/>
        <v>82.333333333333329</v>
      </c>
      <c r="L29" s="28" t="str">
        <f t="shared" si="6"/>
        <v>B</v>
      </c>
      <c r="M29" s="28">
        <f t="shared" si="7"/>
        <v>82.333333333333329</v>
      </c>
      <c r="N29" s="28" t="str">
        <f t="shared" si="8"/>
        <v>B</v>
      </c>
      <c r="O29" s="36">
        <v>2</v>
      </c>
      <c r="P29" s="28" t="str">
        <f t="shared" si="9"/>
        <v>Sangat terampil dalam menyajikan karya tentang pengetahuan dasar sosiologi dan realitas di masyarakat</v>
      </c>
      <c r="Q29" s="39" t="s">
        <v>9</v>
      </c>
      <c r="R29" s="39" t="s">
        <v>9</v>
      </c>
      <c r="S29" s="18"/>
      <c r="T29" s="43">
        <v>78</v>
      </c>
      <c r="U29" s="44">
        <v>76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45">
        <v>83</v>
      </c>
      <c r="AG29" s="45">
        <v>79</v>
      </c>
      <c r="AH29" s="45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9">
        <v>9</v>
      </c>
      <c r="FH29" s="50"/>
      <c r="FI29" s="50"/>
      <c r="FJ29" s="48">
        <v>29069</v>
      </c>
      <c r="FK29" s="48">
        <v>29079</v>
      </c>
    </row>
    <row r="30" spans="1:167" x14ac:dyDescent="0.25">
      <c r="A30" s="19">
        <v>20</v>
      </c>
      <c r="B30" s="19">
        <v>83322</v>
      </c>
      <c r="C30" s="19" t="s">
        <v>135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dalam menganalisis pengetahuan dasar sosiologi, namun perlu peningkatan pemahaman terhadap realitas sosial di masyarakat</v>
      </c>
      <c r="K30" s="28">
        <f t="shared" si="5"/>
        <v>81.333333333333329</v>
      </c>
      <c r="L30" s="28" t="str">
        <f t="shared" si="6"/>
        <v>B</v>
      </c>
      <c r="M30" s="28">
        <f t="shared" si="7"/>
        <v>81.333333333333329</v>
      </c>
      <c r="N30" s="28" t="str">
        <f t="shared" si="8"/>
        <v>B</v>
      </c>
      <c r="O30" s="36">
        <v>2</v>
      </c>
      <c r="P30" s="28" t="str">
        <f t="shared" si="9"/>
        <v>Sangat terampil dalam menyajikan karya tentang pengetahuan dasar sosiologi dan realitas di masyarakat</v>
      </c>
      <c r="Q30" s="39" t="s">
        <v>9</v>
      </c>
      <c r="R30" s="39" t="s">
        <v>9</v>
      </c>
      <c r="S30" s="18"/>
      <c r="T30" s="43">
        <v>68.5</v>
      </c>
      <c r="U30" s="44">
        <v>76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45">
        <v>80</v>
      </c>
      <c r="AG30" s="45">
        <v>79</v>
      </c>
      <c r="AH30" s="45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9"/>
      <c r="FH30" s="50"/>
      <c r="FI30" s="50"/>
      <c r="FJ30" s="48"/>
      <c r="FK30" s="48"/>
    </row>
    <row r="31" spans="1:167" x14ac:dyDescent="0.25">
      <c r="A31" s="19">
        <v>21</v>
      </c>
      <c r="B31" s="19">
        <v>83337</v>
      </c>
      <c r="C31" s="19" t="s">
        <v>136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dalam menganalisis pengetahuan dasar sosiologi, namun perlu peningkatan pemahaman terhadap realitas sosial di masyarakat</v>
      </c>
      <c r="K31" s="28">
        <f t="shared" si="5"/>
        <v>81.333333333333329</v>
      </c>
      <c r="L31" s="28" t="str">
        <f t="shared" si="6"/>
        <v>B</v>
      </c>
      <c r="M31" s="28">
        <f t="shared" si="7"/>
        <v>81.333333333333329</v>
      </c>
      <c r="N31" s="28" t="str">
        <f t="shared" si="8"/>
        <v>B</v>
      </c>
      <c r="O31" s="36">
        <v>2</v>
      </c>
      <c r="P31" s="28" t="str">
        <f t="shared" si="9"/>
        <v>Sangat terampil dalam menyajikan karya tentang pengetahuan dasar sosiologi dan realitas di masyarakat</v>
      </c>
      <c r="Q31" s="39" t="s">
        <v>9</v>
      </c>
      <c r="R31" s="39" t="s">
        <v>9</v>
      </c>
      <c r="S31" s="18"/>
      <c r="T31" s="43">
        <v>84.25</v>
      </c>
      <c r="U31" s="44">
        <v>61.333333333333336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45">
        <v>80</v>
      </c>
      <c r="AG31" s="45">
        <v>82</v>
      </c>
      <c r="AH31" s="45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9">
        <v>10</v>
      </c>
      <c r="FH31" s="50"/>
      <c r="FI31" s="50"/>
      <c r="FJ31" s="48">
        <v>29070</v>
      </c>
      <c r="FK31" s="48">
        <v>29080</v>
      </c>
    </row>
    <row r="32" spans="1:167" x14ac:dyDescent="0.25">
      <c r="A32" s="19">
        <v>22</v>
      </c>
      <c r="B32" s="19">
        <v>83352</v>
      </c>
      <c r="C32" s="19" t="s">
        <v>137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menganalisis pengetahuan dasar sosiologi, namun perlu peningkatan pemahaman terhadap realitas sosial di masyarakat</v>
      </c>
      <c r="K32" s="28">
        <f t="shared" si="5"/>
        <v>82.666666666666671</v>
      </c>
      <c r="L32" s="28" t="str">
        <f t="shared" si="6"/>
        <v>B</v>
      </c>
      <c r="M32" s="28">
        <f t="shared" si="7"/>
        <v>82.666666666666671</v>
      </c>
      <c r="N32" s="28" t="str">
        <f t="shared" si="8"/>
        <v>B</v>
      </c>
      <c r="O32" s="36">
        <v>2</v>
      </c>
      <c r="P32" s="28" t="str">
        <f t="shared" si="9"/>
        <v>Sangat terampil dalam menyajikan karya tentang pengetahuan dasar sosiologi dan realitas di masyarakat</v>
      </c>
      <c r="Q32" s="39" t="s">
        <v>9</v>
      </c>
      <c r="R32" s="39" t="s">
        <v>9</v>
      </c>
      <c r="S32" s="18"/>
      <c r="T32" s="43">
        <v>82</v>
      </c>
      <c r="U32" s="44">
        <v>79.333333333333329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45">
        <v>80</v>
      </c>
      <c r="AG32" s="45">
        <v>83</v>
      </c>
      <c r="AH32" s="45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9"/>
      <c r="FH32" s="48"/>
      <c r="FI32" s="48"/>
      <c r="FJ32" s="48"/>
      <c r="FK32" s="48"/>
    </row>
    <row r="33" spans="1:157" x14ac:dyDescent="0.25">
      <c r="A33" s="19">
        <v>23</v>
      </c>
      <c r="B33" s="19">
        <v>83367</v>
      </c>
      <c r="C33" s="19" t="s">
        <v>138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menganalisis pengetahuan dasar sosiologi, namun perlu peningkatan pemahaman terhadap realitas sosial di masyarakat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Sangat terampil dalam menyajikan karya tentang pengetahuan dasar sosiologi dan realitas di masyarakat</v>
      </c>
      <c r="Q33" s="39" t="s">
        <v>9</v>
      </c>
      <c r="R33" s="39" t="s">
        <v>9</v>
      </c>
      <c r="S33" s="18"/>
      <c r="T33" s="43">
        <v>79.75</v>
      </c>
      <c r="U33" s="44">
        <v>76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45">
        <v>85</v>
      </c>
      <c r="AG33" s="45">
        <v>82</v>
      </c>
      <c r="AH33" s="45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83382</v>
      </c>
      <c r="C34" s="19" t="s">
        <v>139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menganalisis pengetahuan dasar sosiologi, namun perlu peningkatan pemahaman terhadap realitas sosial di masyarakat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Sangat terampil dalam menyajikan karya tentang pengetahuan dasar sosiologi dan realitas di masyarakat</v>
      </c>
      <c r="Q34" s="39" t="s">
        <v>9</v>
      </c>
      <c r="R34" s="39" t="s">
        <v>9</v>
      </c>
      <c r="S34" s="18"/>
      <c r="T34" s="43">
        <v>84.75</v>
      </c>
      <c r="U34" s="44">
        <v>76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45">
        <v>83</v>
      </c>
      <c r="AG34" s="45">
        <v>84</v>
      </c>
      <c r="AH34" s="45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83397</v>
      </c>
      <c r="C35" s="19" t="s">
        <v>140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menganalisis pengetahuan dasar sosiologi, namun perlu peningkatan pemahaman terhadap realitas sosial di masyarakat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dalam menyajikan karya tentang pengetahuan dasar sosiologi dan realitas di masyarakat</v>
      </c>
      <c r="Q35" s="39" t="s">
        <v>9</v>
      </c>
      <c r="R35" s="39" t="s">
        <v>9</v>
      </c>
      <c r="S35" s="18"/>
      <c r="T35" s="43">
        <v>85.25</v>
      </c>
      <c r="U35" s="44">
        <v>76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45">
        <v>85</v>
      </c>
      <c r="AG35" s="45">
        <v>82</v>
      </c>
      <c r="AH35" s="45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83412</v>
      </c>
      <c r="C36" s="19" t="s">
        <v>141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menganalisis pengetahuan dasar sosiologi, namun perlu peningkatan pemahaman terhadap realitas sosial di masyarakat</v>
      </c>
      <c r="K36" s="28">
        <f t="shared" si="5"/>
        <v>84.333333333333329</v>
      </c>
      <c r="L36" s="28" t="str">
        <f t="shared" si="6"/>
        <v>A</v>
      </c>
      <c r="M36" s="28">
        <f t="shared" si="7"/>
        <v>84.333333333333329</v>
      </c>
      <c r="N36" s="28" t="str">
        <f t="shared" si="8"/>
        <v>A</v>
      </c>
      <c r="O36" s="36">
        <v>1</v>
      </c>
      <c r="P36" s="28" t="str">
        <f t="shared" si="9"/>
        <v>Sangat terampil dalam menyajikan karya tentang pengetahuan dasar sosiologi, realitas dan hubungan sosial di masyarakat</v>
      </c>
      <c r="Q36" s="39" t="s">
        <v>9</v>
      </c>
      <c r="R36" s="39" t="s">
        <v>9</v>
      </c>
      <c r="S36" s="18"/>
      <c r="T36" s="43">
        <v>82.5</v>
      </c>
      <c r="U36" s="44">
        <v>78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45">
        <v>85</v>
      </c>
      <c r="AG36" s="45">
        <v>83</v>
      </c>
      <c r="AH36" s="45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83427</v>
      </c>
      <c r="C37" s="19" t="s">
        <v>142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menganalisis pengetahuan dasar sosiologi, namun perlu peningkatan pemahaman terhadap realitas sosial di masyarakat</v>
      </c>
      <c r="K37" s="28">
        <f t="shared" si="5"/>
        <v>83.666666666666671</v>
      </c>
      <c r="L37" s="28" t="str">
        <f t="shared" si="6"/>
        <v>B</v>
      </c>
      <c r="M37" s="28">
        <f t="shared" si="7"/>
        <v>83.666666666666671</v>
      </c>
      <c r="N37" s="28" t="str">
        <f t="shared" si="8"/>
        <v>B</v>
      </c>
      <c r="O37" s="36">
        <v>2</v>
      </c>
      <c r="P37" s="28" t="str">
        <f t="shared" si="9"/>
        <v>Sangat terampil dalam menyajikan karya tentang pengetahuan dasar sosiologi dan realitas di masyarakat</v>
      </c>
      <c r="Q37" s="39" t="s">
        <v>9</v>
      </c>
      <c r="R37" s="39" t="s">
        <v>9</v>
      </c>
      <c r="S37" s="18"/>
      <c r="T37" s="43">
        <v>85.75</v>
      </c>
      <c r="U37" s="44">
        <v>76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45">
        <v>85</v>
      </c>
      <c r="AG37" s="45">
        <v>84</v>
      </c>
      <c r="AH37" s="45">
        <v>82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83442</v>
      </c>
      <c r="C38" s="19" t="s">
        <v>143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menganalisis pengetahuan dasar sosiologi, namun perlu peningkatan pemahaman terhadap realitas sosial di masyarakat</v>
      </c>
      <c r="K38" s="28">
        <f t="shared" si="5"/>
        <v>82.333333333333329</v>
      </c>
      <c r="L38" s="28" t="str">
        <f t="shared" si="6"/>
        <v>B</v>
      </c>
      <c r="M38" s="28">
        <f t="shared" si="7"/>
        <v>82.333333333333329</v>
      </c>
      <c r="N38" s="28" t="str">
        <f t="shared" si="8"/>
        <v>B</v>
      </c>
      <c r="O38" s="36">
        <v>2</v>
      </c>
      <c r="P38" s="28" t="str">
        <f t="shared" si="9"/>
        <v>Sangat terampil dalam menyajikan karya tentang pengetahuan dasar sosiologi dan realitas di masyarakat</v>
      </c>
      <c r="Q38" s="39" t="s">
        <v>9</v>
      </c>
      <c r="R38" s="39" t="s">
        <v>9</v>
      </c>
      <c r="S38" s="18"/>
      <c r="T38" s="43">
        <v>85.25</v>
      </c>
      <c r="U38" s="44">
        <v>76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45">
        <v>80</v>
      </c>
      <c r="AG38" s="45">
        <v>82</v>
      </c>
      <c r="AH38" s="45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83457</v>
      </c>
      <c r="C39" s="19" t="s">
        <v>144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menganalisis pengetahuan dasar sosiologi, namun perlu peningkatan pemahaman terhadap realitas sosial di masyarakat</v>
      </c>
      <c r="K39" s="28">
        <f t="shared" si="5"/>
        <v>82.333333333333329</v>
      </c>
      <c r="L39" s="28" t="str">
        <f t="shared" si="6"/>
        <v>B</v>
      </c>
      <c r="M39" s="28">
        <f t="shared" si="7"/>
        <v>82.333333333333329</v>
      </c>
      <c r="N39" s="28" t="str">
        <f t="shared" si="8"/>
        <v>B</v>
      </c>
      <c r="O39" s="36">
        <v>2</v>
      </c>
      <c r="P39" s="28" t="str">
        <f t="shared" si="9"/>
        <v>Sangat terampil dalam menyajikan karya tentang pengetahuan dasar sosiologi dan realitas di masyarakat</v>
      </c>
      <c r="Q39" s="39" t="s">
        <v>9</v>
      </c>
      <c r="R39" s="39" t="s">
        <v>9</v>
      </c>
      <c r="S39" s="18"/>
      <c r="T39" s="43">
        <v>80.75</v>
      </c>
      <c r="U39" s="44">
        <v>76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45">
        <v>80</v>
      </c>
      <c r="AG39" s="45">
        <v>82</v>
      </c>
      <c r="AH39" s="45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83472</v>
      </c>
      <c r="C40" s="19" t="s">
        <v>145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menganalisis pengetahuan dasar sosiologi, namun perlu peningkatan pemahaman terhadap realitas sosial di masyarakat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Sangat terampil dalam menyajikan karya tentang pengetahuan dasar sosiologi dan realitas di masyarakat</v>
      </c>
      <c r="Q40" s="39" t="s">
        <v>9</v>
      </c>
      <c r="R40" s="39" t="s">
        <v>9</v>
      </c>
      <c r="S40" s="18"/>
      <c r="T40" s="43">
        <v>80.25</v>
      </c>
      <c r="U40" s="44">
        <v>76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45">
        <v>80</v>
      </c>
      <c r="AG40" s="45">
        <v>84</v>
      </c>
      <c r="AH40" s="45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83487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menganalisis pengetahuan dasar sosiologi, namun perlu peningkatan pemahaman terhadap realitas sosial di masyarakat</v>
      </c>
      <c r="K41" s="28">
        <f t="shared" si="5"/>
        <v>75.333333333333329</v>
      </c>
      <c r="L41" s="28" t="str">
        <f t="shared" si="6"/>
        <v>B</v>
      </c>
      <c r="M41" s="28">
        <f t="shared" si="7"/>
        <v>75.333333333333329</v>
      </c>
      <c r="N41" s="28" t="str">
        <f t="shared" si="8"/>
        <v>B</v>
      </c>
      <c r="O41" s="36">
        <v>2</v>
      </c>
      <c r="P41" s="28" t="str">
        <f t="shared" si="9"/>
        <v>Sangat terampil dalam menyajikan karya tentang pengetahuan dasar sosiologi dan realitas di masyarakat</v>
      </c>
      <c r="Q41" s="39" t="s">
        <v>9</v>
      </c>
      <c r="R41" s="39" t="s">
        <v>9</v>
      </c>
      <c r="S41" s="18"/>
      <c r="T41" s="43">
        <v>70</v>
      </c>
      <c r="U41" s="44">
        <v>85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45">
        <v>80</v>
      </c>
      <c r="AG41" s="45">
        <v>83</v>
      </c>
      <c r="AH41" s="45">
        <v>63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83502</v>
      </c>
      <c r="C42" s="19" t="s">
        <v>147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menganalisis pengetahuan dasar sosiologi, namun perlu peningkatan pemahaman terhadap realitas sosial di masyarakat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Sangat terampil dalam menyajikan karya tentang pengetahuan dasar sosiologi dan realitas di masyarakat</v>
      </c>
      <c r="Q42" s="39" t="s">
        <v>9</v>
      </c>
      <c r="R42" s="39" t="s">
        <v>9</v>
      </c>
      <c r="S42" s="18"/>
      <c r="T42" s="43">
        <v>85</v>
      </c>
      <c r="U42" s="44">
        <v>76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45">
        <v>78</v>
      </c>
      <c r="AG42" s="45">
        <v>83</v>
      </c>
      <c r="AH42" s="45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83517</v>
      </c>
      <c r="C43" s="19" t="s">
        <v>148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menganalisis pengetahuan dasar sosiologi, namun perlu peningkatan pemahaman terhadap realitas sosial di masyarakat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>Sangat terampil dalam menyajikan karya tentang pengetahuan dasar sosiologi dan realitas di masyarakat</v>
      </c>
      <c r="Q43" s="39" t="s">
        <v>9</v>
      </c>
      <c r="R43" s="39" t="s">
        <v>9</v>
      </c>
      <c r="S43" s="18"/>
      <c r="T43" s="43">
        <v>86.25</v>
      </c>
      <c r="U43" s="44">
        <v>76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45">
        <v>80</v>
      </c>
      <c r="AG43" s="45">
        <v>84</v>
      </c>
      <c r="AH43" s="45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83532</v>
      </c>
      <c r="C44" s="19" t="s">
        <v>149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dalam menganalisis pengetahuan dasar sosiologi, namun perlu peningkatan pemahaman terhadap realitas sosial di masyarakat</v>
      </c>
      <c r="K44" s="28">
        <f t="shared" si="5"/>
        <v>78.333333333333329</v>
      </c>
      <c r="L44" s="28" t="str">
        <f t="shared" si="6"/>
        <v>B</v>
      </c>
      <c r="M44" s="28">
        <f t="shared" si="7"/>
        <v>78.333333333333329</v>
      </c>
      <c r="N44" s="28" t="str">
        <f t="shared" si="8"/>
        <v>B</v>
      </c>
      <c r="O44" s="36">
        <v>2</v>
      </c>
      <c r="P44" s="28" t="str">
        <f t="shared" si="9"/>
        <v>Sangat terampil dalam menyajikan karya tentang pengetahuan dasar sosiologi dan realitas di masyarakat</v>
      </c>
      <c r="Q44" s="39" t="s">
        <v>9</v>
      </c>
      <c r="R44" s="39" t="s">
        <v>9</v>
      </c>
      <c r="S44" s="18"/>
      <c r="T44" s="43">
        <v>70</v>
      </c>
      <c r="U44" s="44">
        <v>76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45">
        <v>80</v>
      </c>
      <c r="AG44" s="45">
        <v>70</v>
      </c>
      <c r="AH44" s="45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83547</v>
      </c>
      <c r="C45" s="19" t="s">
        <v>150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dalam menganalisis pengetahuan dasar sosiologi, namun perlu peningkatan pemahaman terhadap realitas sosial di masyarakat</v>
      </c>
      <c r="K45" s="28">
        <f t="shared" si="5"/>
        <v>83.666666666666671</v>
      </c>
      <c r="L45" s="28" t="str">
        <f t="shared" si="6"/>
        <v>B</v>
      </c>
      <c r="M45" s="28">
        <f t="shared" si="7"/>
        <v>83.666666666666671</v>
      </c>
      <c r="N45" s="28" t="str">
        <f t="shared" si="8"/>
        <v>B</v>
      </c>
      <c r="O45" s="36">
        <v>2</v>
      </c>
      <c r="P45" s="28" t="str">
        <f t="shared" si="9"/>
        <v>Sangat terampil dalam menyajikan karya tentang pengetahuan dasar sosiologi dan realitas di masyarakat</v>
      </c>
      <c r="Q45" s="39" t="s">
        <v>9</v>
      </c>
      <c r="R45" s="39" t="s">
        <v>9</v>
      </c>
      <c r="S45" s="18"/>
      <c r="T45" s="43">
        <v>86.25</v>
      </c>
      <c r="U45" s="44">
        <v>70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45">
        <v>84</v>
      </c>
      <c r="AG45" s="45">
        <v>82</v>
      </c>
      <c r="AH45" s="45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83562</v>
      </c>
      <c r="C46" s="19" t="s">
        <v>151</v>
      </c>
      <c r="D46" s="18"/>
      <c r="E46" s="28">
        <f t="shared" si="0"/>
        <v>73</v>
      </c>
      <c r="F46" s="28" t="str">
        <f t="shared" si="1"/>
        <v>C</v>
      </c>
      <c r="G46" s="28">
        <f t="shared" si="2"/>
        <v>73</v>
      </c>
      <c r="H46" s="28" t="str">
        <f t="shared" si="3"/>
        <v>C</v>
      </c>
      <c r="I46" s="36">
        <v>3</v>
      </c>
      <c r="J46" s="28" t="str">
        <f t="shared" si="4"/>
        <v>Memiliki kemampuan dalam menganalisis pengetahuan dasar sosiologi , namun perlu peningkatan pemahaman realitas, hubungan dan masalah sosial</v>
      </c>
      <c r="K46" s="28">
        <f t="shared" si="5"/>
        <v>76.666666666666671</v>
      </c>
      <c r="L46" s="28" t="str">
        <f t="shared" si="6"/>
        <v>B</v>
      </c>
      <c r="M46" s="28">
        <f t="shared" si="7"/>
        <v>76.666666666666671</v>
      </c>
      <c r="N46" s="28" t="str">
        <f t="shared" si="8"/>
        <v>B</v>
      </c>
      <c r="O46" s="36">
        <v>2</v>
      </c>
      <c r="P46" s="28" t="str">
        <f t="shared" si="9"/>
        <v>Sangat terampil dalam menyajikan karya tentang pengetahuan dasar sosiologi dan realitas di masyarakat</v>
      </c>
      <c r="Q46" s="39" t="s">
        <v>9</v>
      </c>
      <c r="R46" s="39" t="s">
        <v>9</v>
      </c>
      <c r="S46" s="18"/>
      <c r="T46" s="43">
        <v>59</v>
      </c>
      <c r="U46" s="44">
        <v>76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45">
        <v>80</v>
      </c>
      <c r="AG46" s="45">
        <v>84</v>
      </c>
      <c r="AH46" s="45">
        <v>66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7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660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154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7" t="s">
        <v>14</v>
      </c>
      <c r="B8" s="58" t="s">
        <v>15</v>
      </c>
      <c r="C8" s="57" t="s">
        <v>16</v>
      </c>
      <c r="D8" s="18"/>
      <c r="E8" s="68" t="s">
        <v>17</v>
      </c>
      <c r="F8" s="69"/>
      <c r="G8" s="69"/>
      <c r="H8" s="69"/>
      <c r="I8" s="69"/>
      <c r="J8" s="70"/>
      <c r="K8" s="65" t="s">
        <v>18</v>
      </c>
      <c r="L8" s="66"/>
      <c r="M8" s="66"/>
      <c r="N8" s="66"/>
      <c r="O8" s="66"/>
      <c r="P8" s="67"/>
      <c r="Q8" s="84" t="s">
        <v>19</v>
      </c>
      <c r="R8" s="84"/>
      <c r="S8" s="18"/>
      <c r="T8" s="83" t="s">
        <v>20</v>
      </c>
      <c r="U8" s="83"/>
      <c r="V8" s="83"/>
      <c r="W8" s="83"/>
      <c r="X8" s="83"/>
      <c r="Y8" s="83"/>
      <c r="Z8" s="83"/>
      <c r="AA8" s="83"/>
      <c r="AB8" s="83"/>
      <c r="AC8" s="83"/>
      <c r="AD8" s="83"/>
      <c r="AE8" s="34"/>
      <c r="AF8" s="78" t="s">
        <v>21</v>
      </c>
      <c r="AG8" s="78"/>
      <c r="AH8" s="78"/>
      <c r="AI8" s="78"/>
      <c r="AJ8" s="78"/>
      <c r="AK8" s="78"/>
      <c r="AL8" s="78"/>
      <c r="AM8" s="78"/>
      <c r="AN8" s="78"/>
      <c r="AO8" s="78"/>
      <c r="AP8" s="34"/>
      <c r="AQ8" s="80" t="s">
        <v>19</v>
      </c>
      <c r="AR8" s="80"/>
      <c r="AS8" s="80"/>
      <c r="AT8" s="80"/>
      <c r="AU8" s="80"/>
      <c r="AV8" s="80"/>
      <c r="AW8" s="80"/>
      <c r="AX8" s="80"/>
      <c r="AY8" s="80"/>
      <c r="AZ8" s="80"/>
      <c r="BA8" s="8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7"/>
      <c r="B9" s="58"/>
      <c r="C9" s="57"/>
      <c r="D9" s="18"/>
      <c r="E9" s="83" t="s">
        <v>23</v>
      </c>
      <c r="F9" s="83"/>
      <c r="G9" s="71" t="s">
        <v>24</v>
      </c>
      <c r="H9" s="72"/>
      <c r="I9" s="72"/>
      <c r="J9" s="73"/>
      <c r="K9" s="61" t="s">
        <v>23</v>
      </c>
      <c r="L9" s="62"/>
      <c r="M9" s="74" t="s">
        <v>24</v>
      </c>
      <c r="N9" s="75"/>
      <c r="O9" s="75"/>
      <c r="P9" s="76"/>
      <c r="Q9" s="63" t="s">
        <v>23</v>
      </c>
      <c r="R9" s="63" t="s">
        <v>24</v>
      </c>
      <c r="S9" s="18"/>
      <c r="T9" s="85" t="s">
        <v>25</v>
      </c>
      <c r="U9" s="85" t="s">
        <v>26</v>
      </c>
      <c r="V9" s="85" t="s">
        <v>27</v>
      </c>
      <c r="W9" s="85" t="s">
        <v>28</v>
      </c>
      <c r="X9" s="85" t="s">
        <v>29</v>
      </c>
      <c r="Y9" s="85" t="s">
        <v>30</v>
      </c>
      <c r="Z9" s="85" t="s">
        <v>31</v>
      </c>
      <c r="AA9" s="85" t="s">
        <v>32</v>
      </c>
      <c r="AB9" s="85" t="s">
        <v>33</v>
      </c>
      <c r="AC9" s="85" t="s">
        <v>34</v>
      </c>
      <c r="AD9" s="82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79" t="s">
        <v>46</v>
      </c>
      <c r="AR9" s="79"/>
      <c r="AS9" s="79" t="s">
        <v>47</v>
      </c>
      <c r="AT9" s="79"/>
      <c r="AU9" s="79" t="s">
        <v>48</v>
      </c>
      <c r="AV9" s="79"/>
      <c r="AW9" s="79"/>
      <c r="AX9" s="79" t="s">
        <v>49</v>
      </c>
      <c r="AY9" s="79"/>
      <c r="AZ9" s="79"/>
      <c r="BA9" s="8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7"/>
      <c r="B10" s="58"/>
      <c r="C10" s="5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4"/>
      <c r="R10" s="64"/>
      <c r="S10" s="18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2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8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83577</v>
      </c>
      <c r="C11" s="19" t="s">
        <v>153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pengetahuan dasar sosiologi, namun perlu peningkatan pemahaman terhadap realitas sosial di masyarakat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karya tentang pengetahuan dasar sosiologi, realitas dan hubungan sosial di masyarakat</v>
      </c>
      <c r="Q11" s="39"/>
      <c r="R11" s="39" t="s">
        <v>9</v>
      </c>
      <c r="S11" s="18"/>
      <c r="T11" s="43">
        <v>83</v>
      </c>
      <c r="U11" s="44">
        <v>76.666666666666671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42">
        <v>80</v>
      </c>
      <c r="AG11" s="42">
        <v>84</v>
      </c>
      <c r="AH11" s="42">
        <v>100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6" t="s">
        <v>56</v>
      </c>
      <c r="FD11" s="56"/>
      <c r="FE11" s="56"/>
      <c r="FG11" s="55" t="s">
        <v>57</v>
      </c>
      <c r="FH11" s="55"/>
      <c r="FI11" s="55"/>
    </row>
    <row r="12" spans="1:167" x14ac:dyDescent="0.25">
      <c r="A12" s="19">
        <v>2</v>
      </c>
      <c r="B12" s="19">
        <v>83591</v>
      </c>
      <c r="C12" s="19" t="s">
        <v>154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dalam menganalisis pengetahuan dasar sosiologi, namun perlu peningkatan pemahaman terhadap realitas sosial di masyarakat</v>
      </c>
      <c r="K12" s="28">
        <f t="shared" si="5"/>
        <v>76.666666666666671</v>
      </c>
      <c r="L12" s="28" t="str">
        <f t="shared" si="6"/>
        <v>B</v>
      </c>
      <c r="M12" s="28">
        <f t="shared" si="7"/>
        <v>76.666666666666671</v>
      </c>
      <c r="N12" s="28" t="str">
        <f t="shared" si="8"/>
        <v>B</v>
      </c>
      <c r="O12" s="36">
        <v>2</v>
      </c>
      <c r="P12" s="28" t="str">
        <f t="shared" si="9"/>
        <v>Sangat terampil dalam menyajikan karya tentang pengetahuan dasar sosiologi dan realitas di masyarakat</v>
      </c>
      <c r="Q12" s="39"/>
      <c r="R12" s="39" t="s">
        <v>9</v>
      </c>
      <c r="S12" s="18"/>
      <c r="T12" s="43">
        <v>80</v>
      </c>
      <c r="U12" s="44">
        <v>73.333333333333329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42">
        <v>75</v>
      </c>
      <c r="AG12" s="42">
        <v>75</v>
      </c>
      <c r="AH12" s="42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83605</v>
      </c>
      <c r="C13" s="19" t="s">
        <v>155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dalam menganalisis pengetahuan dasar sosiologi, namun perlu peningkatan pemahaman terhadap realitas sosial di masyarakat</v>
      </c>
      <c r="K13" s="28">
        <f t="shared" si="5"/>
        <v>88.333333333333329</v>
      </c>
      <c r="L13" s="28" t="str">
        <f t="shared" si="6"/>
        <v>A</v>
      </c>
      <c r="M13" s="28">
        <f t="shared" si="7"/>
        <v>88.333333333333329</v>
      </c>
      <c r="N13" s="28" t="str">
        <f t="shared" si="8"/>
        <v>A</v>
      </c>
      <c r="O13" s="36">
        <v>1</v>
      </c>
      <c r="P13" s="28" t="str">
        <f t="shared" si="9"/>
        <v>Sangat terampil dalam menyajikan karya tentang pengetahuan dasar sosiologi, realitas dan hubungan sosial di masyarakat</v>
      </c>
      <c r="Q13" s="39"/>
      <c r="R13" s="39" t="s">
        <v>9</v>
      </c>
      <c r="S13" s="18"/>
      <c r="T13" s="43">
        <v>79</v>
      </c>
      <c r="U13" s="44">
        <v>70.666666666666671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42">
        <v>82</v>
      </c>
      <c r="AG13" s="42">
        <v>83</v>
      </c>
      <c r="AH13" s="42">
        <v>100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9">
        <v>1</v>
      </c>
      <c r="FH13" s="50" t="s">
        <v>226</v>
      </c>
      <c r="FI13" s="50" t="s">
        <v>231</v>
      </c>
      <c r="FJ13" s="48">
        <v>29081</v>
      </c>
      <c r="FK13" s="48">
        <v>29091</v>
      </c>
    </row>
    <row r="14" spans="1:167" x14ac:dyDescent="0.25">
      <c r="A14" s="19">
        <v>4</v>
      </c>
      <c r="B14" s="19">
        <v>83619</v>
      </c>
      <c r="C14" s="19" t="s">
        <v>156</v>
      </c>
      <c r="D14" s="18"/>
      <c r="E14" s="28">
        <f t="shared" si="0"/>
        <v>73</v>
      </c>
      <c r="F14" s="28" t="str">
        <f t="shared" si="1"/>
        <v>C</v>
      </c>
      <c r="G14" s="28">
        <f t="shared" si="2"/>
        <v>73</v>
      </c>
      <c r="H14" s="28" t="str">
        <f t="shared" si="3"/>
        <v>C</v>
      </c>
      <c r="I14" s="36">
        <v>3</v>
      </c>
      <c r="J14" s="28" t="str">
        <f t="shared" si="4"/>
        <v>Memiliki kemampuan dalam menganalisis pengetahuan dasar sosiologi , namun perlu peningkatan pemahaman realitas, hubungan dan masalah sosial</v>
      </c>
      <c r="K14" s="28">
        <f t="shared" si="5"/>
        <v>82.333333333333329</v>
      </c>
      <c r="L14" s="28" t="str">
        <f t="shared" si="6"/>
        <v>B</v>
      </c>
      <c r="M14" s="28">
        <f t="shared" si="7"/>
        <v>82.333333333333329</v>
      </c>
      <c r="N14" s="28" t="str">
        <f t="shared" si="8"/>
        <v>B</v>
      </c>
      <c r="O14" s="36">
        <v>2</v>
      </c>
      <c r="P14" s="28" t="str">
        <f t="shared" si="9"/>
        <v>Sangat terampil dalam menyajikan karya tentang pengetahuan dasar sosiologi dan realitas di masyarakat</v>
      </c>
      <c r="Q14" s="39"/>
      <c r="R14" s="39" t="s">
        <v>9</v>
      </c>
      <c r="S14" s="18"/>
      <c r="T14" s="43">
        <v>75.5</v>
      </c>
      <c r="U14" s="44">
        <v>72.666666666666671</v>
      </c>
      <c r="V14" s="1">
        <v>70</v>
      </c>
      <c r="W14" s="1"/>
      <c r="X14" s="1"/>
      <c r="Y14" s="1"/>
      <c r="Z14" s="1"/>
      <c r="AA14" s="1"/>
      <c r="AB14" s="1"/>
      <c r="AC14" s="1"/>
      <c r="AD14" s="1"/>
      <c r="AE14" s="18"/>
      <c r="AF14" s="42">
        <v>80</v>
      </c>
      <c r="AG14" s="42">
        <v>84</v>
      </c>
      <c r="AH14" s="42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9"/>
      <c r="FH14" s="50"/>
      <c r="FI14" s="50"/>
      <c r="FJ14" s="48"/>
      <c r="FK14" s="48"/>
    </row>
    <row r="15" spans="1:167" x14ac:dyDescent="0.25">
      <c r="A15" s="19">
        <v>5</v>
      </c>
      <c r="B15" s="19">
        <v>83633</v>
      </c>
      <c r="C15" s="19" t="s">
        <v>157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dalam menganalisis pengetahuan dasar sosiologi, namun perlu peningkatan pemahaman terhadap realitas sosial di masyarakat</v>
      </c>
      <c r="K15" s="28">
        <f t="shared" si="5"/>
        <v>83.666666666666671</v>
      </c>
      <c r="L15" s="28" t="str">
        <f t="shared" si="6"/>
        <v>B</v>
      </c>
      <c r="M15" s="28">
        <f t="shared" si="7"/>
        <v>83.666666666666671</v>
      </c>
      <c r="N15" s="28" t="str">
        <f t="shared" si="8"/>
        <v>B</v>
      </c>
      <c r="O15" s="36">
        <v>2</v>
      </c>
      <c r="P15" s="28" t="str">
        <f t="shared" si="9"/>
        <v>Sangat terampil dalam menyajikan karya tentang pengetahuan dasar sosiologi dan realitas di masyarakat</v>
      </c>
      <c r="Q15" s="39"/>
      <c r="R15" s="39" t="s">
        <v>9</v>
      </c>
      <c r="S15" s="18"/>
      <c r="T15" s="43">
        <v>81.5</v>
      </c>
      <c r="U15" s="44">
        <v>76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42">
        <v>87</v>
      </c>
      <c r="AG15" s="42">
        <v>82</v>
      </c>
      <c r="AH15" s="42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9">
        <v>2</v>
      </c>
      <c r="FH15" s="51" t="s">
        <v>229</v>
      </c>
      <c r="FI15" s="50" t="s">
        <v>227</v>
      </c>
      <c r="FJ15" s="48">
        <v>29082</v>
      </c>
      <c r="FK15" s="48">
        <v>29092</v>
      </c>
    </row>
    <row r="16" spans="1:167" x14ac:dyDescent="0.25">
      <c r="A16" s="19">
        <v>6</v>
      </c>
      <c r="B16" s="19">
        <v>83647</v>
      </c>
      <c r="C16" s="19" t="s">
        <v>158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menganalisis pengetahuan dasar sosiologi, namun perlu peningkatan pemahaman terhadap realitas sosial di masyarakat</v>
      </c>
      <c r="K16" s="28">
        <f t="shared" si="5"/>
        <v>89.666666666666671</v>
      </c>
      <c r="L16" s="28" t="str">
        <f t="shared" si="6"/>
        <v>A</v>
      </c>
      <c r="M16" s="28">
        <f t="shared" si="7"/>
        <v>89.666666666666671</v>
      </c>
      <c r="N16" s="28" t="str">
        <f t="shared" si="8"/>
        <v>A</v>
      </c>
      <c r="O16" s="36">
        <v>1</v>
      </c>
      <c r="P16" s="28" t="str">
        <f t="shared" si="9"/>
        <v>Sangat terampil dalam menyajikan karya tentang pengetahuan dasar sosiologi, realitas dan hubungan sosial di masyarakat</v>
      </c>
      <c r="Q16" s="39"/>
      <c r="R16" s="39" t="s">
        <v>9</v>
      </c>
      <c r="S16" s="18"/>
      <c r="T16" s="43">
        <v>84.25</v>
      </c>
      <c r="U16" s="44">
        <v>75.666666666666671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42">
        <v>87</v>
      </c>
      <c r="AG16" s="42">
        <v>82</v>
      </c>
      <c r="AH16" s="42">
        <v>100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9"/>
      <c r="FH16" s="52"/>
      <c r="FI16" s="50"/>
      <c r="FJ16" s="48"/>
      <c r="FK16" s="48"/>
    </row>
    <row r="17" spans="1:167" x14ac:dyDescent="0.25">
      <c r="A17" s="19">
        <v>7</v>
      </c>
      <c r="B17" s="19">
        <v>83661</v>
      </c>
      <c r="C17" s="19" t="s">
        <v>159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menganalisis pengetahuan dasar sosiologi, namun perlu peningkatan pemahaman terhadap realitas sosial di masyarakat</v>
      </c>
      <c r="K17" s="28">
        <f t="shared" si="5"/>
        <v>82.666666666666671</v>
      </c>
      <c r="L17" s="28" t="str">
        <f t="shared" si="6"/>
        <v>B</v>
      </c>
      <c r="M17" s="28">
        <f t="shared" si="7"/>
        <v>82.666666666666671</v>
      </c>
      <c r="N17" s="28" t="str">
        <f t="shared" si="8"/>
        <v>B</v>
      </c>
      <c r="O17" s="36">
        <v>2</v>
      </c>
      <c r="P17" s="28" t="str">
        <f t="shared" si="9"/>
        <v>Sangat terampil dalam menyajikan karya tentang pengetahuan dasar sosiologi dan realitas di masyarakat</v>
      </c>
      <c r="Q17" s="39"/>
      <c r="R17" s="39" t="s">
        <v>9</v>
      </c>
      <c r="S17" s="18"/>
      <c r="T17" s="43">
        <v>81.75</v>
      </c>
      <c r="U17" s="44">
        <v>76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42">
        <v>82</v>
      </c>
      <c r="AG17" s="42">
        <v>83</v>
      </c>
      <c r="AH17" s="42">
        <v>83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9">
        <v>3</v>
      </c>
      <c r="FH17" s="51" t="s">
        <v>230</v>
      </c>
      <c r="FI17" s="50" t="s">
        <v>228</v>
      </c>
      <c r="FJ17" s="48">
        <v>29083</v>
      </c>
      <c r="FK17" s="48">
        <v>29093</v>
      </c>
    </row>
    <row r="18" spans="1:167" x14ac:dyDescent="0.25">
      <c r="A18" s="19">
        <v>8</v>
      </c>
      <c r="B18" s="19">
        <v>83675</v>
      </c>
      <c r="C18" s="19" t="s">
        <v>160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menganalisis pengetahuan dasar sosiologi, namun perlu peningkatan pemahaman terhadap realitas sosial di masyarakat</v>
      </c>
      <c r="K18" s="28">
        <f t="shared" si="5"/>
        <v>83.666666666666671</v>
      </c>
      <c r="L18" s="28" t="str">
        <f t="shared" si="6"/>
        <v>B</v>
      </c>
      <c r="M18" s="28">
        <f t="shared" si="7"/>
        <v>83.666666666666671</v>
      </c>
      <c r="N18" s="28" t="str">
        <f t="shared" si="8"/>
        <v>B</v>
      </c>
      <c r="O18" s="36">
        <v>2</v>
      </c>
      <c r="P18" s="28" t="str">
        <f t="shared" si="9"/>
        <v>Sangat terampil dalam menyajikan karya tentang pengetahuan dasar sosiologi dan realitas di masyarakat</v>
      </c>
      <c r="Q18" s="39"/>
      <c r="R18" s="39" t="s">
        <v>9</v>
      </c>
      <c r="S18" s="18"/>
      <c r="T18" s="43">
        <v>89.5</v>
      </c>
      <c r="U18" s="44">
        <v>76.333333333333329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42">
        <v>87</v>
      </c>
      <c r="AG18" s="42">
        <v>82</v>
      </c>
      <c r="AH18" s="42">
        <v>82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9"/>
      <c r="FH18" s="52"/>
      <c r="FI18" s="50"/>
      <c r="FJ18" s="48"/>
      <c r="FK18" s="48"/>
    </row>
    <row r="19" spans="1:167" x14ac:dyDescent="0.25">
      <c r="A19" s="19">
        <v>9</v>
      </c>
      <c r="B19" s="19">
        <v>83689</v>
      </c>
      <c r="C19" s="19" t="s">
        <v>161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menganalisis pengetahuan dasar sosiologi, namun perlu peningkatan pemahaman terhadap realitas sosial di masyarakat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Sangat terampil dalam menyajikan karya tentang pengetahuan dasar sosiologi dan realitas di masyarakat</v>
      </c>
      <c r="Q19" s="39"/>
      <c r="R19" s="39" t="s">
        <v>9</v>
      </c>
      <c r="S19" s="18"/>
      <c r="T19" s="43">
        <v>84.25</v>
      </c>
      <c r="U19" s="44">
        <v>78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42">
        <v>84</v>
      </c>
      <c r="AG19" s="42">
        <v>82</v>
      </c>
      <c r="AH19" s="42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9">
        <v>4</v>
      </c>
      <c r="FH19" s="50"/>
      <c r="FI19" s="50"/>
      <c r="FJ19" s="48">
        <v>29084</v>
      </c>
      <c r="FK19" s="48">
        <v>29094</v>
      </c>
    </row>
    <row r="20" spans="1:167" x14ac:dyDescent="0.25">
      <c r="A20" s="19">
        <v>10</v>
      </c>
      <c r="B20" s="19">
        <v>83703</v>
      </c>
      <c r="C20" s="19" t="s">
        <v>162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dalam menganalisis pengetahuan dasar sosiologi, namun perlu peningkatan pemahaman terhadap realitas sosial di masyarakat</v>
      </c>
      <c r="K20" s="28">
        <f t="shared" si="5"/>
        <v>82.333333333333329</v>
      </c>
      <c r="L20" s="28" t="str">
        <f t="shared" si="6"/>
        <v>B</v>
      </c>
      <c r="M20" s="28">
        <f t="shared" si="7"/>
        <v>82.333333333333329</v>
      </c>
      <c r="N20" s="28" t="str">
        <f t="shared" si="8"/>
        <v>B</v>
      </c>
      <c r="O20" s="36">
        <v>2</v>
      </c>
      <c r="P20" s="28" t="str">
        <f t="shared" si="9"/>
        <v>Sangat terampil dalam menyajikan karya tentang pengetahuan dasar sosiologi dan realitas di masyarakat</v>
      </c>
      <c r="Q20" s="39"/>
      <c r="R20" s="39" t="s">
        <v>9</v>
      </c>
      <c r="S20" s="18"/>
      <c r="T20" s="43">
        <v>83</v>
      </c>
      <c r="U20" s="44">
        <v>67.333333333333329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42">
        <v>83</v>
      </c>
      <c r="AG20" s="42">
        <v>82</v>
      </c>
      <c r="AH20" s="42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9"/>
      <c r="FH20" s="50"/>
      <c r="FI20" s="50"/>
      <c r="FJ20" s="48"/>
      <c r="FK20" s="48"/>
    </row>
    <row r="21" spans="1:167" x14ac:dyDescent="0.25">
      <c r="A21" s="19">
        <v>11</v>
      </c>
      <c r="B21" s="19">
        <v>83717</v>
      </c>
      <c r="C21" s="19" t="s">
        <v>163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menganalisis pengetahuan dasar sosiologi, namun perlu peningkatan pemahaman terhadap realitas sosial di masyarakat</v>
      </c>
      <c r="K21" s="28">
        <f t="shared" si="5"/>
        <v>83.333333333333329</v>
      </c>
      <c r="L21" s="28" t="str">
        <f t="shared" si="6"/>
        <v>B</v>
      </c>
      <c r="M21" s="28">
        <f t="shared" si="7"/>
        <v>83.333333333333329</v>
      </c>
      <c r="N21" s="28" t="str">
        <f t="shared" si="8"/>
        <v>B</v>
      </c>
      <c r="O21" s="36">
        <v>2</v>
      </c>
      <c r="P21" s="28" t="str">
        <f t="shared" si="9"/>
        <v>Sangat terampil dalam menyajikan karya tentang pengetahuan dasar sosiologi dan realitas di masyarakat</v>
      </c>
      <c r="Q21" s="39"/>
      <c r="R21" s="39" t="s">
        <v>9</v>
      </c>
      <c r="S21" s="18"/>
      <c r="T21" s="43">
        <v>83</v>
      </c>
      <c r="U21" s="44">
        <v>76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42">
        <v>86</v>
      </c>
      <c r="AG21" s="42">
        <v>82</v>
      </c>
      <c r="AH21" s="42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9">
        <v>5</v>
      </c>
      <c r="FH21" s="50"/>
      <c r="FI21" s="50"/>
      <c r="FJ21" s="48">
        <v>29085</v>
      </c>
      <c r="FK21" s="48">
        <v>29095</v>
      </c>
    </row>
    <row r="22" spans="1:167" x14ac:dyDescent="0.25">
      <c r="A22" s="19">
        <v>12</v>
      </c>
      <c r="B22" s="19">
        <v>83731</v>
      </c>
      <c r="C22" s="19" t="s">
        <v>164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dalam menganalisis pengetahuan dasar sosiologi, namun perlu peningkatan pemahaman terhadap realitas sosial di masyarakat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Sangat terampil dalam menyajikan karya tentang pengetahuan dasar sosiologi dan realitas di masyarakat</v>
      </c>
      <c r="Q22" s="39"/>
      <c r="R22" s="39" t="s">
        <v>9</v>
      </c>
      <c r="S22" s="18"/>
      <c r="T22" s="43">
        <v>73.25</v>
      </c>
      <c r="U22" s="47">
        <v>69.333333333333329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42">
        <v>80</v>
      </c>
      <c r="AG22" s="42">
        <v>82</v>
      </c>
      <c r="AH22" s="42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9"/>
      <c r="FH22" s="50"/>
      <c r="FI22" s="50"/>
      <c r="FJ22" s="48"/>
      <c r="FK22" s="48"/>
    </row>
    <row r="23" spans="1:167" x14ac:dyDescent="0.25">
      <c r="A23" s="19">
        <v>13</v>
      </c>
      <c r="B23" s="19">
        <v>83745</v>
      </c>
      <c r="C23" s="19" t="s">
        <v>165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dalam menganalisis pengetahuan dasar sosiologi, namun perlu peningkatan pemahaman terhadap realitas sosial di masyarakat</v>
      </c>
      <c r="K23" s="28">
        <f t="shared" si="5"/>
        <v>83.666666666666671</v>
      </c>
      <c r="L23" s="28" t="str">
        <f t="shared" si="6"/>
        <v>B</v>
      </c>
      <c r="M23" s="28">
        <f t="shared" si="7"/>
        <v>83.666666666666671</v>
      </c>
      <c r="N23" s="28" t="str">
        <f t="shared" si="8"/>
        <v>B</v>
      </c>
      <c r="O23" s="36">
        <v>2</v>
      </c>
      <c r="P23" s="28" t="str">
        <f t="shared" si="9"/>
        <v>Sangat terampil dalam menyajikan karya tentang pengetahuan dasar sosiologi dan realitas di masyarakat</v>
      </c>
      <c r="Q23" s="39"/>
      <c r="R23" s="39" t="s">
        <v>9</v>
      </c>
      <c r="S23" s="18"/>
      <c r="T23" s="43">
        <v>81</v>
      </c>
      <c r="U23" s="44">
        <v>78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42">
        <v>80</v>
      </c>
      <c r="AG23" s="42">
        <v>86</v>
      </c>
      <c r="AH23" s="42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9">
        <v>6</v>
      </c>
      <c r="FH23" s="50"/>
      <c r="FI23" s="50"/>
      <c r="FJ23" s="48">
        <v>29086</v>
      </c>
      <c r="FK23" s="48">
        <v>29096</v>
      </c>
    </row>
    <row r="24" spans="1:167" x14ac:dyDescent="0.25">
      <c r="A24" s="19">
        <v>14</v>
      </c>
      <c r="B24" s="19">
        <v>83759</v>
      </c>
      <c r="C24" s="19" t="s">
        <v>166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menganalisis pengetahuan dasar sosiologi, namun perlu peningkatan pemahaman terhadap realitas sosial di masyarakat</v>
      </c>
      <c r="K24" s="28">
        <f t="shared" si="5"/>
        <v>83.666666666666671</v>
      </c>
      <c r="L24" s="28" t="str">
        <f t="shared" si="6"/>
        <v>B</v>
      </c>
      <c r="M24" s="28">
        <f t="shared" si="7"/>
        <v>83.666666666666671</v>
      </c>
      <c r="N24" s="28" t="str">
        <f t="shared" si="8"/>
        <v>B</v>
      </c>
      <c r="O24" s="36">
        <v>2</v>
      </c>
      <c r="P24" s="28" t="str">
        <f t="shared" si="9"/>
        <v>Sangat terampil dalam menyajikan karya tentang pengetahuan dasar sosiologi dan realitas di masyarakat</v>
      </c>
      <c r="Q24" s="39"/>
      <c r="R24" s="39" t="s">
        <v>9</v>
      </c>
      <c r="S24" s="18"/>
      <c r="T24" s="43">
        <v>83</v>
      </c>
      <c r="U24" s="44">
        <v>78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42">
        <v>87</v>
      </c>
      <c r="AG24" s="42">
        <v>82</v>
      </c>
      <c r="AH24" s="42">
        <v>82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9"/>
      <c r="FH24" s="50"/>
      <c r="FI24" s="50"/>
      <c r="FJ24" s="48"/>
      <c r="FK24" s="48"/>
    </row>
    <row r="25" spans="1:167" x14ac:dyDescent="0.25">
      <c r="A25" s="19">
        <v>15</v>
      </c>
      <c r="B25" s="19">
        <v>83773</v>
      </c>
      <c r="C25" s="19" t="s">
        <v>167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menganalisis pengetahuan dasar sosiologi, namun perlu peningkatan pemahaman terhadap realitas sosial di masyarakat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Sangat terampil dalam menyajikan karya tentang pengetahuan dasar sosiologi dan realitas di masyarakat</v>
      </c>
      <c r="Q25" s="39"/>
      <c r="R25" s="39" t="s">
        <v>9</v>
      </c>
      <c r="S25" s="18"/>
      <c r="T25" s="43">
        <v>82</v>
      </c>
      <c r="U25" s="44">
        <v>76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42">
        <v>80</v>
      </c>
      <c r="AG25" s="42">
        <v>84</v>
      </c>
      <c r="AH25" s="42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7" t="s">
        <v>80</v>
      </c>
      <c r="FD25" s="77"/>
      <c r="FE25" s="77"/>
      <c r="FG25" s="49">
        <v>7</v>
      </c>
      <c r="FH25" s="50"/>
      <c r="FI25" s="50"/>
      <c r="FJ25" s="48">
        <v>29087</v>
      </c>
      <c r="FK25" s="48">
        <v>29097</v>
      </c>
    </row>
    <row r="26" spans="1:167" x14ac:dyDescent="0.25">
      <c r="A26" s="19">
        <v>16</v>
      </c>
      <c r="B26" s="19">
        <v>83787</v>
      </c>
      <c r="C26" s="19" t="s">
        <v>168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menganalisis pengetahuan dasar sosiologi dan hubungan sosial di masyarakat </v>
      </c>
      <c r="K26" s="28">
        <f t="shared" si="5"/>
        <v>84.666666666666671</v>
      </c>
      <c r="L26" s="28" t="str">
        <f t="shared" si="6"/>
        <v>A</v>
      </c>
      <c r="M26" s="28">
        <f t="shared" si="7"/>
        <v>84.666666666666671</v>
      </c>
      <c r="N26" s="28" t="str">
        <f t="shared" si="8"/>
        <v>A</v>
      </c>
      <c r="O26" s="36">
        <v>1</v>
      </c>
      <c r="P26" s="28" t="str">
        <f t="shared" si="9"/>
        <v>Sangat terampil dalam menyajikan karya tentang pengetahuan dasar sosiologi, realitas dan hubungan sosial di masyarakat</v>
      </c>
      <c r="Q26" s="39"/>
      <c r="R26" s="39" t="s">
        <v>9</v>
      </c>
      <c r="S26" s="18"/>
      <c r="T26" s="43">
        <v>88.75</v>
      </c>
      <c r="U26" s="44">
        <v>80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42">
        <v>86</v>
      </c>
      <c r="AG26" s="42">
        <v>83</v>
      </c>
      <c r="AH26" s="42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9"/>
      <c r="FH26" s="50"/>
      <c r="FI26" s="50"/>
      <c r="FJ26" s="48"/>
      <c r="FK26" s="48"/>
    </row>
    <row r="27" spans="1:167" x14ac:dyDescent="0.25">
      <c r="A27" s="19">
        <v>17</v>
      </c>
      <c r="B27" s="19">
        <v>83801</v>
      </c>
      <c r="C27" s="19" t="s">
        <v>169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menganalisis pengetahuan dasar sosiologi, namun perlu peningkatan pemahaman terhadap realitas sosial di masyarakat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Sangat terampil dalam menyajikan karya tentang pengetahuan dasar sosiologi dan realitas di masyarakat</v>
      </c>
      <c r="Q27" s="39"/>
      <c r="R27" s="39" t="s">
        <v>9</v>
      </c>
      <c r="S27" s="18"/>
      <c r="T27" s="43">
        <v>81.5</v>
      </c>
      <c r="U27" s="44">
        <v>76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42">
        <v>87</v>
      </c>
      <c r="AG27" s="42">
        <v>82</v>
      </c>
      <c r="AH27" s="42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9">
        <v>8</v>
      </c>
      <c r="FH27" s="50"/>
      <c r="FI27" s="50"/>
      <c r="FJ27" s="48">
        <v>29088</v>
      </c>
      <c r="FK27" s="48">
        <v>29098</v>
      </c>
    </row>
    <row r="28" spans="1:167" x14ac:dyDescent="0.25">
      <c r="A28" s="19">
        <v>18</v>
      </c>
      <c r="B28" s="19">
        <v>83815</v>
      </c>
      <c r="C28" s="19" t="s">
        <v>170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menganalisis pengetahuan dasar sosiologi, namun perlu peningkatan pemahaman terhadap realitas sosial di masyarakat</v>
      </c>
      <c r="K28" s="28">
        <f t="shared" si="5"/>
        <v>86.333333333333329</v>
      </c>
      <c r="L28" s="28" t="str">
        <f t="shared" si="6"/>
        <v>A</v>
      </c>
      <c r="M28" s="28">
        <f t="shared" si="7"/>
        <v>86.333333333333329</v>
      </c>
      <c r="N28" s="28" t="str">
        <f t="shared" si="8"/>
        <v>A</v>
      </c>
      <c r="O28" s="36">
        <v>1</v>
      </c>
      <c r="P28" s="28" t="str">
        <f t="shared" si="9"/>
        <v>Sangat terampil dalam menyajikan karya tentang pengetahuan dasar sosiologi, realitas dan hubungan sosial di masyarakat</v>
      </c>
      <c r="Q28" s="39"/>
      <c r="R28" s="39" t="s">
        <v>9</v>
      </c>
      <c r="S28" s="18"/>
      <c r="T28" s="43">
        <v>79.75</v>
      </c>
      <c r="U28" s="44">
        <v>76.333333333333329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42">
        <v>86</v>
      </c>
      <c r="AG28" s="42">
        <v>83</v>
      </c>
      <c r="AH28" s="42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9"/>
      <c r="FH28" s="50"/>
      <c r="FI28" s="50"/>
      <c r="FJ28" s="48"/>
      <c r="FK28" s="48"/>
    </row>
    <row r="29" spans="1:167" x14ac:dyDescent="0.25">
      <c r="A29" s="19">
        <v>19</v>
      </c>
      <c r="B29" s="19">
        <v>83829</v>
      </c>
      <c r="C29" s="19" t="s">
        <v>171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menganalisis pengetahuan dasar sosiologi, namun perlu peningkatan pemahaman terhadap realitas sosial di masyarakat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Sangat terampil dalam menyajikan karya tentang pengetahuan dasar sosiologi dan realitas di masyarakat</v>
      </c>
      <c r="Q29" s="39"/>
      <c r="R29" s="39" t="s">
        <v>9</v>
      </c>
      <c r="S29" s="18"/>
      <c r="T29" s="43">
        <v>85</v>
      </c>
      <c r="U29" s="44">
        <v>77.333333333333329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42">
        <v>80</v>
      </c>
      <c r="AG29" s="42">
        <v>86</v>
      </c>
      <c r="AH29" s="42">
        <v>83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9">
        <v>9</v>
      </c>
      <c r="FH29" s="50"/>
      <c r="FI29" s="50"/>
      <c r="FJ29" s="48">
        <v>29089</v>
      </c>
      <c r="FK29" s="48">
        <v>29099</v>
      </c>
    </row>
    <row r="30" spans="1:167" x14ac:dyDescent="0.25">
      <c r="A30" s="19">
        <v>20</v>
      </c>
      <c r="B30" s="19">
        <v>83843</v>
      </c>
      <c r="C30" s="19" t="s">
        <v>172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menganalisis pengetahuan dasar sosiologi, namun perlu peningkatan pemahaman terhadap realitas sosial di masyarakat</v>
      </c>
      <c r="K30" s="28">
        <f t="shared" si="5"/>
        <v>80.333333333333329</v>
      </c>
      <c r="L30" s="28" t="str">
        <f t="shared" si="6"/>
        <v>B</v>
      </c>
      <c r="M30" s="28">
        <f t="shared" si="7"/>
        <v>80.333333333333329</v>
      </c>
      <c r="N30" s="28" t="str">
        <f t="shared" si="8"/>
        <v>B</v>
      </c>
      <c r="O30" s="36">
        <v>2</v>
      </c>
      <c r="P30" s="28" t="str">
        <f t="shared" si="9"/>
        <v>Sangat terampil dalam menyajikan karya tentang pengetahuan dasar sosiologi dan realitas di masyarakat</v>
      </c>
      <c r="Q30" s="39"/>
      <c r="R30" s="39" t="s">
        <v>9</v>
      </c>
      <c r="S30" s="18"/>
      <c r="T30" s="43">
        <v>81.25</v>
      </c>
      <c r="U30" s="44">
        <v>76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42">
        <v>79</v>
      </c>
      <c r="AG30" s="42">
        <v>82</v>
      </c>
      <c r="AH30" s="42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9"/>
      <c r="FH30" s="50"/>
      <c r="FI30" s="50"/>
      <c r="FJ30" s="48"/>
      <c r="FK30" s="48"/>
    </row>
    <row r="31" spans="1:167" x14ac:dyDescent="0.25">
      <c r="A31" s="19">
        <v>21</v>
      </c>
      <c r="B31" s="19">
        <v>83857</v>
      </c>
      <c r="C31" s="19" t="s">
        <v>173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menganalisis pengetahuan dasar sosiologi, namun perlu peningkatan pemahaman terhadap realitas sosial di masyarakat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2</v>
      </c>
      <c r="P31" s="28" t="str">
        <f t="shared" si="9"/>
        <v>Sangat terampil dalam menyajikan karya tentang pengetahuan dasar sosiologi dan realitas di masyarakat</v>
      </c>
      <c r="Q31" s="39"/>
      <c r="R31" s="39" t="s">
        <v>9</v>
      </c>
      <c r="S31" s="18"/>
      <c r="T31" s="43">
        <v>83</v>
      </c>
      <c r="U31" s="44">
        <v>77.333333333333329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42">
        <v>80</v>
      </c>
      <c r="AG31" s="42">
        <v>83</v>
      </c>
      <c r="AH31" s="42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9">
        <v>10</v>
      </c>
      <c r="FH31" s="50"/>
      <c r="FI31" s="50"/>
      <c r="FJ31" s="48">
        <v>29090</v>
      </c>
      <c r="FK31" s="48">
        <v>29100</v>
      </c>
    </row>
    <row r="32" spans="1:167" x14ac:dyDescent="0.25">
      <c r="A32" s="19">
        <v>22</v>
      </c>
      <c r="B32" s="19">
        <v>83871</v>
      </c>
      <c r="C32" s="19" t="s">
        <v>174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menganalisis pengetahuan dasar sosiologi, namun perlu peningkatan pemahaman terhadap realitas sosial di masyarakat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Sangat terampil dalam menyajikan karya tentang pengetahuan dasar sosiologi dan realitas di masyarakat</v>
      </c>
      <c r="Q32" s="39"/>
      <c r="R32" s="39" t="s">
        <v>9</v>
      </c>
      <c r="S32" s="18"/>
      <c r="T32" s="43">
        <v>80.5</v>
      </c>
      <c r="U32" s="44">
        <v>76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45">
        <v>75</v>
      </c>
      <c r="AG32" s="45">
        <v>75</v>
      </c>
      <c r="AH32" s="42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9"/>
      <c r="FH32" s="48"/>
      <c r="FI32" s="48"/>
      <c r="FJ32" s="48"/>
      <c r="FK32" s="48"/>
    </row>
    <row r="33" spans="1:157" x14ac:dyDescent="0.25">
      <c r="A33" s="19">
        <v>23</v>
      </c>
      <c r="B33" s="19">
        <v>83885</v>
      </c>
      <c r="C33" s="19" t="s">
        <v>175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dalam menganalisis pengetahuan dasar sosiologi, namun perlu peningkatan pemahaman terhadap realitas sosial di masyarakat</v>
      </c>
      <c r="K33" s="28">
        <f t="shared" si="5"/>
        <v>81.333333333333329</v>
      </c>
      <c r="L33" s="28" t="str">
        <f t="shared" si="6"/>
        <v>B</v>
      </c>
      <c r="M33" s="28">
        <f t="shared" si="7"/>
        <v>81.333333333333329</v>
      </c>
      <c r="N33" s="28" t="str">
        <f t="shared" si="8"/>
        <v>B</v>
      </c>
      <c r="O33" s="36">
        <v>2</v>
      </c>
      <c r="P33" s="28" t="str">
        <f t="shared" si="9"/>
        <v>Sangat terampil dalam menyajikan karya tentang pengetahuan dasar sosiologi dan realitas di masyarakat</v>
      </c>
      <c r="Q33" s="39"/>
      <c r="R33" s="39" t="s">
        <v>9</v>
      </c>
      <c r="S33" s="18"/>
      <c r="T33" s="43">
        <v>67.25</v>
      </c>
      <c r="U33" s="44">
        <v>76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42">
        <v>80</v>
      </c>
      <c r="AG33" s="42">
        <v>82</v>
      </c>
      <c r="AH33" s="42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83899</v>
      </c>
      <c r="C34" s="19" t="s">
        <v>176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menganalisis pengetahuan dasar sosiologi, namun perlu peningkatan pemahaman terhadap realitas sosial di masyarakat</v>
      </c>
      <c r="K34" s="28">
        <f t="shared" si="5"/>
        <v>81.333333333333329</v>
      </c>
      <c r="L34" s="28" t="str">
        <f t="shared" si="6"/>
        <v>B</v>
      </c>
      <c r="M34" s="28">
        <f t="shared" si="7"/>
        <v>81.333333333333329</v>
      </c>
      <c r="N34" s="28" t="str">
        <f t="shared" si="8"/>
        <v>B</v>
      </c>
      <c r="O34" s="36">
        <v>2</v>
      </c>
      <c r="P34" s="28" t="str">
        <f t="shared" si="9"/>
        <v>Sangat terampil dalam menyajikan karya tentang pengetahuan dasar sosiologi dan realitas di masyarakat</v>
      </c>
      <c r="Q34" s="39"/>
      <c r="R34" s="39" t="s">
        <v>9</v>
      </c>
      <c r="S34" s="18"/>
      <c r="T34" s="43">
        <v>76.75</v>
      </c>
      <c r="U34" s="44">
        <v>77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42">
        <v>80</v>
      </c>
      <c r="AG34" s="42">
        <v>84</v>
      </c>
      <c r="AH34" s="42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83913</v>
      </c>
      <c r="C35" s="19" t="s">
        <v>177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menganalisis pengetahuan dasar sosiologi, namun perlu peningkatan pemahaman terhadap realitas sosial di masyarakat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dalam menyajikan karya tentang pengetahuan dasar sosiologi dan realitas di masyarakat</v>
      </c>
      <c r="Q35" s="39"/>
      <c r="R35" s="39" t="s">
        <v>9</v>
      </c>
      <c r="S35" s="18"/>
      <c r="T35" s="43">
        <v>79.25</v>
      </c>
      <c r="U35" s="44">
        <v>81.333333333333329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42">
        <v>87</v>
      </c>
      <c r="AG35" s="42">
        <v>82</v>
      </c>
      <c r="AH35" s="42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83927</v>
      </c>
      <c r="C36" s="19" t="s">
        <v>178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menganalisis pengetahuan dasar sosiologi, namun perlu peningkatan pemahaman terhadap realitas sosial di masyarakat</v>
      </c>
      <c r="K36" s="28">
        <f t="shared" si="5"/>
        <v>89.666666666666671</v>
      </c>
      <c r="L36" s="28" t="str">
        <f t="shared" si="6"/>
        <v>A</v>
      </c>
      <c r="M36" s="28">
        <f t="shared" si="7"/>
        <v>89.666666666666671</v>
      </c>
      <c r="N36" s="28" t="str">
        <f t="shared" si="8"/>
        <v>A</v>
      </c>
      <c r="O36" s="36">
        <v>1</v>
      </c>
      <c r="P36" s="28" t="str">
        <f t="shared" si="9"/>
        <v>Sangat terampil dalam menyajikan karya tentang pengetahuan dasar sosiologi, realitas dan hubungan sosial di masyarakat</v>
      </c>
      <c r="Q36" s="39"/>
      <c r="R36" s="39" t="s">
        <v>9</v>
      </c>
      <c r="S36" s="18"/>
      <c r="T36" s="43">
        <v>87.25</v>
      </c>
      <c r="U36" s="44">
        <v>77.333333333333329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42">
        <v>86</v>
      </c>
      <c r="AG36" s="42">
        <v>83</v>
      </c>
      <c r="AH36" s="42">
        <v>100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83941</v>
      </c>
      <c r="C37" s="19" t="s">
        <v>179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menganalisis pengetahuan dasar sosiologi, namun perlu peningkatan pemahaman terhadap realitas sosial di masyarakat</v>
      </c>
      <c r="K37" s="28">
        <f t="shared" si="5"/>
        <v>82.333333333333329</v>
      </c>
      <c r="L37" s="28" t="str">
        <f t="shared" si="6"/>
        <v>B</v>
      </c>
      <c r="M37" s="28">
        <f t="shared" si="7"/>
        <v>82.333333333333329</v>
      </c>
      <c r="N37" s="28" t="str">
        <f t="shared" si="8"/>
        <v>B</v>
      </c>
      <c r="O37" s="36">
        <v>2</v>
      </c>
      <c r="P37" s="28" t="str">
        <f t="shared" si="9"/>
        <v>Sangat terampil dalam menyajikan karya tentang pengetahuan dasar sosiologi dan realitas di masyarakat</v>
      </c>
      <c r="Q37" s="39"/>
      <c r="R37" s="39" t="s">
        <v>9</v>
      </c>
      <c r="S37" s="18"/>
      <c r="T37" s="43">
        <v>85.75</v>
      </c>
      <c r="U37" s="44">
        <v>77.666666666666671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42">
        <v>80</v>
      </c>
      <c r="AG37" s="42">
        <v>82</v>
      </c>
      <c r="AH37" s="42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83955</v>
      </c>
      <c r="C38" s="19" t="s">
        <v>180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dalam menganalisis pengetahuan dasar sosiologi, namun perlu peningkatan pemahaman terhadap realitas sosial di masyarakat</v>
      </c>
      <c r="K38" s="28">
        <f t="shared" si="5"/>
        <v>81.666666666666671</v>
      </c>
      <c r="L38" s="28" t="str">
        <f t="shared" si="6"/>
        <v>B</v>
      </c>
      <c r="M38" s="28">
        <f t="shared" si="7"/>
        <v>81.666666666666671</v>
      </c>
      <c r="N38" s="28" t="str">
        <f t="shared" si="8"/>
        <v>B</v>
      </c>
      <c r="O38" s="36">
        <v>2</v>
      </c>
      <c r="P38" s="28" t="str">
        <f t="shared" si="9"/>
        <v>Sangat terampil dalam menyajikan karya tentang pengetahuan dasar sosiologi dan realitas di masyarakat</v>
      </c>
      <c r="Q38" s="39"/>
      <c r="R38" s="39" t="s">
        <v>9</v>
      </c>
      <c r="S38" s="18"/>
      <c r="T38" s="43">
        <v>83</v>
      </c>
      <c r="U38" s="44">
        <v>75.666666666666671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42">
        <v>82</v>
      </c>
      <c r="AG38" s="42">
        <v>83</v>
      </c>
      <c r="AH38" s="42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83969</v>
      </c>
      <c r="C39" s="19" t="s">
        <v>181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dalam menganalisis pengetahuan dasar sosiologi, namun perlu peningkatan pemahaman terhadap realitas sosial di masyarakat</v>
      </c>
      <c r="K39" s="28">
        <f t="shared" si="5"/>
        <v>79.333333333333329</v>
      </c>
      <c r="L39" s="28" t="str">
        <f t="shared" si="6"/>
        <v>B</v>
      </c>
      <c r="M39" s="28">
        <f t="shared" si="7"/>
        <v>79.333333333333329</v>
      </c>
      <c r="N39" s="28" t="str">
        <f t="shared" si="8"/>
        <v>B</v>
      </c>
      <c r="O39" s="36">
        <v>2</v>
      </c>
      <c r="P39" s="28" t="str">
        <f t="shared" si="9"/>
        <v>Sangat terampil dalam menyajikan karya tentang pengetahuan dasar sosiologi dan realitas di masyarakat</v>
      </c>
      <c r="Q39" s="39"/>
      <c r="R39" s="39" t="s">
        <v>9</v>
      </c>
      <c r="S39" s="18"/>
      <c r="T39" s="43">
        <v>76.5</v>
      </c>
      <c r="U39" s="44">
        <v>76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46">
        <v>75</v>
      </c>
      <c r="AG39" s="46">
        <v>75</v>
      </c>
      <c r="AH39" s="42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83983</v>
      </c>
      <c r="C40" s="19" t="s">
        <v>182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dalam menganalisis pengetahuan dasar sosiologi, namun perlu peningkatan pemahaman terhadap realitas sosial di masyarakat</v>
      </c>
      <c r="K40" s="28">
        <f t="shared" si="5"/>
        <v>81.333333333333329</v>
      </c>
      <c r="L40" s="28" t="str">
        <f t="shared" si="6"/>
        <v>B</v>
      </c>
      <c r="M40" s="28">
        <f t="shared" si="7"/>
        <v>81.333333333333329</v>
      </c>
      <c r="N40" s="28" t="str">
        <f t="shared" si="8"/>
        <v>B</v>
      </c>
      <c r="O40" s="36">
        <v>2</v>
      </c>
      <c r="P40" s="28" t="str">
        <f t="shared" si="9"/>
        <v>Sangat terampil dalam menyajikan karya tentang pengetahuan dasar sosiologi dan realitas di masyarakat</v>
      </c>
      <c r="Q40" s="39"/>
      <c r="R40" s="39" t="s">
        <v>9</v>
      </c>
      <c r="S40" s="18"/>
      <c r="T40" s="43">
        <v>81.75</v>
      </c>
      <c r="U40" s="44">
        <v>70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42">
        <v>80</v>
      </c>
      <c r="AG40" s="42">
        <v>82</v>
      </c>
      <c r="AH40" s="42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83997</v>
      </c>
      <c r="C41" s="19" t="s">
        <v>183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menganalisis pengetahuan dasar sosiologi, namun perlu peningkatan pemahaman terhadap realitas sosial di masyarakat</v>
      </c>
      <c r="K41" s="28">
        <f t="shared" si="5"/>
        <v>77.666666666666671</v>
      </c>
      <c r="L41" s="28" t="str">
        <f t="shared" si="6"/>
        <v>B</v>
      </c>
      <c r="M41" s="28">
        <f t="shared" si="7"/>
        <v>77.666666666666671</v>
      </c>
      <c r="N41" s="28" t="str">
        <f t="shared" si="8"/>
        <v>B</v>
      </c>
      <c r="O41" s="36">
        <v>2</v>
      </c>
      <c r="P41" s="28" t="str">
        <f t="shared" si="9"/>
        <v>Sangat terampil dalam menyajikan karya tentang pengetahuan dasar sosiologi dan realitas di masyarakat</v>
      </c>
      <c r="Q41" s="39"/>
      <c r="R41" s="39" t="s">
        <v>9</v>
      </c>
      <c r="S41" s="18"/>
      <c r="T41" s="43">
        <v>78.25</v>
      </c>
      <c r="U41" s="44">
        <v>77.666666666666671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46">
        <v>75</v>
      </c>
      <c r="AG41" s="46">
        <v>75</v>
      </c>
      <c r="AH41" s="42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84011</v>
      </c>
      <c r="C42" s="19" t="s">
        <v>184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dalam menganalisis pengetahuan dasar sosiologi, namun perlu peningkatan pemahaman terhadap realitas sosial di masyarakat</v>
      </c>
      <c r="K42" s="28">
        <f t="shared" si="5"/>
        <v>85.333333333333329</v>
      </c>
      <c r="L42" s="28" t="str">
        <f t="shared" si="6"/>
        <v>A</v>
      </c>
      <c r="M42" s="28">
        <f t="shared" si="7"/>
        <v>85.333333333333329</v>
      </c>
      <c r="N42" s="28" t="str">
        <f t="shared" si="8"/>
        <v>A</v>
      </c>
      <c r="O42" s="36">
        <v>1</v>
      </c>
      <c r="P42" s="28" t="str">
        <f t="shared" si="9"/>
        <v>Sangat terampil dalam menyajikan karya tentang pengetahuan dasar sosiologi, realitas dan hubungan sosial di masyarakat</v>
      </c>
      <c r="Q42" s="39"/>
      <c r="R42" s="39" t="s">
        <v>9</v>
      </c>
      <c r="S42" s="18"/>
      <c r="T42" s="43">
        <v>81.75</v>
      </c>
      <c r="U42" s="44">
        <v>77.333333333333329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42">
        <v>82</v>
      </c>
      <c r="AG42" s="42">
        <v>86</v>
      </c>
      <c r="AH42" s="42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84025</v>
      </c>
      <c r="C43" s="19" t="s">
        <v>185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dalam menganalisis pengetahuan dasar sosiologi, namun perlu peningkatan pemahaman terhadap realitas sosial di masyarakat</v>
      </c>
      <c r="K43" s="28">
        <f t="shared" si="5"/>
        <v>81.333333333333329</v>
      </c>
      <c r="L43" s="28" t="str">
        <f t="shared" si="6"/>
        <v>B</v>
      </c>
      <c r="M43" s="28">
        <f t="shared" si="7"/>
        <v>81.333333333333329</v>
      </c>
      <c r="N43" s="28" t="str">
        <f t="shared" si="8"/>
        <v>B</v>
      </c>
      <c r="O43" s="36">
        <v>2</v>
      </c>
      <c r="P43" s="28" t="str">
        <f t="shared" si="9"/>
        <v>Sangat terampil dalam menyajikan karya tentang pengetahuan dasar sosiologi dan realitas di masyarakat</v>
      </c>
      <c r="Q43" s="39"/>
      <c r="R43" s="39" t="s">
        <v>9</v>
      </c>
      <c r="S43" s="18"/>
      <c r="T43" s="43">
        <v>80</v>
      </c>
      <c r="U43" s="44">
        <v>69.333333333333329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42">
        <v>80</v>
      </c>
      <c r="AG43" s="42">
        <v>82</v>
      </c>
      <c r="AH43" s="42">
        <v>82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84039</v>
      </c>
      <c r="C44" s="19" t="s">
        <v>186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menganalisis pengetahuan dasar sosiologi, namun perlu peningkatan pemahaman terhadap realitas sosial di masyarakat</v>
      </c>
      <c r="K44" s="28">
        <f t="shared" si="5"/>
        <v>83.333333333333329</v>
      </c>
      <c r="L44" s="28" t="str">
        <f t="shared" si="6"/>
        <v>B</v>
      </c>
      <c r="M44" s="28">
        <f t="shared" si="7"/>
        <v>83.333333333333329</v>
      </c>
      <c r="N44" s="28" t="str">
        <f t="shared" si="8"/>
        <v>B</v>
      </c>
      <c r="O44" s="36">
        <v>2</v>
      </c>
      <c r="P44" s="28" t="str">
        <f t="shared" si="9"/>
        <v>Sangat terampil dalam menyajikan karya tentang pengetahuan dasar sosiologi dan realitas di masyarakat</v>
      </c>
      <c r="Q44" s="39"/>
      <c r="R44" s="39" t="s">
        <v>9</v>
      </c>
      <c r="S44" s="18"/>
      <c r="T44" s="43">
        <v>85</v>
      </c>
      <c r="U44" s="44">
        <v>80.333333333333329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42">
        <v>82</v>
      </c>
      <c r="AG44" s="42">
        <v>83</v>
      </c>
      <c r="AH44" s="42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84053</v>
      </c>
      <c r="C45" s="19" t="s">
        <v>187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menganalisis pengetahuan dasar sosiologi, namun perlu peningkatan pemahaman terhadap realitas sosial di masyarakat</v>
      </c>
      <c r="K45" s="28">
        <f t="shared" si="5"/>
        <v>85.666666666666671</v>
      </c>
      <c r="L45" s="28" t="str">
        <f t="shared" si="6"/>
        <v>A</v>
      </c>
      <c r="M45" s="28">
        <f t="shared" si="7"/>
        <v>85.666666666666671</v>
      </c>
      <c r="N45" s="28" t="str">
        <f t="shared" si="8"/>
        <v>A</v>
      </c>
      <c r="O45" s="36">
        <v>1</v>
      </c>
      <c r="P45" s="28" t="str">
        <f t="shared" si="9"/>
        <v>Sangat terampil dalam menyajikan karya tentang pengetahuan dasar sosiologi, realitas dan hubungan sosial di masyarakat</v>
      </c>
      <c r="Q45" s="39"/>
      <c r="R45" s="39" t="s">
        <v>9</v>
      </c>
      <c r="S45" s="18"/>
      <c r="T45" s="43">
        <v>86.5</v>
      </c>
      <c r="U45" s="44">
        <v>76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42">
        <v>86</v>
      </c>
      <c r="AG45" s="42">
        <v>83</v>
      </c>
      <c r="AH45" s="42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84067</v>
      </c>
      <c r="C46" s="19" t="s">
        <v>188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dalam menganalisis pengetahuan dasar sosiologi, namun perlu peningkatan pemahaman terhadap realitas sosial di masyarakat</v>
      </c>
      <c r="K46" s="28">
        <f t="shared" si="5"/>
        <v>85.333333333333329</v>
      </c>
      <c r="L46" s="28" t="str">
        <f t="shared" si="6"/>
        <v>A</v>
      </c>
      <c r="M46" s="28">
        <f t="shared" si="7"/>
        <v>85.333333333333329</v>
      </c>
      <c r="N46" s="28" t="str">
        <f t="shared" si="8"/>
        <v>A</v>
      </c>
      <c r="O46" s="36">
        <v>1</v>
      </c>
      <c r="P46" s="28" t="str">
        <f t="shared" si="9"/>
        <v>Sangat terampil dalam menyajikan karya tentang pengetahuan dasar sosiologi, realitas dan hubungan sosial di masyarakat</v>
      </c>
      <c r="Q46" s="39"/>
      <c r="R46" s="39" t="s">
        <v>9</v>
      </c>
      <c r="S46" s="18"/>
      <c r="T46" s="43">
        <v>84.75</v>
      </c>
      <c r="U46" s="44">
        <v>76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42">
        <v>80</v>
      </c>
      <c r="AG46" s="42">
        <v>86</v>
      </c>
      <c r="AH46" s="42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80.638888888888886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660</v>
      </c>
      <c r="B1" s="20"/>
      <c r="C1" s="59" t="s">
        <v>0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155</v>
      </c>
      <c r="C7" s="18"/>
      <c r="D7" s="18"/>
      <c r="E7" s="60" t="s">
        <v>13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7" t="s">
        <v>14</v>
      </c>
      <c r="B8" s="58" t="s">
        <v>15</v>
      </c>
      <c r="C8" s="57" t="s">
        <v>16</v>
      </c>
      <c r="D8" s="18"/>
      <c r="E8" s="68" t="s">
        <v>17</v>
      </c>
      <c r="F8" s="69"/>
      <c r="G8" s="69"/>
      <c r="H8" s="69"/>
      <c r="I8" s="69"/>
      <c r="J8" s="70"/>
      <c r="K8" s="65" t="s">
        <v>18</v>
      </c>
      <c r="L8" s="66"/>
      <c r="M8" s="66"/>
      <c r="N8" s="66"/>
      <c r="O8" s="66"/>
      <c r="P8" s="67"/>
      <c r="Q8" s="84" t="s">
        <v>19</v>
      </c>
      <c r="R8" s="84"/>
      <c r="S8" s="18"/>
      <c r="T8" s="83" t="s">
        <v>20</v>
      </c>
      <c r="U8" s="83"/>
      <c r="V8" s="83"/>
      <c r="W8" s="83"/>
      <c r="X8" s="83"/>
      <c r="Y8" s="83"/>
      <c r="Z8" s="83"/>
      <c r="AA8" s="83"/>
      <c r="AB8" s="83"/>
      <c r="AC8" s="83"/>
      <c r="AD8" s="83"/>
      <c r="AE8" s="34"/>
      <c r="AF8" s="78" t="s">
        <v>21</v>
      </c>
      <c r="AG8" s="78"/>
      <c r="AH8" s="78"/>
      <c r="AI8" s="78"/>
      <c r="AJ8" s="78"/>
      <c r="AK8" s="78"/>
      <c r="AL8" s="78"/>
      <c r="AM8" s="78"/>
      <c r="AN8" s="78"/>
      <c r="AO8" s="78"/>
      <c r="AP8" s="34"/>
      <c r="AQ8" s="80" t="s">
        <v>19</v>
      </c>
      <c r="AR8" s="80"/>
      <c r="AS8" s="80"/>
      <c r="AT8" s="80"/>
      <c r="AU8" s="80"/>
      <c r="AV8" s="80"/>
      <c r="AW8" s="80"/>
      <c r="AX8" s="80"/>
      <c r="AY8" s="80"/>
      <c r="AZ8" s="80"/>
      <c r="BA8" s="8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7"/>
      <c r="B9" s="58"/>
      <c r="C9" s="57"/>
      <c r="D9" s="18"/>
      <c r="E9" s="83" t="s">
        <v>23</v>
      </c>
      <c r="F9" s="83"/>
      <c r="G9" s="71" t="s">
        <v>24</v>
      </c>
      <c r="H9" s="72"/>
      <c r="I9" s="72"/>
      <c r="J9" s="73"/>
      <c r="K9" s="61" t="s">
        <v>23</v>
      </c>
      <c r="L9" s="62"/>
      <c r="M9" s="74" t="s">
        <v>24</v>
      </c>
      <c r="N9" s="75"/>
      <c r="O9" s="75"/>
      <c r="P9" s="76"/>
      <c r="Q9" s="63" t="s">
        <v>23</v>
      </c>
      <c r="R9" s="63" t="s">
        <v>24</v>
      </c>
      <c r="S9" s="18"/>
      <c r="T9" s="85" t="s">
        <v>25</v>
      </c>
      <c r="U9" s="85" t="s">
        <v>26</v>
      </c>
      <c r="V9" s="85" t="s">
        <v>27</v>
      </c>
      <c r="W9" s="85" t="s">
        <v>28</v>
      </c>
      <c r="X9" s="85" t="s">
        <v>29</v>
      </c>
      <c r="Y9" s="85" t="s">
        <v>30</v>
      </c>
      <c r="Z9" s="85" t="s">
        <v>31</v>
      </c>
      <c r="AA9" s="85" t="s">
        <v>32</v>
      </c>
      <c r="AB9" s="85" t="s">
        <v>33</v>
      </c>
      <c r="AC9" s="85" t="s">
        <v>34</v>
      </c>
      <c r="AD9" s="82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79" t="s">
        <v>46</v>
      </c>
      <c r="AR9" s="79"/>
      <c r="AS9" s="79" t="s">
        <v>47</v>
      </c>
      <c r="AT9" s="79"/>
      <c r="AU9" s="79" t="s">
        <v>48</v>
      </c>
      <c r="AV9" s="79"/>
      <c r="AW9" s="79"/>
      <c r="AX9" s="79" t="s">
        <v>49</v>
      </c>
      <c r="AY9" s="79"/>
      <c r="AZ9" s="79"/>
      <c r="BA9" s="8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7"/>
      <c r="B10" s="58"/>
      <c r="C10" s="57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4"/>
      <c r="R10" s="64"/>
      <c r="S10" s="18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2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8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84081</v>
      </c>
      <c r="C11" s="19" t="s">
        <v>190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pengetahuan dasar sosiologi, namun perlu peningkatan pemahaman terhadap realitas sosial di masyarakat</v>
      </c>
      <c r="K11" s="28">
        <f t="shared" ref="K11:K50" si="5">IF((COUNTA(AF11:AO11)&gt;0),AVERAGE(AF11:AO11),"")</f>
        <v>80.333333333333329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karya tentang pengetahuan dasar sosiologi dan realitas di masyarakat</v>
      </c>
      <c r="Q11" s="39" t="s">
        <v>9</v>
      </c>
      <c r="R11" s="39" t="s">
        <v>9</v>
      </c>
      <c r="S11" s="18"/>
      <c r="T11" s="43">
        <v>85.75</v>
      </c>
      <c r="U11" s="44">
        <v>76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42">
        <v>82</v>
      </c>
      <c r="AG11" s="42">
        <v>78</v>
      </c>
      <c r="AH11" s="42">
        <v>81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6" t="s">
        <v>56</v>
      </c>
      <c r="FD11" s="56"/>
      <c r="FE11" s="56"/>
      <c r="FG11" s="55" t="s">
        <v>57</v>
      </c>
      <c r="FH11" s="55"/>
      <c r="FI11" s="55"/>
    </row>
    <row r="12" spans="1:167" x14ac:dyDescent="0.25">
      <c r="A12" s="19">
        <v>2</v>
      </c>
      <c r="B12" s="19">
        <v>84095</v>
      </c>
      <c r="C12" s="19" t="s">
        <v>191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dalam menganalisis pengetahuan dasar sosiologi, namun perlu peningkatan pemahaman terhadap realitas sosial di masyarakat</v>
      </c>
      <c r="K12" s="28">
        <f t="shared" si="5"/>
        <v>84.333333333333329</v>
      </c>
      <c r="L12" s="28" t="str">
        <f t="shared" si="6"/>
        <v>A</v>
      </c>
      <c r="M12" s="28">
        <f t="shared" si="7"/>
        <v>84.333333333333329</v>
      </c>
      <c r="N12" s="28" t="str">
        <f t="shared" si="8"/>
        <v>A</v>
      </c>
      <c r="O12" s="36">
        <v>1</v>
      </c>
      <c r="P12" s="28" t="str">
        <f t="shared" si="9"/>
        <v>Sangat terampil dalam menyajikan karya tentang pengetahuan dasar sosiologi, realitas dan hubungan sosial di masyarakat</v>
      </c>
      <c r="Q12" s="39" t="s">
        <v>9</v>
      </c>
      <c r="R12" s="39" t="s">
        <v>9</v>
      </c>
      <c r="S12" s="18"/>
      <c r="T12" s="43">
        <v>86.25</v>
      </c>
      <c r="U12" s="44">
        <v>60.666666666666664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42">
        <v>87</v>
      </c>
      <c r="AG12" s="42">
        <v>81</v>
      </c>
      <c r="AH12" s="42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84109</v>
      </c>
      <c r="C13" s="19" t="s">
        <v>192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menganalisis pengetahuan dasar sosiologi, namun perlu peningkatan pemahaman terhadap realitas sosial di masyarakat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Sangat terampil dalam menyajikan karya tentang pengetahuan dasar sosiologi dan realitas di masyarakat</v>
      </c>
      <c r="Q13" s="39" t="s">
        <v>9</v>
      </c>
      <c r="R13" s="39" t="s">
        <v>9</v>
      </c>
      <c r="S13" s="18"/>
      <c r="T13" s="43">
        <v>86</v>
      </c>
      <c r="U13" s="44">
        <v>76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42">
        <v>80</v>
      </c>
      <c r="AG13" s="42">
        <v>78</v>
      </c>
      <c r="AH13" s="42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9">
        <v>1</v>
      </c>
      <c r="FH13" s="50" t="s">
        <v>226</v>
      </c>
      <c r="FI13" s="50" t="s">
        <v>231</v>
      </c>
      <c r="FJ13" s="48">
        <v>29101</v>
      </c>
      <c r="FK13" s="48">
        <v>29111</v>
      </c>
    </row>
    <row r="14" spans="1:167" x14ac:dyDescent="0.25">
      <c r="A14" s="19">
        <v>4</v>
      </c>
      <c r="B14" s="19">
        <v>84123</v>
      </c>
      <c r="C14" s="19" t="s">
        <v>193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menganalisis pengetahuan dasar sosiologi, namun perlu peningkatan pemahaman terhadap realitas sosial di masyarakat</v>
      </c>
      <c r="K14" s="28">
        <f t="shared" si="5"/>
        <v>81.333333333333329</v>
      </c>
      <c r="L14" s="28" t="str">
        <f t="shared" si="6"/>
        <v>B</v>
      </c>
      <c r="M14" s="28">
        <f t="shared" si="7"/>
        <v>81.333333333333329</v>
      </c>
      <c r="N14" s="28" t="str">
        <f t="shared" si="8"/>
        <v>B</v>
      </c>
      <c r="O14" s="36">
        <v>2</v>
      </c>
      <c r="P14" s="28" t="str">
        <f t="shared" si="9"/>
        <v>Sangat terampil dalam menyajikan karya tentang pengetahuan dasar sosiologi dan realitas di masyarakat</v>
      </c>
      <c r="Q14" s="39" t="s">
        <v>9</v>
      </c>
      <c r="R14" s="39" t="s">
        <v>9</v>
      </c>
      <c r="S14" s="18"/>
      <c r="T14" s="43">
        <v>80.75</v>
      </c>
      <c r="U14" s="44">
        <v>76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42">
        <v>80</v>
      </c>
      <c r="AG14" s="42">
        <v>79</v>
      </c>
      <c r="AH14" s="42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9"/>
      <c r="FH14" s="50"/>
      <c r="FI14" s="50"/>
      <c r="FJ14" s="48"/>
      <c r="FK14" s="48"/>
    </row>
    <row r="15" spans="1:167" x14ac:dyDescent="0.25">
      <c r="A15" s="19">
        <v>5</v>
      </c>
      <c r="B15" s="19">
        <v>84137</v>
      </c>
      <c r="C15" s="19" t="s">
        <v>194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menganalisis pengetahuan dasar sosiologi, namun perlu peningkatan pemahaman terhadap realitas sosial di masyarakat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menyajikan karya tentang pengetahuan dasar sosiologi, realitas dan hubungan sosial di masyarakat</v>
      </c>
      <c r="Q15" s="39" t="s">
        <v>9</v>
      </c>
      <c r="R15" s="39" t="s">
        <v>9</v>
      </c>
      <c r="S15" s="18"/>
      <c r="T15" s="43">
        <v>85.5</v>
      </c>
      <c r="U15" s="44">
        <v>76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42">
        <v>86</v>
      </c>
      <c r="AG15" s="42">
        <v>85</v>
      </c>
      <c r="AH15" s="42">
        <v>84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9">
        <v>2</v>
      </c>
      <c r="FH15" s="51" t="s">
        <v>229</v>
      </c>
      <c r="FI15" s="50" t="s">
        <v>227</v>
      </c>
      <c r="FJ15" s="48">
        <v>29102</v>
      </c>
      <c r="FK15" s="48">
        <v>29112</v>
      </c>
    </row>
    <row r="16" spans="1:167" x14ac:dyDescent="0.25">
      <c r="A16" s="19">
        <v>6</v>
      </c>
      <c r="B16" s="19">
        <v>84151</v>
      </c>
      <c r="C16" s="19" t="s">
        <v>195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menganalisis pengetahuan dasar sosiologi, namun perlu peningkatan pemahaman terhadap realitas sosial di masyarakat</v>
      </c>
      <c r="K16" s="28">
        <f t="shared" si="5"/>
        <v>81.666666666666671</v>
      </c>
      <c r="L16" s="28" t="str">
        <f t="shared" si="6"/>
        <v>B</v>
      </c>
      <c r="M16" s="28">
        <f t="shared" si="7"/>
        <v>81.666666666666671</v>
      </c>
      <c r="N16" s="28" t="str">
        <f t="shared" si="8"/>
        <v>B</v>
      </c>
      <c r="O16" s="36">
        <v>2</v>
      </c>
      <c r="P16" s="28" t="str">
        <f t="shared" si="9"/>
        <v>Sangat terampil dalam menyajikan karya tentang pengetahuan dasar sosiologi dan realitas di masyarakat</v>
      </c>
      <c r="Q16" s="39" t="s">
        <v>9</v>
      </c>
      <c r="R16" s="39" t="s">
        <v>9</v>
      </c>
      <c r="S16" s="18"/>
      <c r="T16" s="43">
        <v>79</v>
      </c>
      <c r="U16" s="44">
        <v>76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42">
        <v>87</v>
      </c>
      <c r="AG16" s="42">
        <v>78</v>
      </c>
      <c r="AH16" s="42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9"/>
      <c r="FH16" s="52"/>
      <c r="FI16" s="50"/>
      <c r="FJ16" s="48"/>
      <c r="FK16" s="48"/>
    </row>
    <row r="17" spans="1:167" x14ac:dyDescent="0.25">
      <c r="A17" s="19">
        <v>7</v>
      </c>
      <c r="B17" s="19">
        <v>84165</v>
      </c>
      <c r="C17" s="19" t="s">
        <v>196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menganalisis pengetahuan dasar sosiologi, namun perlu peningkatan pemahaman terhadap realitas sosial di masyarakat</v>
      </c>
      <c r="K17" s="28">
        <f t="shared" si="5"/>
        <v>83.666666666666671</v>
      </c>
      <c r="L17" s="28" t="str">
        <f t="shared" si="6"/>
        <v>B</v>
      </c>
      <c r="M17" s="28">
        <f t="shared" si="7"/>
        <v>83.666666666666671</v>
      </c>
      <c r="N17" s="28" t="str">
        <f t="shared" si="8"/>
        <v>B</v>
      </c>
      <c r="O17" s="36">
        <v>2</v>
      </c>
      <c r="P17" s="28" t="str">
        <f t="shared" si="9"/>
        <v>Sangat terampil dalam menyajikan karya tentang pengetahuan dasar sosiologi dan realitas di masyarakat</v>
      </c>
      <c r="Q17" s="39" t="s">
        <v>9</v>
      </c>
      <c r="R17" s="39" t="s">
        <v>9</v>
      </c>
      <c r="S17" s="18"/>
      <c r="T17" s="43">
        <v>88.25</v>
      </c>
      <c r="U17" s="44">
        <v>76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42">
        <v>86</v>
      </c>
      <c r="AG17" s="42">
        <v>84</v>
      </c>
      <c r="AH17" s="42">
        <v>81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9">
        <v>3</v>
      </c>
      <c r="FH17" s="51" t="s">
        <v>230</v>
      </c>
      <c r="FI17" s="50" t="s">
        <v>228</v>
      </c>
      <c r="FJ17" s="48">
        <v>29103</v>
      </c>
      <c r="FK17" s="48">
        <v>29113</v>
      </c>
    </row>
    <row r="18" spans="1:167" x14ac:dyDescent="0.25">
      <c r="A18" s="19">
        <v>8</v>
      </c>
      <c r="B18" s="19">
        <v>84179</v>
      </c>
      <c r="C18" s="19" t="s">
        <v>197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menganalisis pengetahuan dasar sosiologi, namun perlu peningkatan pemahaman terhadap realitas sosial di masyarakat</v>
      </c>
      <c r="K18" s="28">
        <f t="shared" si="5"/>
        <v>82.333333333333329</v>
      </c>
      <c r="L18" s="28" t="str">
        <f t="shared" si="6"/>
        <v>B</v>
      </c>
      <c r="M18" s="28">
        <f t="shared" si="7"/>
        <v>82.333333333333329</v>
      </c>
      <c r="N18" s="28" t="str">
        <f t="shared" si="8"/>
        <v>B</v>
      </c>
      <c r="O18" s="36">
        <v>2</v>
      </c>
      <c r="P18" s="28" t="str">
        <f t="shared" si="9"/>
        <v>Sangat terampil dalam menyajikan karya tentang pengetahuan dasar sosiologi dan realitas di masyarakat</v>
      </c>
      <c r="Q18" s="39" t="s">
        <v>9</v>
      </c>
      <c r="R18" s="39" t="s">
        <v>9</v>
      </c>
      <c r="S18" s="18"/>
      <c r="T18" s="43">
        <v>83</v>
      </c>
      <c r="U18" s="44">
        <v>76.666666666666671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42">
        <v>85</v>
      </c>
      <c r="AG18" s="42">
        <v>78</v>
      </c>
      <c r="AH18" s="42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9"/>
      <c r="FH18" s="52"/>
      <c r="FI18" s="50"/>
      <c r="FJ18" s="48"/>
      <c r="FK18" s="48"/>
    </row>
    <row r="19" spans="1:167" x14ac:dyDescent="0.25">
      <c r="A19" s="19">
        <v>9</v>
      </c>
      <c r="B19" s="19">
        <v>84193</v>
      </c>
      <c r="C19" s="19" t="s">
        <v>198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menganalisis pengetahuan dasar sosiologi, namun perlu peningkatan pemahaman terhadap realitas sosial di masyarakat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Sangat terampil dalam menyajikan karya tentang pengetahuan dasar sosiologi dan realitas di masyarakat</v>
      </c>
      <c r="Q19" s="39" t="s">
        <v>9</v>
      </c>
      <c r="R19" s="39" t="s">
        <v>9</v>
      </c>
      <c r="S19" s="18"/>
      <c r="T19" s="43">
        <v>83</v>
      </c>
      <c r="U19" s="44">
        <v>76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42">
        <v>86</v>
      </c>
      <c r="AG19" s="42">
        <v>76</v>
      </c>
      <c r="AH19" s="42">
        <v>87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9">
        <v>4</v>
      </c>
      <c r="FH19" s="50"/>
      <c r="FI19" s="50"/>
      <c r="FJ19" s="48">
        <v>29104</v>
      </c>
      <c r="FK19" s="48">
        <v>29114</v>
      </c>
    </row>
    <row r="20" spans="1:167" x14ac:dyDescent="0.25">
      <c r="A20" s="19">
        <v>10</v>
      </c>
      <c r="B20" s="19">
        <v>84207</v>
      </c>
      <c r="C20" s="19" t="s">
        <v>199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menganalisis pengetahuan dasar sosiologi, namun perlu peningkatan pemahaman terhadap realitas sosial di masyarakat</v>
      </c>
      <c r="K20" s="28">
        <f t="shared" si="5"/>
        <v>82.666666666666671</v>
      </c>
      <c r="L20" s="28" t="str">
        <f t="shared" si="6"/>
        <v>B</v>
      </c>
      <c r="M20" s="28">
        <f t="shared" si="7"/>
        <v>82.666666666666671</v>
      </c>
      <c r="N20" s="28" t="str">
        <f t="shared" si="8"/>
        <v>B</v>
      </c>
      <c r="O20" s="36">
        <v>2</v>
      </c>
      <c r="P20" s="28" t="str">
        <f t="shared" si="9"/>
        <v>Sangat terampil dalam menyajikan karya tentang pengetahuan dasar sosiologi dan realitas di masyarakat</v>
      </c>
      <c r="Q20" s="39" t="s">
        <v>9</v>
      </c>
      <c r="R20" s="39" t="s">
        <v>9</v>
      </c>
      <c r="S20" s="18"/>
      <c r="T20" s="43">
        <v>86</v>
      </c>
      <c r="U20" s="44">
        <v>76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42">
        <v>86</v>
      </c>
      <c r="AG20" s="42">
        <v>78</v>
      </c>
      <c r="AH20" s="42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9"/>
      <c r="FH20" s="50"/>
      <c r="FI20" s="50"/>
      <c r="FJ20" s="48"/>
      <c r="FK20" s="48"/>
    </row>
    <row r="21" spans="1:167" x14ac:dyDescent="0.25">
      <c r="A21" s="19">
        <v>11</v>
      </c>
      <c r="B21" s="19">
        <v>84221</v>
      </c>
      <c r="C21" s="19" t="s">
        <v>200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menganalisis pengetahuan dasar sosiologi, namun perlu peningkatan pemahaman terhadap realitas sosial di masyarakat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Sangat terampil dalam menyajikan karya tentang pengetahuan dasar sosiologi dan realitas di masyarakat</v>
      </c>
      <c r="Q21" s="39" t="s">
        <v>9</v>
      </c>
      <c r="R21" s="39" t="s">
        <v>9</v>
      </c>
      <c r="S21" s="18"/>
      <c r="T21" s="43">
        <v>86.25</v>
      </c>
      <c r="U21" s="44">
        <v>76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42">
        <v>86</v>
      </c>
      <c r="AG21" s="42">
        <v>79</v>
      </c>
      <c r="AH21" s="42">
        <v>87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9">
        <v>5</v>
      </c>
      <c r="FH21" s="50"/>
      <c r="FI21" s="50"/>
      <c r="FJ21" s="48">
        <v>29105</v>
      </c>
      <c r="FK21" s="48">
        <v>29115</v>
      </c>
    </row>
    <row r="22" spans="1:167" x14ac:dyDescent="0.25">
      <c r="A22" s="19">
        <v>12</v>
      </c>
      <c r="B22" s="19">
        <v>84235</v>
      </c>
      <c r="C22" s="19" t="s">
        <v>201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menganalisis pengetahuan dasar sosiologi, namun perlu peningkatan pemahaman terhadap realitas sosial di masyarakat</v>
      </c>
      <c r="K22" s="28">
        <f t="shared" si="5"/>
        <v>81.666666666666671</v>
      </c>
      <c r="L22" s="28" t="str">
        <f t="shared" si="6"/>
        <v>B</v>
      </c>
      <c r="M22" s="28">
        <f t="shared" si="7"/>
        <v>81.666666666666671</v>
      </c>
      <c r="N22" s="28" t="str">
        <f t="shared" si="8"/>
        <v>B</v>
      </c>
      <c r="O22" s="36">
        <v>2</v>
      </c>
      <c r="P22" s="28" t="str">
        <f t="shared" si="9"/>
        <v>Sangat terampil dalam menyajikan karya tentang pengetahuan dasar sosiologi dan realitas di masyarakat</v>
      </c>
      <c r="Q22" s="39" t="s">
        <v>9</v>
      </c>
      <c r="R22" s="39" t="s">
        <v>9</v>
      </c>
      <c r="S22" s="18"/>
      <c r="T22" s="43">
        <v>88.25</v>
      </c>
      <c r="U22" s="44">
        <v>78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42">
        <v>80</v>
      </c>
      <c r="AG22" s="42">
        <v>84</v>
      </c>
      <c r="AH22" s="42">
        <v>81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9"/>
      <c r="FH22" s="50"/>
      <c r="FI22" s="50"/>
      <c r="FJ22" s="48"/>
      <c r="FK22" s="48"/>
    </row>
    <row r="23" spans="1:167" x14ac:dyDescent="0.25">
      <c r="A23" s="19">
        <v>13</v>
      </c>
      <c r="B23" s="19">
        <v>84249</v>
      </c>
      <c r="C23" s="19" t="s">
        <v>202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menganalisis pengetahuan dasar sosiologi, namun perlu peningkatan pemahaman terhadap realitas sosial di masyarakat</v>
      </c>
      <c r="K23" s="28">
        <f t="shared" si="5"/>
        <v>80.666666666666671</v>
      </c>
      <c r="L23" s="28" t="str">
        <f t="shared" si="6"/>
        <v>B</v>
      </c>
      <c r="M23" s="28">
        <f t="shared" si="7"/>
        <v>80.666666666666671</v>
      </c>
      <c r="N23" s="28" t="str">
        <f t="shared" si="8"/>
        <v>B</v>
      </c>
      <c r="O23" s="36">
        <v>2</v>
      </c>
      <c r="P23" s="28" t="str">
        <f t="shared" si="9"/>
        <v>Sangat terampil dalam menyajikan karya tentang pengetahuan dasar sosiologi dan realitas di masyarakat</v>
      </c>
      <c r="Q23" s="39" t="s">
        <v>9</v>
      </c>
      <c r="R23" s="39" t="s">
        <v>9</v>
      </c>
      <c r="S23" s="18"/>
      <c r="T23" s="43">
        <v>85.5</v>
      </c>
      <c r="U23" s="44">
        <v>76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42">
        <v>80</v>
      </c>
      <c r="AG23" s="42">
        <v>81</v>
      </c>
      <c r="AH23" s="42">
        <v>81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9">
        <v>6</v>
      </c>
      <c r="FH23" s="50"/>
      <c r="FI23" s="50"/>
      <c r="FJ23" s="48">
        <v>29106</v>
      </c>
      <c r="FK23" s="48">
        <v>29116</v>
      </c>
    </row>
    <row r="24" spans="1:167" x14ac:dyDescent="0.25">
      <c r="A24" s="19">
        <v>14</v>
      </c>
      <c r="B24" s="19">
        <v>84263</v>
      </c>
      <c r="C24" s="19" t="s">
        <v>203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menganalisis pengetahuan dasar sosiologi, namun perlu peningkatan pemahaman terhadap realitas sosial di masyarakat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menyajikan karya tentang pengetahuan dasar sosiologi, realitas dan hubungan sosial di masyarakat</v>
      </c>
      <c r="Q24" s="39" t="s">
        <v>9</v>
      </c>
      <c r="R24" s="39" t="s">
        <v>9</v>
      </c>
      <c r="S24" s="18"/>
      <c r="T24" s="43">
        <v>87</v>
      </c>
      <c r="U24" s="44">
        <v>76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42">
        <v>85</v>
      </c>
      <c r="AG24" s="42">
        <v>85</v>
      </c>
      <c r="AH24" s="42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9"/>
      <c r="FH24" s="50"/>
      <c r="FI24" s="50"/>
      <c r="FJ24" s="48"/>
      <c r="FK24" s="48"/>
    </row>
    <row r="25" spans="1:167" x14ac:dyDescent="0.25">
      <c r="A25" s="19">
        <v>15</v>
      </c>
      <c r="B25" s="19">
        <v>84277</v>
      </c>
      <c r="C25" s="19" t="s">
        <v>204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menganalisis pengetahuan dasar sosiologi, namun perlu peningkatan pemahaman terhadap realitas sosial di masyarakat</v>
      </c>
      <c r="K25" s="28">
        <f t="shared" si="5"/>
        <v>81.333333333333329</v>
      </c>
      <c r="L25" s="28" t="str">
        <f t="shared" si="6"/>
        <v>B</v>
      </c>
      <c r="M25" s="28">
        <f t="shared" si="7"/>
        <v>81.333333333333329</v>
      </c>
      <c r="N25" s="28" t="str">
        <f t="shared" si="8"/>
        <v>B</v>
      </c>
      <c r="O25" s="36">
        <v>2</v>
      </c>
      <c r="P25" s="28" t="str">
        <f t="shared" si="9"/>
        <v>Sangat terampil dalam menyajikan karya tentang pengetahuan dasar sosiologi dan realitas di masyarakat</v>
      </c>
      <c r="Q25" s="39" t="s">
        <v>9</v>
      </c>
      <c r="R25" s="39" t="s">
        <v>9</v>
      </c>
      <c r="S25" s="18"/>
      <c r="T25" s="43">
        <v>84.25</v>
      </c>
      <c r="U25" s="44">
        <v>76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42">
        <v>86</v>
      </c>
      <c r="AG25" s="42">
        <v>76</v>
      </c>
      <c r="AH25" s="42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7" t="s">
        <v>80</v>
      </c>
      <c r="FD25" s="77"/>
      <c r="FE25" s="77"/>
      <c r="FG25" s="49">
        <v>7</v>
      </c>
      <c r="FH25" s="50"/>
      <c r="FI25" s="50"/>
      <c r="FJ25" s="48">
        <v>29107</v>
      </c>
      <c r="FK25" s="48">
        <v>29117</v>
      </c>
    </row>
    <row r="26" spans="1:167" x14ac:dyDescent="0.25">
      <c r="A26" s="19">
        <v>16</v>
      </c>
      <c r="B26" s="19">
        <v>84291</v>
      </c>
      <c r="C26" s="19" t="s">
        <v>205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menganalisis pengetahuan dasar sosiologi, namun perlu peningkatan pemahaman terhadap realitas sosial di masyarakat</v>
      </c>
      <c r="K26" s="28">
        <f t="shared" si="5"/>
        <v>82.666666666666671</v>
      </c>
      <c r="L26" s="28" t="str">
        <f t="shared" si="6"/>
        <v>B</v>
      </c>
      <c r="M26" s="28">
        <f t="shared" si="7"/>
        <v>82.666666666666671</v>
      </c>
      <c r="N26" s="28" t="str">
        <f t="shared" si="8"/>
        <v>B</v>
      </c>
      <c r="O26" s="36">
        <v>2</v>
      </c>
      <c r="P26" s="28" t="str">
        <f t="shared" si="9"/>
        <v>Sangat terampil dalam menyajikan karya tentang pengetahuan dasar sosiologi dan realitas di masyarakat</v>
      </c>
      <c r="Q26" s="39" t="s">
        <v>9</v>
      </c>
      <c r="R26" s="39" t="s">
        <v>9</v>
      </c>
      <c r="S26" s="18"/>
      <c r="T26" s="43">
        <v>86.25</v>
      </c>
      <c r="U26" s="44">
        <v>78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42">
        <v>86</v>
      </c>
      <c r="AG26" s="42">
        <v>78</v>
      </c>
      <c r="AH26" s="42">
        <v>84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9"/>
      <c r="FH26" s="50"/>
      <c r="FI26" s="50"/>
      <c r="FJ26" s="48"/>
      <c r="FK26" s="48"/>
    </row>
    <row r="27" spans="1:167" x14ac:dyDescent="0.25">
      <c r="A27" s="19">
        <v>17</v>
      </c>
      <c r="B27" s="19">
        <v>84305</v>
      </c>
      <c r="C27" s="19" t="s">
        <v>206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menganalisis pengetahuan dasar sosiologi, namun perlu peningkatan pemahaman terhadap realitas sosial di masyarakat</v>
      </c>
      <c r="K27" s="28">
        <f t="shared" si="5"/>
        <v>85.333333333333329</v>
      </c>
      <c r="L27" s="28" t="str">
        <f t="shared" si="6"/>
        <v>A</v>
      </c>
      <c r="M27" s="28">
        <f t="shared" si="7"/>
        <v>85.333333333333329</v>
      </c>
      <c r="N27" s="28" t="str">
        <f t="shared" si="8"/>
        <v>A</v>
      </c>
      <c r="O27" s="36">
        <v>1</v>
      </c>
      <c r="P27" s="28" t="str">
        <f t="shared" si="9"/>
        <v>Sangat terampil dalam menyajikan karya tentang pengetahuan dasar sosiologi, realitas dan hubungan sosial di masyarakat</v>
      </c>
      <c r="Q27" s="39" t="s">
        <v>9</v>
      </c>
      <c r="R27" s="39" t="s">
        <v>9</v>
      </c>
      <c r="S27" s="18"/>
      <c r="T27" s="43">
        <v>84.75</v>
      </c>
      <c r="U27" s="44">
        <v>78.333333333333329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42">
        <v>86</v>
      </c>
      <c r="AG27" s="42">
        <v>85</v>
      </c>
      <c r="AH27" s="42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9">
        <v>8</v>
      </c>
      <c r="FH27" s="50"/>
      <c r="FI27" s="50"/>
      <c r="FJ27" s="48">
        <v>29108</v>
      </c>
      <c r="FK27" s="48">
        <v>29118</v>
      </c>
    </row>
    <row r="28" spans="1:167" x14ac:dyDescent="0.25">
      <c r="A28" s="19">
        <v>18</v>
      </c>
      <c r="B28" s="19">
        <v>84319</v>
      </c>
      <c r="C28" s="19" t="s">
        <v>207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dalam menganalisis pengetahuan dasar sosiologi, namun perlu peningkatan pemahaman terhadap realitas sosial di masyarakat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Sangat terampil dalam menyajikan karya tentang pengetahuan dasar sosiologi dan realitas di masyarakat</v>
      </c>
      <c r="Q28" s="39" t="s">
        <v>9</v>
      </c>
      <c r="R28" s="39" t="s">
        <v>9</v>
      </c>
      <c r="S28" s="18"/>
      <c r="T28" s="43">
        <v>84.5</v>
      </c>
      <c r="U28" s="44">
        <v>62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42">
        <v>87</v>
      </c>
      <c r="AG28" s="42">
        <v>79</v>
      </c>
      <c r="AH28" s="42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9"/>
      <c r="FH28" s="50"/>
      <c r="FI28" s="50"/>
      <c r="FJ28" s="48"/>
      <c r="FK28" s="48"/>
    </row>
    <row r="29" spans="1:167" x14ac:dyDescent="0.25">
      <c r="A29" s="19">
        <v>19</v>
      </c>
      <c r="B29" s="19">
        <v>84333</v>
      </c>
      <c r="C29" s="19" t="s">
        <v>208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dalam menganalisis pengetahuan dasar sosiologi, namun perlu peningkatan pemahaman terhadap realitas sosial di masyarakat</v>
      </c>
      <c r="K29" s="28">
        <f t="shared" si="5"/>
        <v>79.666666666666671</v>
      </c>
      <c r="L29" s="28" t="str">
        <f t="shared" si="6"/>
        <v>B</v>
      </c>
      <c r="M29" s="28">
        <f t="shared" si="7"/>
        <v>79.666666666666671</v>
      </c>
      <c r="N29" s="28" t="str">
        <f t="shared" si="8"/>
        <v>B</v>
      </c>
      <c r="O29" s="36">
        <v>2</v>
      </c>
      <c r="P29" s="28" t="str">
        <f t="shared" si="9"/>
        <v>Sangat terampil dalam menyajikan karya tentang pengetahuan dasar sosiologi dan realitas di masyarakat</v>
      </c>
      <c r="Q29" s="39" t="s">
        <v>9</v>
      </c>
      <c r="R29" s="39" t="s">
        <v>9</v>
      </c>
      <c r="S29" s="18"/>
      <c r="T29" s="43">
        <v>73</v>
      </c>
      <c r="U29" s="44">
        <v>76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42">
        <v>80</v>
      </c>
      <c r="AG29" s="42">
        <v>78</v>
      </c>
      <c r="AH29" s="42">
        <v>81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9">
        <v>9</v>
      </c>
      <c r="FH29" s="50"/>
      <c r="FI29" s="50"/>
      <c r="FJ29" s="48">
        <v>29109</v>
      </c>
      <c r="FK29" s="48">
        <v>29119</v>
      </c>
    </row>
    <row r="30" spans="1:167" x14ac:dyDescent="0.25">
      <c r="A30" s="19">
        <v>20</v>
      </c>
      <c r="B30" s="19">
        <v>84347</v>
      </c>
      <c r="C30" s="19" t="s">
        <v>209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menganalisis pengetahuan dasar sosiologi, namun perlu peningkatan pemahaman terhadap realitas sosial di masyarakat</v>
      </c>
      <c r="K30" s="28">
        <f t="shared" si="5"/>
        <v>81.666666666666671</v>
      </c>
      <c r="L30" s="28" t="str">
        <f t="shared" si="6"/>
        <v>B</v>
      </c>
      <c r="M30" s="28">
        <f t="shared" si="7"/>
        <v>81.666666666666671</v>
      </c>
      <c r="N30" s="28" t="str">
        <f t="shared" si="8"/>
        <v>B</v>
      </c>
      <c r="O30" s="36">
        <v>2</v>
      </c>
      <c r="P30" s="28" t="str">
        <f t="shared" si="9"/>
        <v>Sangat terampil dalam menyajikan karya tentang pengetahuan dasar sosiologi dan realitas di masyarakat</v>
      </c>
      <c r="Q30" s="39" t="s">
        <v>9</v>
      </c>
      <c r="R30" s="39" t="s">
        <v>9</v>
      </c>
      <c r="S30" s="18"/>
      <c r="T30" s="43">
        <v>87</v>
      </c>
      <c r="U30" s="44">
        <v>76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42">
        <v>82</v>
      </c>
      <c r="AG30" s="42">
        <v>79</v>
      </c>
      <c r="AH30" s="42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9"/>
      <c r="FH30" s="50"/>
      <c r="FI30" s="50"/>
      <c r="FJ30" s="48"/>
      <c r="FK30" s="48"/>
    </row>
    <row r="31" spans="1:167" x14ac:dyDescent="0.25">
      <c r="A31" s="19">
        <v>21</v>
      </c>
      <c r="B31" s="19">
        <v>84361</v>
      </c>
      <c r="C31" s="19" t="s">
        <v>210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menganalisis pengetahuan dasar sosiologi, namun perlu peningkatan pemahaman terhadap realitas sosial di masyarakat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Sangat terampil dalam menyajikan karya tentang pengetahuan dasar sosiologi dan realitas di masyarakat</v>
      </c>
      <c r="Q31" s="39" t="s">
        <v>9</v>
      </c>
      <c r="R31" s="39" t="s">
        <v>9</v>
      </c>
      <c r="S31" s="18"/>
      <c r="T31" s="43">
        <v>86.25</v>
      </c>
      <c r="U31" s="44">
        <v>76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42">
        <v>86</v>
      </c>
      <c r="AG31" s="42">
        <v>85</v>
      </c>
      <c r="AH31" s="42">
        <v>81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9">
        <v>10</v>
      </c>
      <c r="FH31" s="50"/>
      <c r="FI31" s="50"/>
      <c r="FJ31" s="48">
        <v>29110</v>
      </c>
      <c r="FK31" s="48">
        <v>29120</v>
      </c>
    </row>
    <row r="32" spans="1:167" x14ac:dyDescent="0.25">
      <c r="A32" s="19">
        <v>22</v>
      </c>
      <c r="B32" s="19">
        <v>84375</v>
      </c>
      <c r="C32" s="19" t="s">
        <v>211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menganalisis pengetahuan dasar sosiologi, namun perlu peningkatan pemahaman terhadap realitas sosial di masyarakat</v>
      </c>
      <c r="K32" s="28">
        <f t="shared" si="5"/>
        <v>83.333333333333329</v>
      </c>
      <c r="L32" s="28" t="str">
        <f t="shared" si="6"/>
        <v>B</v>
      </c>
      <c r="M32" s="28">
        <f t="shared" si="7"/>
        <v>83.333333333333329</v>
      </c>
      <c r="N32" s="28" t="str">
        <f t="shared" si="8"/>
        <v>B</v>
      </c>
      <c r="O32" s="36">
        <v>2</v>
      </c>
      <c r="P32" s="28" t="str">
        <f t="shared" si="9"/>
        <v>Sangat terampil dalam menyajikan karya tentang pengetahuan dasar sosiologi dan realitas di masyarakat</v>
      </c>
      <c r="Q32" s="39" t="s">
        <v>9</v>
      </c>
      <c r="R32" s="39" t="s">
        <v>9</v>
      </c>
      <c r="S32" s="18"/>
      <c r="T32" s="43">
        <v>83.25</v>
      </c>
      <c r="U32" s="44">
        <v>76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42">
        <v>87</v>
      </c>
      <c r="AG32" s="42">
        <v>78</v>
      </c>
      <c r="AH32" s="42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9"/>
      <c r="FH32" s="48"/>
      <c r="FI32" s="48"/>
      <c r="FJ32" s="48"/>
      <c r="FK32" s="48"/>
    </row>
    <row r="33" spans="1:157" x14ac:dyDescent="0.25">
      <c r="A33" s="19">
        <v>23</v>
      </c>
      <c r="B33" s="19">
        <v>84389</v>
      </c>
      <c r="C33" s="19" t="s">
        <v>212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menganalisis pengetahuan dasar sosiologi, namun perlu peningkatan pemahaman terhadap realitas sosial di masyarakat</v>
      </c>
      <c r="K33" s="28">
        <f t="shared" si="5"/>
        <v>82.333333333333329</v>
      </c>
      <c r="L33" s="28" t="str">
        <f t="shared" si="6"/>
        <v>B</v>
      </c>
      <c r="M33" s="28">
        <f t="shared" si="7"/>
        <v>82.333333333333329</v>
      </c>
      <c r="N33" s="28" t="str">
        <f t="shared" si="8"/>
        <v>B</v>
      </c>
      <c r="O33" s="36">
        <v>2</v>
      </c>
      <c r="P33" s="28" t="str">
        <f t="shared" si="9"/>
        <v>Sangat terampil dalam menyajikan karya tentang pengetahuan dasar sosiologi dan realitas di masyarakat</v>
      </c>
      <c r="Q33" s="39" t="s">
        <v>9</v>
      </c>
      <c r="R33" s="39" t="s">
        <v>9</v>
      </c>
      <c r="S33" s="18"/>
      <c r="T33" s="43">
        <v>85.5</v>
      </c>
      <c r="U33" s="44">
        <v>76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42">
        <v>86</v>
      </c>
      <c r="AG33" s="42">
        <v>76</v>
      </c>
      <c r="AH33" s="42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84403</v>
      </c>
      <c r="C34" s="19" t="s">
        <v>213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menganalisis pengetahuan dasar sosiologi, namun perlu peningkatan pemahaman terhadap realitas sosial di masyarakat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Sangat terampil dalam menyajikan karya tentang pengetahuan dasar sosiologi dan realitas di masyarakat</v>
      </c>
      <c r="Q34" s="39" t="s">
        <v>9</v>
      </c>
      <c r="R34" s="39" t="s">
        <v>9</v>
      </c>
      <c r="S34" s="18"/>
      <c r="T34" s="43">
        <v>85.5</v>
      </c>
      <c r="U34" s="43">
        <v>76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42">
        <v>86</v>
      </c>
      <c r="AG34" s="42">
        <v>78</v>
      </c>
      <c r="AH34" s="42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84417</v>
      </c>
      <c r="C35" s="19" t="s">
        <v>214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menganalisis pengetahuan dasar sosiologi, namun perlu peningkatan pemahaman terhadap realitas sosial di masyarakat</v>
      </c>
      <c r="K35" s="28">
        <f t="shared" si="5"/>
        <v>76</v>
      </c>
      <c r="L35" s="28" t="str">
        <f t="shared" si="6"/>
        <v>B</v>
      </c>
      <c r="M35" s="28">
        <f t="shared" si="7"/>
        <v>76</v>
      </c>
      <c r="N35" s="28" t="str">
        <f t="shared" si="8"/>
        <v>B</v>
      </c>
      <c r="O35" s="36">
        <v>2</v>
      </c>
      <c r="P35" s="28" t="str">
        <f t="shared" si="9"/>
        <v>Sangat terampil dalam menyajikan karya tentang pengetahuan dasar sosiologi dan realitas di masyarakat</v>
      </c>
      <c r="Q35" s="39" t="s">
        <v>9</v>
      </c>
      <c r="R35" s="39" t="s">
        <v>9</v>
      </c>
      <c r="S35" s="18"/>
      <c r="T35" s="43">
        <v>80</v>
      </c>
      <c r="U35" s="43">
        <v>80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42">
        <v>70</v>
      </c>
      <c r="AG35" s="42">
        <v>78</v>
      </c>
      <c r="AH35" s="42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84431</v>
      </c>
      <c r="C36" s="19" t="s">
        <v>215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menganalisis pengetahuan dasar sosiologi, namun perlu peningkatan pemahaman terhadap realitas sosial di masyarakat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>Sangat terampil dalam menyajikan karya tentang pengetahuan dasar sosiologi dan realitas di masyarakat</v>
      </c>
      <c r="Q36" s="39" t="s">
        <v>9</v>
      </c>
      <c r="R36" s="39" t="s">
        <v>9</v>
      </c>
      <c r="S36" s="18"/>
      <c r="T36" s="43">
        <v>85.75</v>
      </c>
      <c r="U36" s="43">
        <v>76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42">
        <v>87</v>
      </c>
      <c r="AG36" s="42">
        <v>78</v>
      </c>
      <c r="AH36" s="42">
        <v>81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84445</v>
      </c>
      <c r="C37" s="19" t="s">
        <v>216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menganalisis pengetahuan dasar sosiologi, namun perlu peningkatan pemahaman terhadap realitas sosial di masyarakat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Sangat terampil dalam menyajikan karya tentang pengetahuan dasar sosiologi dan realitas di masyarakat</v>
      </c>
      <c r="Q37" s="39" t="s">
        <v>9</v>
      </c>
      <c r="R37" s="39" t="s">
        <v>9</v>
      </c>
      <c r="S37" s="18"/>
      <c r="T37" s="43">
        <v>85.5</v>
      </c>
      <c r="U37" s="43">
        <v>76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42">
        <v>86</v>
      </c>
      <c r="AG37" s="42">
        <v>79</v>
      </c>
      <c r="AH37" s="42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84459</v>
      </c>
      <c r="C38" s="19" t="s">
        <v>217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menganalisis pengetahuan dasar sosiologi, namun perlu peningkatan pemahaman terhadap realitas sosial di masyarakat</v>
      </c>
      <c r="K38" s="28">
        <f t="shared" si="5"/>
        <v>85.666666666666671</v>
      </c>
      <c r="L38" s="28" t="str">
        <f t="shared" si="6"/>
        <v>A</v>
      </c>
      <c r="M38" s="28">
        <f t="shared" si="7"/>
        <v>85.666666666666671</v>
      </c>
      <c r="N38" s="28" t="str">
        <f t="shared" si="8"/>
        <v>A</v>
      </c>
      <c r="O38" s="36">
        <v>1</v>
      </c>
      <c r="P38" s="28" t="str">
        <f t="shared" si="9"/>
        <v>Sangat terampil dalam menyajikan karya tentang pengetahuan dasar sosiologi, realitas dan hubungan sosial di masyarakat</v>
      </c>
      <c r="Q38" s="39" t="s">
        <v>9</v>
      </c>
      <c r="R38" s="39" t="s">
        <v>9</v>
      </c>
      <c r="S38" s="18"/>
      <c r="T38" s="43">
        <v>89</v>
      </c>
      <c r="U38" s="43">
        <v>76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42">
        <v>86</v>
      </c>
      <c r="AG38" s="42">
        <v>84</v>
      </c>
      <c r="AH38" s="42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84473</v>
      </c>
      <c r="C39" s="19" t="s">
        <v>218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menganalisis pengetahuan dasar sosiologi, namun perlu peningkatan pemahaman terhadap realitas sosial di masyarakat</v>
      </c>
      <c r="K39" s="28">
        <f t="shared" si="5"/>
        <v>83.333333333333329</v>
      </c>
      <c r="L39" s="28" t="str">
        <f t="shared" si="6"/>
        <v>B</v>
      </c>
      <c r="M39" s="28">
        <f t="shared" si="7"/>
        <v>83.333333333333329</v>
      </c>
      <c r="N39" s="28" t="str">
        <f t="shared" si="8"/>
        <v>B</v>
      </c>
      <c r="O39" s="36">
        <v>2</v>
      </c>
      <c r="P39" s="28" t="str">
        <f t="shared" si="9"/>
        <v>Sangat terampil dalam menyajikan karya tentang pengetahuan dasar sosiologi dan realitas di masyarakat</v>
      </c>
      <c r="Q39" s="39" t="s">
        <v>9</v>
      </c>
      <c r="R39" s="39" t="s">
        <v>9</v>
      </c>
      <c r="S39" s="18"/>
      <c r="T39" s="43">
        <v>88.5</v>
      </c>
      <c r="U39" s="43">
        <v>74.666666666666671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42">
        <v>87</v>
      </c>
      <c r="AG39" s="42">
        <v>78</v>
      </c>
      <c r="AH39" s="42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84487</v>
      </c>
      <c r="C40" s="19" t="s">
        <v>219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menganalisis pengetahuan dasar sosiologi dan hubungan sosial di masyarakat 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menyajikan karya tentang pengetahuan dasar sosiologi, realitas dan hubungan sosial di masyarakat</v>
      </c>
      <c r="Q40" s="39" t="s">
        <v>9</v>
      </c>
      <c r="R40" s="39" t="s">
        <v>9</v>
      </c>
      <c r="S40" s="18"/>
      <c r="T40" s="43">
        <v>89.25</v>
      </c>
      <c r="U40" s="43">
        <v>79.333333333333329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42">
        <v>87</v>
      </c>
      <c r="AG40" s="42">
        <v>81</v>
      </c>
      <c r="AH40" s="42">
        <v>87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84501</v>
      </c>
      <c r="C41" s="19" t="s">
        <v>220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dalam menganalisis pengetahuan dasar sosiologi, namun perlu peningkatan pemahaman terhadap realitas sosial di masyarakat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2</v>
      </c>
      <c r="P41" s="28" t="str">
        <f t="shared" si="9"/>
        <v>Sangat terampil dalam menyajikan karya tentang pengetahuan dasar sosiologi dan realitas di masyarakat</v>
      </c>
      <c r="Q41" s="39" t="s">
        <v>9</v>
      </c>
      <c r="R41" s="39" t="s">
        <v>9</v>
      </c>
      <c r="S41" s="18"/>
      <c r="T41" s="43">
        <v>83.75</v>
      </c>
      <c r="U41" s="43">
        <v>62.333333333333336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42">
        <v>86</v>
      </c>
      <c r="AG41" s="42">
        <v>79</v>
      </c>
      <c r="AH41" s="42">
        <v>81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84515</v>
      </c>
      <c r="C42" s="19" t="s">
        <v>221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dalam menganalisis pengetahuan dasar sosiologi, namun perlu peningkatan pemahaman terhadap realitas sosial di masyarakat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Sangat terampil dalam menyajikan karya tentang pengetahuan dasar sosiologi dan realitas di masyarakat</v>
      </c>
      <c r="Q42" s="39" t="s">
        <v>9</v>
      </c>
      <c r="R42" s="39" t="s">
        <v>9</v>
      </c>
      <c r="S42" s="18"/>
      <c r="T42" s="43">
        <v>85.5</v>
      </c>
      <c r="U42" s="43">
        <v>63.333333333333336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42">
        <v>83</v>
      </c>
      <c r="AG42" s="42">
        <v>79</v>
      </c>
      <c r="AH42" s="42">
        <v>84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84529</v>
      </c>
      <c r="C43" s="19" t="s">
        <v>222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dalam menganalisis pengetahuan dasar sosiologi, namun perlu peningkatan pemahaman terhadap realitas sosial di masyarakat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Sangat terampil dalam menyajikan karya tentang pengetahuan dasar sosiologi dan realitas di masyarakat</v>
      </c>
      <c r="Q43" s="39" t="s">
        <v>9</v>
      </c>
      <c r="R43" s="39" t="s">
        <v>9</v>
      </c>
      <c r="S43" s="18"/>
      <c r="T43" s="43">
        <v>88.75</v>
      </c>
      <c r="U43" s="43">
        <v>76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42">
        <v>86</v>
      </c>
      <c r="AG43" s="42">
        <v>84</v>
      </c>
      <c r="AH43" s="42">
        <v>82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84543</v>
      </c>
      <c r="C44" s="19" t="s">
        <v>223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menganalisis pengetahuan dasar sosiologi, namun perlu peningkatan pemahaman terhadap realitas sosial di masyarakat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2</v>
      </c>
      <c r="P44" s="28" t="str">
        <f t="shared" si="9"/>
        <v>Sangat terampil dalam menyajikan karya tentang pengetahuan dasar sosiologi dan realitas di masyarakat</v>
      </c>
      <c r="Q44" s="39" t="s">
        <v>9</v>
      </c>
      <c r="R44" s="39" t="s">
        <v>9</v>
      </c>
      <c r="S44" s="18"/>
      <c r="T44" s="43">
        <v>86.5</v>
      </c>
      <c r="U44" s="43">
        <v>78.666666666666671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42">
        <v>83</v>
      </c>
      <c r="AG44" s="42">
        <v>79</v>
      </c>
      <c r="AH44" s="42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84557</v>
      </c>
      <c r="C45" s="19" t="s">
        <v>224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menganalisis pengetahuan dasar sosiologi, namun perlu peningkatan pemahaman terhadap realitas sosial di masyarakat</v>
      </c>
      <c r="K45" s="28">
        <f t="shared" si="5"/>
        <v>82.666666666666671</v>
      </c>
      <c r="L45" s="28" t="str">
        <f t="shared" si="6"/>
        <v>B</v>
      </c>
      <c r="M45" s="28">
        <f t="shared" si="7"/>
        <v>82.666666666666671</v>
      </c>
      <c r="N45" s="28" t="str">
        <f t="shared" si="8"/>
        <v>B</v>
      </c>
      <c r="O45" s="36">
        <v>2</v>
      </c>
      <c r="P45" s="28" t="str">
        <f t="shared" si="9"/>
        <v>Sangat terampil dalam menyajikan karya tentang pengetahuan dasar sosiologi dan realitas di masyarakat</v>
      </c>
      <c r="Q45" s="39" t="s">
        <v>9</v>
      </c>
      <c r="R45" s="39" t="s">
        <v>9</v>
      </c>
      <c r="S45" s="18"/>
      <c r="T45" s="43">
        <v>85.5</v>
      </c>
      <c r="U45" s="43">
        <v>78.333333333333329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42">
        <v>87</v>
      </c>
      <c r="AG45" s="42">
        <v>81</v>
      </c>
      <c r="AH45" s="42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84571</v>
      </c>
      <c r="C46" s="19" t="s">
        <v>225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menganalisis pengetahuan dasar sosiologi, namun perlu peningkatan pemahaman terhadap realitas sosial di masyarakat</v>
      </c>
      <c r="K46" s="28">
        <f t="shared" si="5"/>
        <v>82.333333333333329</v>
      </c>
      <c r="L46" s="28" t="str">
        <f t="shared" si="6"/>
        <v>B</v>
      </c>
      <c r="M46" s="28">
        <f t="shared" si="7"/>
        <v>82.333333333333329</v>
      </c>
      <c r="N46" s="28" t="str">
        <f t="shared" si="8"/>
        <v>B</v>
      </c>
      <c r="O46" s="36">
        <v>2</v>
      </c>
      <c r="P46" s="28" t="str">
        <f t="shared" si="9"/>
        <v>Sangat terampil dalam menyajikan karya tentang pengetahuan dasar sosiologi dan realitas di masyarakat</v>
      </c>
      <c r="Q46" s="39" t="s">
        <v>9</v>
      </c>
      <c r="R46" s="39" t="s">
        <v>9</v>
      </c>
      <c r="S46" s="18"/>
      <c r="T46" s="43">
        <v>87</v>
      </c>
      <c r="U46" s="43">
        <v>76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42">
        <v>86</v>
      </c>
      <c r="AG46" s="42">
        <v>76</v>
      </c>
      <c r="AH46" s="42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dcterms:created xsi:type="dcterms:W3CDTF">2015-09-01T09:01:01Z</dcterms:created>
  <dcterms:modified xsi:type="dcterms:W3CDTF">2018-12-10T13:29:12Z</dcterms:modified>
</cp:coreProperties>
</file>