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H39" i="3"/>
  <c r="G39" i="3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H46" i="1"/>
  <c r="G46" i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3"/>
  <c r="K54" i="2"/>
  <c r="H11" i="2"/>
  <c r="K53" i="1"/>
  <c r="H12" i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<sst xmlns="http://schemas.openxmlformats.org/spreadsheetml/2006/main" count="687" uniqueCount="203">
  <si>
    <t>DAFTAR NILAI SISWA SMAN 9 SEMARANG SEMESTER GASAL TAHUN PELAJARAN 2018/2019</t>
  </si>
  <si>
    <t>Guru :</t>
  </si>
  <si>
    <t>Dra. A. Karlina Eni</t>
  </si>
  <si>
    <t>Kelas XII-IPS 1</t>
  </si>
  <si>
    <t>Mapel :</t>
  </si>
  <si>
    <t>Ekonomi [ Kelompok C (Peminatan)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</si>
  <si>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</si>
  <si>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</si>
  <si>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</si>
  <si>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</si>
  <si>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</si>
  <si>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</si>
  <si>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</si>
  <si>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</si>
  <si>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</si>
  <si>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</si>
  <si>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</si>
  <si>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</si>
  <si>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</si>
  <si>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</si>
  <si>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</si>
  <si>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</si>
  <si>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</si>
  <si>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</si>
  <si>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</si>
  <si>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</si>
  <si>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</si>
  <si>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</si>
  <si>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</si>
  <si>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</si>
  <si>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</si>
  <si>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</si>
  <si>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</si>
  <si>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</si>
  <si>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</si>
  <si>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</si>
  <si>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</si>
  <si>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</si>
  <si>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</si>
  <si>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</si>
  <si>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</si>
  <si>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</si>
  <si>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</si>
  <si>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</si>
  <si>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</si>
  <si>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</si>
  <si>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</si>
  <si>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</si>
  <si>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</si>
  <si>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</si>
  <si>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</si>
  <si>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</si>
  <si>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</si>
  <si>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</si>
  <si>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</si>
  <si>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</si>
  <si>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</si>
  <si>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</si>
  <si>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</si>
  <si>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</si>
  <si>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</si>
  <si>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</si>
  <si>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</si>
  <si>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</si>
  <si>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</si>
  <si>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</si>
  <si>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</si>
  <si>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</si>
  <si>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</si>
  <si>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</si>
  <si>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</si>
  <si>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</si>
  <si>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</si>
  <si>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</si>
  <si>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</si>
  <si>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</si>
  <si>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</si>
  <si>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</si>
  <si>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</si>
  <si>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</si>
  <si>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</si>
  <si>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</si>
  <si>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</si>
  <si>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</si>
  <si>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</si>
  <si>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</si>
  <si>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</si>
  <si>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</si>
  <si>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</si>
  <si>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</si>
  <si>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</si>
  <si>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</si>
  <si>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</si>
  <si>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</si>
  <si>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</si>
  <si>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</si>
  <si>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</si>
  <si>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</si>
  <si>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</si>
  <si>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</si>
  <si>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</si>
  <si>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</si>
  <si>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</si>
  <si>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</si>
  <si>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</si>
  <si>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</si>
  <si>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</si>
  <si>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</si>
  <si>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</si>
  <si>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</si>
  <si>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</si>
  <si>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</si>
  <si>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</si>
  <si>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</si>
  <si>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</si>
  <si>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</si>
  <si>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19620823 199602 2 001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</si>
  <si>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</si>
  <si>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</si>
  <si>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</si>
  <si>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</si>
  <si>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</si>
  <si>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</si>
  <si>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</si>
  <si>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</si>
  <si>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</si>
  <si>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</si>
  <si>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</si>
  <si>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</si>
  <si>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</si>
  <si>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</si>
  <si>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</si>
  <si>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</si>
  <si>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</si>
  <si>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</si>
  <si>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</si>
  <si>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</si>
  <si>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</si>
  <si>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</si>
  <si>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</si>
  <si>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</si>
  <si>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</si>
  <si>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</si>
  <si>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</si>
  <si>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</si>
  <si>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</si>
  <si>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</si>
  <si>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</si>
  <si>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</si>
  <si>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</si>
  <si>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</si>
  <si>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</si>
  <si>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</si>
  <si>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</si>
  <si>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</si>
  <si>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</si>
  <si>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</si>
  <si>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</si>
  <si>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</si>
  <si>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</si>
  <si>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</si>
  <si>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</si>
  <si>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</si>
  <si>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</si>
  <si>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</si>
  <si>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</si>
  <si>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</si>
  <si>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</si>
  <si>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</si>
  <si>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</si>
  <si>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</si>
  <si>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</si>
  <si>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</si>
  <si>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</si>
  <si>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</si>
  <si>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</si>
  <si>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</si>
  <si>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</si>
  <si>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</si>
  <si>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</si>
  <si>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</si>
  <si>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</si>
  <si>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</si>
  <si>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</si>
  <si>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</si>
  <si>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</si>
  <si>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</si>
  <si>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</si>
  <si>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</si>
  <si>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</si>
  <si>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</si>
  <si>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</si>
  <si>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</si>
  <si>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</si>
  <si>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</si>
  <si>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Memilki kemampuan dalam menganalisis konsep  akuntansi perusahaan jasa , dan siklus akuntansi perusahaan jasa, menjelaskan proses pembukuan akuntansi perusahaan jasa</t>
  </si>
  <si>
    <t>Memilki kemampuan dalam menganalisis konsep  akuntansi perusahaan jasa , dan siklus akuntansi perusahaan jasa, menjelaskan proses pembukuan akuntansi perusahaan jasa, namun perlu pengkkatan pemahaman jurnal penyesuaian</t>
  </si>
  <si>
    <t>Memilki kemampuan dalam menganalisis konsep  akuntansi perusahaan jasa , dan siklus akuntansi perusahaan jasa, menjelaskan proses pembukuan akuntansi perusahaan jasa, namun perlu pengkkatan pemahaman jurnal penyesuaian dan kertas kerja</t>
  </si>
  <si>
    <t>Memilki kemampuan dalam menganalisis konsep  akuntansi perusahaan jasa , dan siklus akuntansi perusahaan jasa, menjelaskan proses pembukuan akuntansi perusahaan jasa, namun perlu pengkkatan pemahaman jurnal penyesuaian dan kertas kerja serta laporan keuangan</t>
  </si>
  <si>
    <t>Sangat terampil dalam menyusun laporan keuangan perusahaan jasa</t>
  </si>
  <si>
    <t>Sangat terampil dalam menyusun laporan keuangan perusahaan jasa, namun perlu peningkatan dalam menyusun jurnal penyesuaian</t>
  </si>
  <si>
    <t>Sangat terampil dalam menyusun laporan keuangan perusahaan jasa, namun perlu peningkatan dalam menyusun jurnal penyesuaian dan kertas kerja</t>
  </si>
  <si>
    <t>Sangat terampil dalam menyusun laporan keuangan perusahaan jasa, namun perlu peningkatan dalam menyusun jurnal penyesuaian, kertas kerja dan jurnal penutup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</si>
</sst>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11" activePane="bottomRight" state="frozen"/>
      <selection pane="topRight"/>
      <selection pane="bottomLeft"/>
      <selection pane="bottomRight" activeCell="R49" sqref="R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33" customWidth="1"/>
    <col min="17" max="17" width="7.7109375" hidden="1" customWidth="1"/>
    <col min="18" max="18" width="17.85546875" customWidth="1"/>
    <col min="19" max="19" width="11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73493</v>
      </c>
      <c r="C11" s="19" t="s">
        <v>55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73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jasa, namun perlu pengkkatan pemahaman jurnal penyesuaian dan kertas kerja</v>
      </c>
      <c r="K11" s="28">
        <f t="shared" ref="K11:K50" si="5">IF((COUNTA(AF11:AO11)&gt;0),AVERAGE(AF11:AO11),"")</f>
        <v>77.666666666666671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jasa, namun perlu peningkatan dalam menyusun jurnal penyesuaian</v>
      </c>
      <c r="Q11" s="39" t="s">
        <v>9</v>
      </c>
      <c r="R11" s="39" t="s">
        <v>9</v>
      </c>
      <c r="S11" s="18"/>
      <c r="T11" s="1">
        <v>72</v>
      </c>
      <c r="U11" s="1">
        <v>70</v>
      </c>
      <c r="V11" s="1">
        <v>76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72953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2" s="28">
        <f t="shared" si="5"/>
        <v>79.333333333333329</v>
      </c>
      <c r="L12" s="28" t="str">
        <f t="shared" si="6"/>
        <v>B</v>
      </c>
      <c r="M12" s="28">
        <f t="shared" si="7"/>
        <v>79.333333333333329</v>
      </c>
      <c r="N12" s="28" t="str">
        <f t="shared" si="8"/>
        <v>B</v>
      </c>
      <c r="O12" s="36">
        <v>2</v>
      </c>
      <c r="P12" s="28" t="str">
        <f t="shared" si="9"/>
        <v>Sangat terampil dalam menyusun laporan keuangan perusahaan jasa, namun perlu peningkatan dalam menyusun jurnal penyesuaian</v>
      </c>
      <c r="Q12" s="39" t="s">
        <v>9</v>
      </c>
      <c r="R12" s="39" t="s">
        <v>9</v>
      </c>
      <c r="S12" s="18"/>
      <c r="T12" s="1">
        <v>72</v>
      </c>
      <c r="U12" s="1">
        <v>88</v>
      </c>
      <c r="V12" s="1">
        <v>77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80</v>
      </c>
      <c r="AH12" s="1">
        <v>76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72968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3" s="28">
        <f t="shared" si="5"/>
        <v>81.333333333333329</v>
      </c>
      <c r="L13" s="28" t="str">
        <f t="shared" si="6"/>
        <v>B</v>
      </c>
      <c r="M13" s="28">
        <f t="shared" si="7"/>
        <v>81.333333333333329</v>
      </c>
      <c r="N13" s="28" t="str">
        <f t="shared" si="8"/>
        <v>B</v>
      </c>
      <c r="O13" s="36">
        <v>2</v>
      </c>
      <c r="P13" s="28" t="str">
        <f t="shared" si="9"/>
        <v>Sangat terampil dalam menyusun laporan keuangan perusahaan jasa, namun perlu peningkatan dalam menyusun jurnal penyesuaian</v>
      </c>
      <c r="Q13" s="39" t="s">
        <v>9</v>
      </c>
      <c r="R13" s="39" t="s">
        <v>9</v>
      </c>
      <c r="S13" s="18"/>
      <c r="T13" s="1">
        <v>72</v>
      </c>
      <c r="U13" s="1">
        <v>80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199</v>
      </c>
      <c r="FJ13" s="77">
        <v>26981</v>
      </c>
      <c r="FK13" s="77">
        <v>26991</v>
      </c>
    </row>
    <row r="14" spans="1:167" x14ac:dyDescent="0.25">
      <c r="A14" s="19">
        <v>4</v>
      </c>
      <c r="B14" s="19">
        <v>72983</v>
      </c>
      <c r="C14" s="19" t="s">
        <v>68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4" s="28">
        <f t="shared" si="5"/>
        <v>82.666666666666671</v>
      </c>
      <c r="L14" s="28" t="str">
        <f t="shared" si="6"/>
        <v>B</v>
      </c>
      <c r="M14" s="28">
        <f t="shared" si="7"/>
        <v>82.666666666666671</v>
      </c>
      <c r="N14" s="28" t="str">
        <f t="shared" si="8"/>
        <v>B</v>
      </c>
      <c r="O14" s="36">
        <v>2</v>
      </c>
      <c r="P14" s="28" t="str">
        <f t="shared" si="9"/>
        <v>Sangat terampil dalam menyusun laporan keuangan perusahaan jasa, namun perlu peningkatan dalam menyusun jurnal penyesuaian</v>
      </c>
      <c r="Q14" s="39" t="s">
        <v>9</v>
      </c>
      <c r="R14" s="39" t="s">
        <v>9</v>
      </c>
      <c r="S14" s="18"/>
      <c r="T14" s="1">
        <v>75</v>
      </c>
      <c r="U14" s="1">
        <v>73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82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72998</v>
      </c>
      <c r="C15" s="19" t="s">
        <v>69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v>3</v>
      </c>
      <c r="J15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15" s="28">
        <f t="shared" si="5"/>
        <v>78.333333333333329</v>
      </c>
      <c r="L15" s="28" t="str">
        <f t="shared" si="6"/>
        <v>B</v>
      </c>
      <c r="M15" s="28">
        <f t="shared" si="7"/>
        <v>78.333333333333329</v>
      </c>
      <c r="N15" s="28" t="str">
        <f t="shared" si="8"/>
        <v>B</v>
      </c>
      <c r="O15" s="36">
        <v>2</v>
      </c>
      <c r="P15" s="28" t="str">
        <f t="shared" si="9"/>
        <v>Sangat terampil dalam menyusun laporan keuangan perusahaan jasa, namun perlu peningkatan dalam menyusun jurnal penyesuaian</v>
      </c>
      <c r="Q15" s="39" t="s">
        <v>9</v>
      </c>
      <c r="R15" s="39" t="s">
        <v>9</v>
      </c>
      <c r="S15" s="18"/>
      <c r="T15" s="1">
        <v>76</v>
      </c>
      <c r="U15" s="1">
        <v>70</v>
      </c>
      <c r="V15" s="1">
        <v>73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75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196</v>
      </c>
      <c r="FI15" s="76" t="s">
        <v>200</v>
      </c>
      <c r="FJ15" s="77">
        <v>26982</v>
      </c>
      <c r="FK15" s="77">
        <v>26992</v>
      </c>
    </row>
    <row r="16" spans="1:167" x14ac:dyDescent="0.25">
      <c r="A16" s="19">
        <v>6</v>
      </c>
      <c r="B16" s="19">
        <v>73013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6" s="28">
        <f t="shared" si="5"/>
        <v>80.666666666666671</v>
      </c>
      <c r="L16" s="28" t="str">
        <f t="shared" si="6"/>
        <v>B</v>
      </c>
      <c r="M16" s="28">
        <f t="shared" si="7"/>
        <v>80.666666666666671</v>
      </c>
      <c r="N16" s="28" t="str">
        <f t="shared" si="8"/>
        <v>B</v>
      </c>
      <c r="O16" s="36">
        <v>2</v>
      </c>
      <c r="P16" s="28" t="str">
        <f t="shared" si="9"/>
        <v>Sangat terampil dalam menyusun laporan keuangan perusahaan jasa, namun perlu peningkatan dalam menyusun jurnal penyesuaian</v>
      </c>
      <c r="Q16" s="39" t="s">
        <v>9</v>
      </c>
      <c r="R16" s="39" t="s">
        <v>9</v>
      </c>
      <c r="S16" s="18"/>
      <c r="T16" s="1">
        <v>83</v>
      </c>
      <c r="U16" s="1">
        <v>78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82</v>
      </c>
      <c r="AH16" s="1">
        <v>76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73028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82.666666666666671</v>
      </c>
      <c r="L17" s="28" t="str">
        <f t="shared" si="6"/>
        <v>B</v>
      </c>
      <c r="M17" s="28">
        <f t="shared" si="7"/>
        <v>82.666666666666671</v>
      </c>
      <c r="N17" s="28" t="str">
        <f t="shared" si="8"/>
        <v>B</v>
      </c>
      <c r="O17" s="36">
        <v>2</v>
      </c>
      <c r="P17" s="28" t="str">
        <f t="shared" si="9"/>
        <v>Sangat terampil dalam menyusun laporan keuangan perusahaan jasa, namun perlu peningkatan dalam menyusun jurnal penyesuaian</v>
      </c>
      <c r="Q17" s="39" t="s">
        <v>9</v>
      </c>
      <c r="R17" s="39" t="s">
        <v>9</v>
      </c>
      <c r="S17" s="18"/>
      <c r="T17" s="1">
        <v>82</v>
      </c>
      <c r="U17" s="1">
        <v>80</v>
      </c>
      <c r="V17" s="1">
        <v>81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197</v>
      </c>
      <c r="FI17" s="76" t="s">
        <v>201</v>
      </c>
      <c r="FJ17" s="77">
        <v>26983</v>
      </c>
      <c r="FK17" s="77">
        <v>26993</v>
      </c>
    </row>
    <row r="18" spans="1:167" x14ac:dyDescent="0.25">
      <c r="A18" s="19">
        <v>8</v>
      </c>
      <c r="B18" s="19">
        <v>73043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Memilki kemampuan dalam menganalisis konsep  akuntansi perusahaan jasa , dan siklus akuntansi perusahaan jasa, menjelaskan proses pembukuan akuntansi perusahaan jasa</v>
      </c>
      <c r="K18" s="28">
        <f t="shared" si="5"/>
        <v>90.666666666666671</v>
      </c>
      <c r="L18" s="28" t="str">
        <f t="shared" si="6"/>
        <v>A</v>
      </c>
      <c r="M18" s="28">
        <f t="shared" si="7"/>
        <v>90.666666666666671</v>
      </c>
      <c r="N18" s="28" t="str">
        <f t="shared" si="8"/>
        <v>A</v>
      </c>
      <c r="O18" s="36">
        <v>1</v>
      </c>
      <c r="P18" s="28" t="str">
        <f t="shared" si="9"/>
        <v>Sangat terampil dalam menyusun laporan keuangan perusahaan jasa</v>
      </c>
      <c r="Q18" s="39" t="s">
        <v>8</v>
      </c>
      <c r="R18" s="39" t="s">
        <v>8</v>
      </c>
      <c r="S18" s="18"/>
      <c r="T18" s="1">
        <v>90</v>
      </c>
      <c r="U18" s="1">
        <v>88</v>
      </c>
      <c r="V18" s="1">
        <v>93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73058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Memilki kemampuan dalam menganalisis konsep  akuntansi perusahaan jasa , dan siklus akuntansi perusahaan jasa, menjelaskan proses pembukuan akuntansi perusahaan jasa</v>
      </c>
      <c r="K19" s="28">
        <f t="shared" si="5"/>
        <v>86.333333333333329</v>
      </c>
      <c r="L19" s="28" t="str">
        <f t="shared" si="6"/>
        <v>A</v>
      </c>
      <c r="M19" s="28">
        <f t="shared" si="7"/>
        <v>86.333333333333329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jasa</v>
      </c>
      <c r="Q19" s="39" t="s">
        <v>8</v>
      </c>
      <c r="R19" s="39" t="s">
        <v>8</v>
      </c>
      <c r="S19" s="18"/>
      <c r="T19" s="1">
        <v>80</v>
      </c>
      <c r="U19" s="1">
        <v>86</v>
      </c>
      <c r="V19" s="1">
        <v>93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198</v>
      </c>
      <c r="FI19" s="76" t="s">
        <v>202</v>
      </c>
      <c r="FJ19" s="77">
        <v>26984</v>
      </c>
      <c r="FK19" s="77">
        <v>26994</v>
      </c>
    </row>
    <row r="20" spans="1:167" x14ac:dyDescent="0.25">
      <c r="A20" s="19">
        <v>10</v>
      </c>
      <c r="B20" s="19">
        <v>73073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jasa</v>
      </c>
      <c r="Q20" s="39" t="s">
        <v>8</v>
      </c>
      <c r="R20" s="39" t="s">
        <v>9</v>
      </c>
      <c r="S20" s="18"/>
      <c r="T20" s="1">
        <v>80</v>
      </c>
      <c r="U20" s="1">
        <v>85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82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73088</v>
      </c>
      <c r="C21" s="19" t="s">
        <v>75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dalam menyusun laporan keuangan perusahaan jasa, namun perlu peningkatan dalam menyusun jurnal penyesuaian</v>
      </c>
      <c r="Q21" s="39" t="s">
        <v>9</v>
      </c>
      <c r="R21" s="39" t="s">
        <v>9</v>
      </c>
      <c r="S21" s="18"/>
      <c r="T21" s="1">
        <v>70</v>
      </c>
      <c r="U21" s="1">
        <v>78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26985</v>
      </c>
      <c r="FK21" s="77">
        <v>26995</v>
      </c>
    </row>
    <row r="22" spans="1:167" x14ac:dyDescent="0.25">
      <c r="A22" s="19">
        <v>12</v>
      </c>
      <c r="B22" s="19">
        <v>73103</v>
      </c>
      <c r="C22" s="19" t="s">
        <v>76</v>
      </c>
      <c r="D22" s="18"/>
      <c r="E22" s="28">
        <f t="shared" si="0"/>
        <v>70</v>
      </c>
      <c r="F22" s="28" t="str">
        <f t="shared" si="1"/>
        <v>C</v>
      </c>
      <c r="G22" s="28">
        <f t="shared" si="2"/>
        <v>70</v>
      </c>
      <c r="H22" s="28" t="str">
        <f t="shared" si="3"/>
        <v>C</v>
      </c>
      <c r="I22" s="36">
        <v>3</v>
      </c>
      <c r="J22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22" s="28">
        <f t="shared" si="5"/>
        <v>73.666666666666671</v>
      </c>
      <c r="L22" s="28" t="str">
        <f t="shared" si="6"/>
        <v>C</v>
      </c>
      <c r="M22" s="28">
        <f t="shared" si="7"/>
        <v>73.666666666666671</v>
      </c>
      <c r="N22" s="28" t="str">
        <f t="shared" si="8"/>
        <v>C</v>
      </c>
      <c r="O22" s="36">
        <v>3</v>
      </c>
      <c r="P22" s="28" t="str">
        <f t="shared" si="9"/>
        <v>Sangat terampil dalam menyusun laporan keuangan perusahaan jasa, namun perlu peningkatan dalam menyusun jurnal penyesuaian dan kertas kerja</v>
      </c>
      <c r="Q22" s="39" t="s">
        <v>9</v>
      </c>
      <c r="R22" s="39" t="s">
        <v>9</v>
      </c>
      <c r="S22" s="18"/>
      <c r="T22" s="1">
        <v>70</v>
      </c>
      <c r="U22" s="1">
        <v>70</v>
      </c>
      <c r="V22" s="1">
        <v>71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76</v>
      </c>
      <c r="AH22" s="1">
        <v>75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73118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Memilki kemampuan dalam menganalisis konsep  akuntansi perusahaan jasa , dan siklus akuntansi perusahaan jasa, menjelaskan proses pembukuan akuntansi perusahaan jasa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jasa</v>
      </c>
      <c r="Q23" s="39" t="s">
        <v>8</v>
      </c>
      <c r="R23" s="39" t="s">
        <v>8</v>
      </c>
      <c r="S23" s="18"/>
      <c r="T23" s="1">
        <v>82</v>
      </c>
      <c r="U23" s="1">
        <v>85</v>
      </c>
      <c r="V23" s="1">
        <v>93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26986</v>
      </c>
      <c r="FK23" s="77">
        <v>26996</v>
      </c>
    </row>
    <row r="24" spans="1:167" x14ac:dyDescent="0.25">
      <c r="A24" s="19">
        <v>14</v>
      </c>
      <c r="B24" s="19">
        <v>73133</v>
      </c>
      <c r="C24" s="19" t="s">
        <v>78</v>
      </c>
      <c r="D24" s="18"/>
      <c r="E24" s="28">
        <f t="shared" si="0"/>
        <v>70</v>
      </c>
      <c r="F24" s="28" t="str">
        <f t="shared" si="1"/>
        <v>C</v>
      </c>
      <c r="G24" s="28">
        <f t="shared" si="2"/>
        <v>70</v>
      </c>
      <c r="H24" s="28" t="str">
        <f t="shared" si="3"/>
        <v>C</v>
      </c>
      <c r="I24" s="36">
        <v>3</v>
      </c>
      <c r="J24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24" s="28">
        <f t="shared" si="5"/>
        <v>71.666666666666671</v>
      </c>
      <c r="L24" s="28" t="str">
        <f t="shared" si="6"/>
        <v>C</v>
      </c>
      <c r="M24" s="28">
        <f t="shared" si="7"/>
        <v>71.666666666666671</v>
      </c>
      <c r="N24" s="28" t="str">
        <f t="shared" si="8"/>
        <v>C</v>
      </c>
      <c r="O24" s="36">
        <v>3</v>
      </c>
      <c r="P24" s="28" t="str">
        <f t="shared" si="9"/>
        <v>Sangat terampil dalam menyusun laporan keuangan perusahaan jasa, namun perlu peningkatan dalam menyusun jurnal penyesuaian dan kertas kerja</v>
      </c>
      <c r="Q24" s="39" t="s">
        <v>9</v>
      </c>
      <c r="R24" s="39" t="s">
        <v>9</v>
      </c>
      <c r="S24" s="18"/>
      <c r="T24" s="1">
        <v>70</v>
      </c>
      <c r="U24" s="1">
        <v>70</v>
      </c>
      <c r="V24" s="1">
        <v>71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70</v>
      </c>
      <c r="AH24" s="1">
        <v>75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73148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v>2</v>
      </c>
      <c r="P25" s="28" t="str">
        <f t="shared" si="9"/>
        <v>Sangat terampil dalam menyusun laporan keuangan perusahaan jasa, namun perlu peningkatan dalam menyusun jurnal penyesuaian</v>
      </c>
      <c r="Q25" s="39" t="s">
        <v>9</v>
      </c>
      <c r="R25" s="39" t="s">
        <v>9</v>
      </c>
      <c r="S25" s="18"/>
      <c r="T25" s="1">
        <v>76</v>
      </c>
      <c r="U25" s="1">
        <v>85</v>
      </c>
      <c r="V25" s="1">
        <v>77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26987</v>
      </c>
      <c r="FK25" s="77">
        <v>26997</v>
      </c>
    </row>
    <row r="26" spans="1:167" x14ac:dyDescent="0.25">
      <c r="A26" s="19">
        <v>16</v>
      </c>
      <c r="B26" s="19">
        <v>73163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Memilki kemampuan dalam menganalisis konsep  akuntansi perusahaan jasa , dan siklus akuntansi perusahaan jasa, menjelaskan proses pembukuan akuntansi perusahaan jasa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jasa</v>
      </c>
      <c r="Q26" s="39" t="s">
        <v>8</v>
      </c>
      <c r="R26" s="39" t="s">
        <v>8</v>
      </c>
      <c r="S26" s="18"/>
      <c r="T26" s="1">
        <v>84</v>
      </c>
      <c r="U26" s="1">
        <v>85</v>
      </c>
      <c r="V26" s="1">
        <v>95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73178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7" s="28">
        <f t="shared" si="5"/>
        <v>81.333333333333329</v>
      </c>
      <c r="L27" s="28" t="str">
        <f t="shared" si="6"/>
        <v>B</v>
      </c>
      <c r="M27" s="28">
        <f t="shared" si="7"/>
        <v>81.333333333333329</v>
      </c>
      <c r="N27" s="28" t="str">
        <f t="shared" si="8"/>
        <v>B</v>
      </c>
      <c r="O27" s="36">
        <v>2</v>
      </c>
      <c r="P27" s="28" t="str">
        <f t="shared" si="9"/>
        <v>Sangat terampil dalam menyusun laporan keuangan perusahaan jasa, namun perlu peningkatan dalam menyusun jurnal penyesuaian</v>
      </c>
      <c r="Q27" s="39" t="s">
        <v>9</v>
      </c>
      <c r="R27" s="39" t="s">
        <v>9</v>
      </c>
      <c r="S27" s="18"/>
      <c r="T27" s="1">
        <v>81</v>
      </c>
      <c r="U27" s="1">
        <v>80</v>
      </c>
      <c r="V27" s="1">
        <v>76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26988</v>
      </c>
      <c r="FK27" s="77">
        <v>26998</v>
      </c>
    </row>
    <row r="28" spans="1:167" x14ac:dyDescent="0.25">
      <c r="A28" s="19">
        <v>18</v>
      </c>
      <c r="B28" s="19">
        <v>74543</v>
      </c>
      <c r="C28" s="19" t="s">
        <v>83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8" s="28">
        <f t="shared" si="5"/>
        <v>80.333333333333329</v>
      </c>
      <c r="L28" s="28" t="str">
        <f t="shared" si="6"/>
        <v>B</v>
      </c>
      <c r="M28" s="28">
        <f t="shared" si="7"/>
        <v>80.333333333333329</v>
      </c>
      <c r="N28" s="28" t="str">
        <f t="shared" si="8"/>
        <v>B</v>
      </c>
      <c r="O28" s="36">
        <v>2</v>
      </c>
      <c r="P28" s="28" t="str">
        <f t="shared" si="9"/>
        <v>Sangat terampil dalam menyusun laporan keuangan perusahaan jasa, namun perlu peningkatan dalam menyusun jurnal penyesuaian</v>
      </c>
      <c r="Q28" s="39" t="s">
        <v>9</v>
      </c>
      <c r="R28" s="39" t="s">
        <v>9</v>
      </c>
      <c r="S28" s="18"/>
      <c r="T28" s="1">
        <v>74</v>
      </c>
      <c r="U28" s="1">
        <v>80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82</v>
      </c>
      <c r="AH28" s="1">
        <v>75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73193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dalam menyusun laporan keuangan perusahaan jasa, namun perlu peningkatan dalam menyusun jurnal penyesuaian</v>
      </c>
      <c r="Q29" s="39" t="s">
        <v>9</v>
      </c>
      <c r="R29" s="39" t="s">
        <v>9</v>
      </c>
      <c r="S29" s="18"/>
      <c r="T29" s="1">
        <v>84</v>
      </c>
      <c r="U29" s="1">
        <v>80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26989</v>
      </c>
      <c r="FK29" s="77">
        <v>26999</v>
      </c>
    </row>
    <row r="30" spans="1:167" x14ac:dyDescent="0.25">
      <c r="A30" s="19">
        <v>20</v>
      </c>
      <c r="B30" s="19">
        <v>73208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Memilki kemampuan dalam menganalisis konsep  akuntansi perusahaan jasa , dan siklus akuntansi perusahaan jasa, menjelaskan proses pembukuan akuntansi perusahaan jasa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jasa</v>
      </c>
      <c r="Q30" s="39" t="s">
        <v>8</v>
      </c>
      <c r="R30" s="39" t="s">
        <v>8</v>
      </c>
      <c r="S30" s="18"/>
      <c r="T30" s="1">
        <v>81</v>
      </c>
      <c r="U30" s="1">
        <v>84</v>
      </c>
      <c r="V30" s="1">
        <v>93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73223</v>
      </c>
      <c r="C31" s="19" t="s">
        <v>86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1" s="28">
        <f t="shared" si="5"/>
        <v>79.333333333333329</v>
      </c>
      <c r="L31" s="28" t="str">
        <f t="shared" si="6"/>
        <v>B</v>
      </c>
      <c r="M31" s="28">
        <f t="shared" si="7"/>
        <v>79.333333333333329</v>
      </c>
      <c r="N31" s="28" t="str">
        <f t="shared" si="8"/>
        <v>B</v>
      </c>
      <c r="O31" s="36">
        <v>2</v>
      </c>
      <c r="P31" s="28" t="str">
        <f t="shared" si="9"/>
        <v>Sangat terampil dalam menyusun laporan keuangan perusahaan jasa, namun perlu peningkatan dalam menyusun jurnal penyesuaian</v>
      </c>
      <c r="Q31" s="39" t="s">
        <v>9</v>
      </c>
      <c r="R31" s="39" t="s">
        <v>9</v>
      </c>
      <c r="S31" s="18"/>
      <c r="T31" s="1">
        <v>74</v>
      </c>
      <c r="U31" s="1">
        <v>78</v>
      </c>
      <c r="V31" s="1">
        <v>77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73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26990</v>
      </c>
      <c r="FK31" s="77">
        <v>27000</v>
      </c>
    </row>
    <row r="32" spans="1:167" x14ac:dyDescent="0.25">
      <c r="A32" s="19">
        <v>22</v>
      </c>
      <c r="B32" s="19">
        <v>73238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dalam menyusun laporan keuangan perusahaan jasa, namun perlu peningkatan dalam menyusun jurnal penyesuaian</v>
      </c>
      <c r="Q32" s="39" t="s">
        <v>9</v>
      </c>
      <c r="R32" s="39" t="s">
        <v>9</v>
      </c>
      <c r="S32" s="18"/>
      <c r="T32" s="1">
        <v>88</v>
      </c>
      <c r="U32" s="1">
        <v>78</v>
      </c>
      <c r="V32" s="1">
        <v>79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83</v>
      </c>
      <c r="AH32" s="1">
        <v>75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73253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2</v>
      </c>
      <c r="P33" s="28" t="str">
        <f t="shared" si="9"/>
        <v>Sangat terampil dalam menyusun laporan keuangan perusahaan jasa, namun perlu peningkatan dalam menyusun jurnal penyesuaian</v>
      </c>
      <c r="Q33" s="39" t="s">
        <v>9</v>
      </c>
      <c r="R33" s="39" t="s">
        <v>9</v>
      </c>
      <c r="S33" s="18"/>
      <c r="T33" s="1">
        <v>84</v>
      </c>
      <c r="U33" s="1">
        <v>80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73268</v>
      </c>
      <c r="C34" s="19" t="s">
        <v>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4" s="28">
        <f t="shared" si="5"/>
        <v>78.333333333333329</v>
      </c>
      <c r="L34" s="28" t="str">
        <f t="shared" si="6"/>
        <v>B</v>
      </c>
      <c r="M34" s="28">
        <f t="shared" si="7"/>
        <v>78.333333333333329</v>
      </c>
      <c r="N34" s="28" t="str">
        <f t="shared" si="8"/>
        <v>B</v>
      </c>
      <c r="O34" s="36">
        <v>2</v>
      </c>
      <c r="P34" s="28" t="str">
        <f t="shared" si="9"/>
        <v>Sangat terampil dalam menyusun laporan keuangan perusahaan jasa, namun perlu peningkatan dalam menyusun jurnal penyesuaian</v>
      </c>
      <c r="Q34" s="39" t="s">
        <v>9</v>
      </c>
      <c r="R34" s="39" t="s">
        <v>9</v>
      </c>
      <c r="S34" s="18"/>
      <c r="T34" s="1">
        <v>78</v>
      </c>
      <c r="U34" s="1">
        <v>78</v>
      </c>
      <c r="V34" s="1">
        <v>73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73283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dalam menyusun laporan keuangan perusahaan jasa, namun perlu peningkatan dalam menyusun jurnal penyesuaian</v>
      </c>
      <c r="Q35" s="39" t="s">
        <v>9</v>
      </c>
      <c r="R35" s="39" t="s">
        <v>9</v>
      </c>
      <c r="S35" s="18"/>
      <c r="T35" s="1">
        <v>81</v>
      </c>
      <c r="U35" s="1">
        <v>85</v>
      </c>
      <c r="V35" s="1">
        <v>73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82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73298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Memilki kemampuan dalam menganalisis konsep  akuntansi perusahaan jasa , dan siklus akuntansi perusahaan jasa, menjelaskan proses pembukuan akuntansi perusahaan jasa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jasa</v>
      </c>
      <c r="Q36" s="39" t="s">
        <v>8</v>
      </c>
      <c r="R36" s="39" t="s">
        <v>8</v>
      </c>
      <c r="S36" s="18"/>
      <c r="T36" s="1">
        <v>84</v>
      </c>
      <c r="U36" s="1">
        <v>80</v>
      </c>
      <c r="V36" s="1">
        <v>94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73313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 t="s">
        <v>8</v>
      </c>
      <c r="R37" s="39" t="s">
        <v>8</v>
      </c>
      <c r="S37" s="18"/>
      <c r="T37" s="1">
        <v>84</v>
      </c>
      <c r="U37" s="1">
        <v>80</v>
      </c>
      <c r="V37" s="1">
        <v>81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73328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Memilki kemampuan dalam menganalisis konsep  akuntansi perusahaan jasa , dan siklus akuntansi perusahaan jasa, menjelaskan proses pembukuan akuntansi perusahaan jasa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jasa</v>
      </c>
      <c r="Q38" s="39" t="s">
        <v>8</v>
      </c>
      <c r="R38" s="39" t="s">
        <v>8</v>
      </c>
      <c r="S38" s="18"/>
      <c r="T38" s="1">
        <v>88</v>
      </c>
      <c r="U38" s="1">
        <v>90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88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73343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Memilki kemampuan dalam menganalisis konsep  akuntansi perusahaan jasa , dan siklus akuntansi perusahaan jasa, menjelaskan proses pembukuan akuntansi perusahaan jasa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jasa</v>
      </c>
      <c r="Q39" s="39" t="s">
        <v>9</v>
      </c>
      <c r="R39" s="39" t="s">
        <v>8</v>
      </c>
      <c r="S39" s="18"/>
      <c r="T39" s="1">
        <v>86</v>
      </c>
      <c r="U39" s="1">
        <v>88</v>
      </c>
      <c r="V39" s="1">
        <v>93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73358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0" s="28">
        <f t="shared" si="5"/>
        <v>80.333333333333329</v>
      </c>
      <c r="L40" s="28" t="str">
        <f t="shared" si="6"/>
        <v>B</v>
      </c>
      <c r="M40" s="28">
        <f t="shared" si="7"/>
        <v>80.333333333333329</v>
      </c>
      <c r="N40" s="28" t="str">
        <f t="shared" si="8"/>
        <v>B</v>
      </c>
      <c r="O40" s="36">
        <v>2</v>
      </c>
      <c r="P40" s="28" t="str">
        <f t="shared" si="9"/>
        <v>Sangat terampil dalam menyusun laporan keuangan perusahaan jasa, namun perlu peningkatan dalam menyusun jurnal penyesuaian</v>
      </c>
      <c r="Q40" s="39" t="s">
        <v>9</v>
      </c>
      <c r="R40" s="39" t="s">
        <v>9</v>
      </c>
      <c r="S40" s="18"/>
      <c r="T40" s="1">
        <v>78</v>
      </c>
      <c r="U40" s="1">
        <v>80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75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73373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36">
        <v>2</v>
      </c>
      <c r="P41" s="28" t="str">
        <f t="shared" si="9"/>
        <v>Sangat terampil dalam menyusun laporan keuangan perusahaan jasa, namun perlu peningkatan dalam menyusun jurnal penyesuaian</v>
      </c>
      <c r="Q41" s="39" t="s">
        <v>9</v>
      </c>
      <c r="R41" s="39" t="s">
        <v>9</v>
      </c>
      <c r="S41" s="18"/>
      <c r="T41" s="1">
        <v>80</v>
      </c>
      <c r="U41" s="1">
        <v>85</v>
      </c>
      <c r="V41" s="1">
        <v>77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>
        <v>77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73388</v>
      </c>
      <c r="C42" s="19" t="s">
        <v>97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Memilki kemampuan dalam menganalisis konsep  akuntansi perusahaan jasa , dan siklus akuntansi perusahaan jasa, menjelaskan proses pembukuan akuntansi perusahaan jasa</v>
      </c>
      <c r="K42" s="28">
        <f t="shared" si="5"/>
        <v>91.666666666666671</v>
      </c>
      <c r="L42" s="28" t="str">
        <f t="shared" si="6"/>
        <v>A</v>
      </c>
      <c r="M42" s="28">
        <f t="shared" si="7"/>
        <v>91.666666666666671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jasa</v>
      </c>
      <c r="Q42" s="39" t="s">
        <v>8</v>
      </c>
      <c r="R42" s="39" t="s">
        <v>8</v>
      </c>
      <c r="S42" s="18"/>
      <c r="T42" s="1">
        <v>86</v>
      </c>
      <c r="U42" s="1">
        <v>92</v>
      </c>
      <c r="V42" s="1">
        <v>97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73403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Memilki kemampuan dalam menganalisis konsep  akuntansi perusahaan jasa , dan siklus akuntansi perusahaan jasa, menjelaskan proses pembukuan akuntansi perusahaan jasa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 t="s">
        <v>9</v>
      </c>
      <c r="R43" s="39" t="s">
        <v>8</v>
      </c>
      <c r="S43" s="18"/>
      <c r="T43" s="1">
        <v>82</v>
      </c>
      <c r="U43" s="1">
        <v>88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88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73418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Sangat terampil dalam menyusun laporan keuangan perusahaan jasa, namun perlu peningkatan dalam menyusun jurnal penyesuaian</v>
      </c>
      <c r="Q44" s="39" t="s">
        <v>9</v>
      </c>
      <c r="R44" s="39" t="s">
        <v>8</v>
      </c>
      <c r="S44" s="18"/>
      <c r="T44" s="1">
        <v>80</v>
      </c>
      <c r="U44" s="1">
        <v>78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83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73433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Memilki kemampuan dalam menganalisis konsep  akuntansi perusahaan jasa , dan siklus akuntansi perusahaan jasa, menjelaskan proses pembukuan akuntansi perusahaan jasa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dalam menyusun laporan keuangan perusahaan jasa</v>
      </c>
      <c r="Q45" s="39" t="s">
        <v>8</v>
      </c>
      <c r="R45" s="39" t="s">
        <v>8</v>
      </c>
      <c r="S45" s="18"/>
      <c r="T45" s="1">
        <v>84</v>
      </c>
      <c r="U45" s="1">
        <v>82</v>
      </c>
      <c r="V45" s="1">
        <v>93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73448</v>
      </c>
      <c r="C46" s="19" t="s">
        <v>101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6" s="28">
        <f t="shared" si="5"/>
        <v>78.666666666666671</v>
      </c>
      <c r="L46" s="28" t="str">
        <f t="shared" si="6"/>
        <v>B</v>
      </c>
      <c r="M46" s="28">
        <f t="shared" si="7"/>
        <v>78.666666666666671</v>
      </c>
      <c r="N46" s="28" t="str">
        <f t="shared" si="8"/>
        <v>B</v>
      </c>
      <c r="O46" s="36">
        <v>2</v>
      </c>
      <c r="P46" s="28" t="str">
        <f t="shared" si="9"/>
        <v>Sangat terampil dalam menyusun laporan keuangan perusahaan jasa, namun perlu peningkatan dalam menyusun jurnal penyesuaian</v>
      </c>
      <c r="Q46" s="39" t="s">
        <v>9</v>
      </c>
      <c r="R46" s="39" t="s">
        <v>9</v>
      </c>
      <c r="S46" s="18"/>
      <c r="T46" s="1">
        <v>78</v>
      </c>
      <c r="U46" s="1">
        <v>73</v>
      </c>
      <c r="V46" s="1">
        <v>76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76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73463</v>
      </c>
      <c r="C47" s="19" t="s">
        <v>102</v>
      </c>
      <c r="D47" s="18"/>
      <c r="E47" s="28">
        <f t="shared" si="0"/>
        <v>70</v>
      </c>
      <c r="F47" s="28" t="str">
        <f t="shared" si="1"/>
        <v>C</v>
      </c>
      <c r="G47" s="28">
        <f t="shared" si="2"/>
        <v>70</v>
      </c>
      <c r="H47" s="28" t="str">
        <f t="shared" si="3"/>
        <v>C</v>
      </c>
      <c r="I47" s="36">
        <v>3</v>
      </c>
      <c r="J47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47" s="28">
        <f t="shared" si="5"/>
        <v>72</v>
      </c>
      <c r="L47" s="28" t="str">
        <f t="shared" si="6"/>
        <v>C</v>
      </c>
      <c r="M47" s="28">
        <f t="shared" si="7"/>
        <v>72</v>
      </c>
      <c r="N47" s="28" t="str">
        <f t="shared" si="8"/>
        <v>C</v>
      </c>
      <c r="O47" s="36">
        <v>3</v>
      </c>
      <c r="P47" s="28" t="str">
        <f t="shared" si="9"/>
        <v>Sangat terampil dalam menyusun laporan keuangan perusahaan jasa, namun perlu peningkatan dalam menyusun jurnal penyesuaian dan kertas kerja</v>
      </c>
      <c r="Q47" s="39" t="s">
        <v>9</v>
      </c>
      <c r="R47" s="39" t="s">
        <v>9</v>
      </c>
      <c r="S47" s="18"/>
      <c r="T47" s="1">
        <v>70</v>
      </c>
      <c r="U47" s="1">
        <v>70</v>
      </c>
      <c r="V47" s="1">
        <v>70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70</v>
      </c>
      <c r="AG47" s="1">
        <v>76</v>
      </c>
      <c r="AH47" s="1">
        <v>70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73478</v>
      </c>
      <c r="C48" s="19" t="s">
        <v>103</v>
      </c>
      <c r="D48" s="18"/>
      <c r="E48" s="28">
        <f t="shared" si="0"/>
        <v>87</v>
      </c>
      <c r="F48" s="28" t="str">
        <f t="shared" si="1"/>
        <v>A</v>
      </c>
      <c r="G48" s="28">
        <f t="shared" si="2"/>
        <v>87</v>
      </c>
      <c r="H48" s="28" t="str">
        <f t="shared" si="3"/>
        <v>A</v>
      </c>
      <c r="I48" s="36">
        <v>1</v>
      </c>
      <c r="J48" s="28" t="str">
        <f t="shared" si="4"/>
        <v>Memilki kemampuan dalam menganalisis konsep  akuntansi perusahaan jasa , dan siklus akuntansi perusahaan jasa, menjelaskan proses pembukuan akuntansi perusahaan jasa</v>
      </c>
      <c r="K48" s="28">
        <f t="shared" si="5"/>
        <v>88</v>
      </c>
      <c r="L48" s="28" t="str">
        <f t="shared" si="6"/>
        <v>A</v>
      </c>
      <c r="M48" s="28">
        <f t="shared" si="7"/>
        <v>88</v>
      </c>
      <c r="N48" s="28" t="str">
        <f t="shared" si="8"/>
        <v>A</v>
      </c>
      <c r="O48" s="36">
        <v>1</v>
      </c>
      <c r="P48" s="28" t="str">
        <f t="shared" si="9"/>
        <v>Sangat terampil dalam menyusun laporan keuangan perusahaan jasa</v>
      </c>
      <c r="Q48" s="39" t="s">
        <v>9</v>
      </c>
      <c r="R48" s="39" t="s">
        <v>8</v>
      </c>
      <c r="S48" s="18"/>
      <c r="T48" s="1">
        <v>80</v>
      </c>
      <c r="U48" s="1">
        <v>90</v>
      </c>
      <c r="V48" s="1">
        <v>90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88</v>
      </c>
      <c r="AG48" s="1">
        <v>86</v>
      </c>
      <c r="AH48" s="1">
        <v>90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80.763157894736835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11" activePane="bottomRight" state="frozen"/>
      <selection pane="topRight"/>
      <selection pane="bottomLeft"/>
      <selection pane="bottomRight" activeCell="R48" sqref="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9.85546875" customWidth="1"/>
    <col min="17" max="17" width="7.7109375" hidden="1" customWidth="1"/>
    <col min="18" max="18" width="1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73508</v>
      </c>
      <c r="C11" s="19" t="s">
        <v>118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jasa, namun perlu pengkkatan pemahaman jurnal penyesuaian dan kertas kerja</v>
      </c>
      <c r="K11" s="28">
        <f t="shared" ref="K11:K50" si="5">IF((COUNTA(AF11:AO11)&gt;0),AVERAGE(AF11:AO11),"")</f>
        <v>73.666666666666671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73.666666666666671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jasa, namun perlu peningkatan dalam menyusun jurnal penyesuaian dan kertas kerja</v>
      </c>
      <c r="Q11" s="39" t="s">
        <v>9</v>
      </c>
      <c r="R11" s="39" t="s">
        <v>9</v>
      </c>
      <c r="S11" s="18"/>
      <c r="T11" s="1">
        <v>70</v>
      </c>
      <c r="U11" s="1">
        <v>70</v>
      </c>
      <c r="V11" s="1">
        <v>72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76</v>
      </c>
      <c r="AH11" s="1">
        <v>70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73523</v>
      </c>
      <c r="C12" s="19" t="s">
        <v>119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3</v>
      </c>
      <c r="J12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12" s="28">
        <f t="shared" si="5"/>
        <v>74.666666666666671</v>
      </c>
      <c r="L12" s="28" t="str">
        <f t="shared" si="6"/>
        <v>C</v>
      </c>
      <c r="M12" s="28">
        <f t="shared" si="7"/>
        <v>74.666666666666671</v>
      </c>
      <c r="N12" s="28" t="str">
        <f t="shared" si="8"/>
        <v>C</v>
      </c>
      <c r="O12" s="36">
        <v>3</v>
      </c>
      <c r="P12" s="28" t="str">
        <f t="shared" si="9"/>
        <v>Sangat terampil dalam menyusun laporan keuangan perusahaan jasa, namun perlu peningkatan dalam menyusun jurnal penyesuaian dan kertas kerja</v>
      </c>
      <c r="Q12" s="39" t="s">
        <v>9</v>
      </c>
      <c r="R12" s="39" t="s">
        <v>9</v>
      </c>
      <c r="S12" s="18"/>
      <c r="T12" s="1">
        <v>76</v>
      </c>
      <c r="U12" s="1">
        <v>75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78</v>
      </c>
      <c r="AH12" s="1">
        <v>70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73538</v>
      </c>
      <c r="C13" s="19" t="s">
        <v>120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3" s="28">
        <f t="shared" si="5"/>
        <v>82.333333333333329</v>
      </c>
      <c r="L13" s="28" t="str">
        <f t="shared" si="6"/>
        <v>B</v>
      </c>
      <c r="M13" s="28">
        <f t="shared" si="7"/>
        <v>82.333333333333329</v>
      </c>
      <c r="N13" s="28" t="str">
        <f t="shared" si="8"/>
        <v>B</v>
      </c>
      <c r="O13" s="36">
        <v>2</v>
      </c>
      <c r="P13" s="28" t="str">
        <f t="shared" si="9"/>
        <v>Sangat terampil dalam menyusun laporan keuangan perusahaan jasa, namun perlu peningkatan dalam menyusun jurnal penyesuaian</v>
      </c>
      <c r="Q13" s="39" t="s">
        <v>9</v>
      </c>
      <c r="R13" s="39" t="s">
        <v>9</v>
      </c>
      <c r="S13" s="18"/>
      <c r="T13" s="1">
        <v>74</v>
      </c>
      <c r="U13" s="1">
        <v>80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199</v>
      </c>
      <c r="FJ13" s="77">
        <v>27001</v>
      </c>
      <c r="FK13" s="77">
        <v>27011</v>
      </c>
    </row>
    <row r="14" spans="1:167" x14ac:dyDescent="0.25">
      <c r="A14" s="19">
        <v>4</v>
      </c>
      <c r="B14" s="19">
        <v>73553</v>
      </c>
      <c r="C14" s="19" t="s">
        <v>121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Memilki kemampuan dalam menganalisis konsep  akuntansi perusahaan jasa , dan siklus akuntansi perusahaan jasa, menjelaskan proses pembukuan akuntansi perusahaan jasa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jasa</v>
      </c>
      <c r="Q14" s="39" t="s">
        <v>8</v>
      </c>
      <c r="R14" s="39" t="s">
        <v>8</v>
      </c>
      <c r="S14" s="18"/>
      <c r="T14" s="1">
        <v>90</v>
      </c>
      <c r="U14" s="1">
        <v>84</v>
      </c>
      <c r="V14" s="1">
        <v>87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86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73568</v>
      </c>
      <c r="C15" s="19" t="s">
        <v>122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jasa , dan siklus akuntansi perusahaan jasa, menjelaskan proses pembukuan akuntansi perusahaan jasa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 t="s">
        <v>8</v>
      </c>
      <c r="R15" s="39" t="s">
        <v>8</v>
      </c>
      <c r="S15" s="18"/>
      <c r="T15" s="1">
        <v>85</v>
      </c>
      <c r="U15" s="1">
        <v>88</v>
      </c>
      <c r="V15" s="1">
        <v>98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196</v>
      </c>
      <c r="FI15" s="76" t="s">
        <v>200</v>
      </c>
      <c r="FJ15" s="77">
        <v>27002</v>
      </c>
      <c r="FK15" s="77">
        <v>27012</v>
      </c>
    </row>
    <row r="16" spans="1:167" x14ac:dyDescent="0.25">
      <c r="A16" s="19">
        <v>6</v>
      </c>
      <c r="B16" s="19">
        <v>73583</v>
      </c>
      <c r="C16" s="19" t="s">
        <v>123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6" s="28">
        <f t="shared" si="5"/>
        <v>79</v>
      </c>
      <c r="L16" s="28" t="str">
        <f t="shared" si="6"/>
        <v>B</v>
      </c>
      <c r="M16" s="28">
        <f t="shared" si="7"/>
        <v>79</v>
      </c>
      <c r="N16" s="28" t="str">
        <f t="shared" si="8"/>
        <v>B</v>
      </c>
      <c r="O16" s="36">
        <v>2</v>
      </c>
      <c r="P16" s="28" t="str">
        <f t="shared" si="9"/>
        <v>Sangat terampil dalam menyusun laporan keuangan perusahaan jasa, namun perlu peningkatan dalam menyusun jurnal penyesuaian</v>
      </c>
      <c r="Q16" s="39" t="s">
        <v>9</v>
      </c>
      <c r="R16" s="39" t="s">
        <v>9</v>
      </c>
      <c r="S16" s="18"/>
      <c r="T16" s="1">
        <v>75</v>
      </c>
      <c r="U16" s="1">
        <v>80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75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73598</v>
      </c>
      <c r="C17" s="19" t="s">
        <v>124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78.333333333333329</v>
      </c>
      <c r="L17" s="28" t="str">
        <f t="shared" si="6"/>
        <v>B</v>
      </c>
      <c r="M17" s="28">
        <f t="shared" si="7"/>
        <v>78.333333333333329</v>
      </c>
      <c r="N17" s="28" t="str">
        <f t="shared" si="8"/>
        <v>B</v>
      </c>
      <c r="O17" s="36">
        <v>2</v>
      </c>
      <c r="P17" s="28" t="str">
        <f t="shared" si="9"/>
        <v>Sangat terampil dalam menyusun laporan keuangan perusahaan jasa, namun perlu peningkatan dalam menyusun jurnal penyesuaian</v>
      </c>
      <c r="Q17" s="39" t="s">
        <v>9</v>
      </c>
      <c r="R17" s="39" t="s">
        <v>9</v>
      </c>
      <c r="S17" s="18"/>
      <c r="T17" s="1">
        <v>74</v>
      </c>
      <c r="U17" s="1">
        <v>80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197</v>
      </c>
      <c r="FI17" s="76" t="s">
        <v>201</v>
      </c>
      <c r="FJ17" s="77">
        <v>27003</v>
      </c>
      <c r="FK17" s="77">
        <v>27013</v>
      </c>
    </row>
    <row r="18" spans="1:167" x14ac:dyDescent="0.25">
      <c r="A18" s="19">
        <v>8</v>
      </c>
      <c r="B18" s="19">
        <v>73613</v>
      </c>
      <c r="C18" s="19" t="s">
        <v>125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dalam menyusun laporan keuangan perusahaan jasa, namun perlu peningkatan dalam menyusun jurnal penyesuaian</v>
      </c>
      <c r="Q18" s="39" t="s">
        <v>9</v>
      </c>
      <c r="R18" s="39" t="s">
        <v>9</v>
      </c>
      <c r="S18" s="18"/>
      <c r="T18" s="1">
        <v>82</v>
      </c>
      <c r="U18" s="1">
        <v>78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86</v>
      </c>
      <c r="AH18" s="1">
        <v>81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73628</v>
      </c>
      <c r="C19" s="19" t="s">
        <v>126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dalam menyusun laporan keuangan perusahaan jasa, namun perlu peningkatan dalam menyusun jurnal penyesuaian</v>
      </c>
      <c r="Q19" s="39" t="s">
        <v>8</v>
      </c>
      <c r="R19" s="39" t="s">
        <v>8</v>
      </c>
      <c r="S19" s="18"/>
      <c r="T19" s="1">
        <v>80</v>
      </c>
      <c r="U19" s="1">
        <v>80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198</v>
      </c>
      <c r="FI19" s="76" t="s">
        <v>202</v>
      </c>
      <c r="FJ19" s="77">
        <v>27004</v>
      </c>
      <c r="FK19" s="77">
        <v>27014</v>
      </c>
    </row>
    <row r="20" spans="1:167" x14ac:dyDescent="0.25">
      <c r="A20" s="19">
        <v>10</v>
      </c>
      <c r="B20" s="19">
        <v>73643</v>
      </c>
      <c r="C20" s="19" t="s">
        <v>127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dalam menyusun laporan keuangan perusahaan jasa, namun perlu peningkatan dalam menyusun jurnal penyesuaian</v>
      </c>
      <c r="Q20" s="39" t="s">
        <v>9</v>
      </c>
      <c r="R20" s="39" t="s">
        <v>9</v>
      </c>
      <c r="S20" s="18"/>
      <c r="T20" s="1">
        <v>78</v>
      </c>
      <c r="U20" s="1">
        <v>82</v>
      </c>
      <c r="V20" s="1">
        <v>81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73658</v>
      </c>
      <c r="C21" s="19" t="s">
        <v>128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1" s="28">
        <f t="shared" si="5"/>
        <v>78.666666666666671</v>
      </c>
      <c r="L21" s="28" t="str">
        <f t="shared" si="6"/>
        <v>B</v>
      </c>
      <c r="M21" s="28">
        <f t="shared" si="7"/>
        <v>78.666666666666671</v>
      </c>
      <c r="N21" s="28" t="str">
        <f t="shared" si="8"/>
        <v>B</v>
      </c>
      <c r="O21" s="36">
        <v>2</v>
      </c>
      <c r="P21" s="28" t="str">
        <f t="shared" si="9"/>
        <v>Sangat terampil dalam menyusun laporan keuangan perusahaan jasa, namun perlu peningkatan dalam menyusun jurnal penyesuaian</v>
      </c>
      <c r="Q21" s="39" t="s">
        <v>9</v>
      </c>
      <c r="R21" s="39" t="s">
        <v>9</v>
      </c>
      <c r="S21" s="18"/>
      <c r="T21" s="1">
        <v>78</v>
      </c>
      <c r="U21" s="1">
        <v>78</v>
      </c>
      <c r="V21" s="1">
        <v>76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74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27005</v>
      </c>
      <c r="FK21" s="77">
        <v>27015</v>
      </c>
    </row>
    <row r="22" spans="1:167" x14ac:dyDescent="0.25">
      <c r="A22" s="19">
        <v>12</v>
      </c>
      <c r="B22" s="19">
        <v>73673</v>
      </c>
      <c r="C22" s="19" t="s">
        <v>129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Sangat terampil dalam menyusun laporan keuangan perusahaan jasa, namun perlu peningkatan dalam menyusun jurnal penyesuaian</v>
      </c>
      <c r="Q22" s="39" t="s">
        <v>8</v>
      </c>
      <c r="R22" s="39" t="s">
        <v>9</v>
      </c>
      <c r="S22" s="18"/>
      <c r="T22" s="1">
        <v>86</v>
      </c>
      <c r="U22" s="1">
        <v>78</v>
      </c>
      <c r="V22" s="1">
        <v>76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73688</v>
      </c>
      <c r="C23" s="19" t="s">
        <v>130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3</v>
      </c>
      <c r="J23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23" s="28">
        <f t="shared" si="5"/>
        <v>70</v>
      </c>
      <c r="L23" s="28" t="str">
        <f t="shared" si="6"/>
        <v>C</v>
      </c>
      <c r="M23" s="28">
        <f t="shared" si="7"/>
        <v>70</v>
      </c>
      <c r="N23" s="28" t="str">
        <f t="shared" si="8"/>
        <v>C</v>
      </c>
      <c r="O23" s="36">
        <v>3</v>
      </c>
      <c r="P23" s="28" t="str">
        <f t="shared" si="9"/>
        <v>Sangat terampil dalam menyusun laporan keuangan perusahaan jasa, namun perlu peningkatan dalam menyusun jurnal penyesuaian dan kertas kerja</v>
      </c>
      <c r="Q23" s="39" t="s">
        <v>9</v>
      </c>
      <c r="R23" s="39" t="s">
        <v>9</v>
      </c>
      <c r="S23" s="18"/>
      <c r="T23" s="1">
        <v>70</v>
      </c>
      <c r="U23" s="1">
        <v>70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70</v>
      </c>
      <c r="AH23" s="1">
        <v>70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27006</v>
      </c>
      <c r="FK23" s="77">
        <v>27016</v>
      </c>
    </row>
    <row r="24" spans="1:167" x14ac:dyDescent="0.25">
      <c r="A24" s="19">
        <v>14</v>
      </c>
      <c r="B24" s="19">
        <v>73703</v>
      </c>
      <c r="C24" s="19" t="s">
        <v>131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2</v>
      </c>
      <c r="P24" s="28" t="str">
        <f t="shared" si="9"/>
        <v>Sangat terampil dalam menyusun laporan keuangan perusahaan jasa, namun perlu peningkatan dalam menyusun jurnal penyesuaian</v>
      </c>
      <c r="Q24" s="39" t="s">
        <v>9</v>
      </c>
      <c r="R24" s="39" t="s">
        <v>9</v>
      </c>
      <c r="S24" s="18"/>
      <c r="T24" s="1">
        <v>78</v>
      </c>
      <c r="U24" s="1">
        <v>75</v>
      </c>
      <c r="V24" s="1">
        <v>76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80</v>
      </c>
      <c r="AH24" s="1">
        <v>72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73718</v>
      </c>
      <c r="C25" s="19" t="s">
        <v>132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5" s="28">
        <f t="shared" si="5"/>
        <v>78.333333333333329</v>
      </c>
      <c r="L25" s="28" t="str">
        <f t="shared" si="6"/>
        <v>B</v>
      </c>
      <c r="M25" s="28">
        <f t="shared" si="7"/>
        <v>78.333333333333329</v>
      </c>
      <c r="N25" s="28" t="str">
        <f t="shared" si="8"/>
        <v>B</v>
      </c>
      <c r="O25" s="36">
        <v>2</v>
      </c>
      <c r="P25" s="28" t="str">
        <f t="shared" si="9"/>
        <v>Sangat terampil dalam menyusun laporan keuangan perusahaan jasa, namun perlu peningkatan dalam menyusun jurnal penyesuaian</v>
      </c>
      <c r="Q25" s="39" t="s">
        <v>9</v>
      </c>
      <c r="R25" s="39" t="s">
        <v>9</v>
      </c>
      <c r="S25" s="18"/>
      <c r="T25" s="1">
        <v>78</v>
      </c>
      <c r="U25" s="1">
        <v>75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75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27007</v>
      </c>
      <c r="FK25" s="77">
        <v>27017</v>
      </c>
    </row>
    <row r="26" spans="1:167" x14ac:dyDescent="0.25">
      <c r="A26" s="19">
        <v>16</v>
      </c>
      <c r="B26" s="19">
        <v>73733</v>
      </c>
      <c r="C26" s="19" t="s">
        <v>133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Memilki kemampuan dalam menganalisis konsep  akuntansi perusahaan jasa , dan siklus akuntansi perusahaan jasa, menjelaskan proses pembukuan akuntansi perusahaan jasa</v>
      </c>
      <c r="K26" s="28">
        <f t="shared" si="5"/>
        <v>86.333333333333329</v>
      </c>
      <c r="L26" s="28" t="str">
        <f t="shared" si="6"/>
        <v>A</v>
      </c>
      <c r="M26" s="28">
        <f t="shared" si="7"/>
        <v>86.333333333333329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jasa</v>
      </c>
      <c r="Q26" s="39" t="s">
        <v>8</v>
      </c>
      <c r="R26" s="39" t="s">
        <v>8</v>
      </c>
      <c r="S26" s="18"/>
      <c r="T26" s="1">
        <v>90</v>
      </c>
      <c r="U26" s="1">
        <v>88</v>
      </c>
      <c r="V26" s="1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88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80003</v>
      </c>
      <c r="C27" s="19" t="s">
        <v>134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Sangat terampil dalam menyusun laporan keuangan perusahaan jasa, namun perlu peningkatan dalam menyusun jurnal penyesuaian</v>
      </c>
      <c r="Q27" s="39" t="s">
        <v>9</v>
      </c>
      <c r="R27" s="39" t="s">
        <v>9</v>
      </c>
      <c r="S27" s="18"/>
      <c r="T27" s="1">
        <v>75</v>
      </c>
      <c r="U27" s="1">
        <v>78</v>
      </c>
      <c r="V27" s="1">
        <v>79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76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27008</v>
      </c>
      <c r="FK27" s="77">
        <v>27018</v>
      </c>
    </row>
    <row r="28" spans="1:167" x14ac:dyDescent="0.25">
      <c r="A28" s="19">
        <v>18</v>
      </c>
      <c r="B28" s="19">
        <v>73748</v>
      </c>
      <c r="C28" s="19" t="s">
        <v>135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8" s="28">
        <f t="shared" si="5"/>
        <v>86.333333333333329</v>
      </c>
      <c r="L28" s="28" t="str">
        <f t="shared" si="6"/>
        <v>A</v>
      </c>
      <c r="M28" s="28">
        <f t="shared" si="7"/>
        <v>86.333333333333329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jasa</v>
      </c>
      <c r="Q28" s="39" t="s">
        <v>9</v>
      </c>
      <c r="R28" s="39" t="s">
        <v>8</v>
      </c>
      <c r="S28" s="18"/>
      <c r="T28" s="1">
        <v>86</v>
      </c>
      <c r="U28" s="1">
        <v>88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73763</v>
      </c>
      <c r="C29" s="19" t="s">
        <v>136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9" s="28">
        <f t="shared" si="5"/>
        <v>85.666666666666671</v>
      </c>
      <c r="L29" s="28" t="str">
        <f t="shared" si="6"/>
        <v>A</v>
      </c>
      <c r="M29" s="28">
        <f t="shared" si="7"/>
        <v>85.666666666666671</v>
      </c>
      <c r="N29" s="28" t="str">
        <f t="shared" si="8"/>
        <v>A</v>
      </c>
      <c r="O29" s="36">
        <v>1</v>
      </c>
      <c r="P29" s="28" t="str">
        <f t="shared" si="9"/>
        <v>Sangat terampil dalam menyusun laporan keuangan perusahaan jasa</v>
      </c>
      <c r="Q29" s="39" t="s">
        <v>9</v>
      </c>
      <c r="R29" s="39" t="s">
        <v>8</v>
      </c>
      <c r="S29" s="18"/>
      <c r="T29" s="1">
        <v>82</v>
      </c>
      <c r="U29" s="1">
        <v>88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27009</v>
      </c>
      <c r="FK29" s="77">
        <v>27019</v>
      </c>
    </row>
    <row r="30" spans="1:167" x14ac:dyDescent="0.25">
      <c r="A30" s="19">
        <v>20</v>
      </c>
      <c r="B30" s="19">
        <v>73778</v>
      </c>
      <c r="C30" s="19" t="s">
        <v>137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Memilki kemampuan dalam menganalisis konsep  akuntansi perusahaan jasa , dan siklus akuntansi perusahaan jasa, menjelaskan proses pembukuan akuntansi perusahaan jasa</v>
      </c>
      <c r="K30" s="28">
        <f t="shared" si="5"/>
        <v>86.333333333333329</v>
      </c>
      <c r="L30" s="28" t="str">
        <f t="shared" si="6"/>
        <v>A</v>
      </c>
      <c r="M30" s="28">
        <f t="shared" si="7"/>
        <v>86.333333333333329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jasa</v>
      </c>
      <c r="Q30" s="39" t="s">
        <v>8</v>
      </c>
      <c r="R30" s="39" t="s">
        <v>8</v>
      </c>
      <c r="S30" s="18"/>
      <c r="T30" s="1">
        <v>84</v>
      </c>
      <c r="U30" s="1">
        <v>90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73793</v>
      </c>
      <c r="C31" s="19" t="s">
        <v>138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Memilki kemampuan dalam menganalisis konsep  akuntansi perusahaan jasa , dan siklus akuntansi perusahaan jasa, menjelaskan proses pembukuan akuntansi perusahaan jasa</v>
      </c>
      <c r="K31" s="28">
        <f t="shared" si="5"/>
        <v>87.333333333333329</v>
      </c>
      <c r="L31" s="28" t="str">
        <f t="shared" si="6"/>
        <v>A</v>
      </c>
      <c r="M31" s="28">
        <f t="shared" si="7"/>
        <v>87.333333333333329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jasa</v>
      </c>
      <c r="Q31" s="39" t="s">
        <v>8</v>
      </c>
      <c r="R31" s="39" t="s">
        <v>8</v>
      </c>
      <c r="S31" s="18"/>
      <c r="T31" s="1">
        <v>95</v>
      </c>
      <c r="U31" s="1">
        <v>93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27010</v>
      </c>
      <c r="FK31" s="77">
        <v>27020</v>
      </c>
    </row>
    <row r="32" spans="1:167" x14ac:dyDescent="0.25">
      <c r="A32" s="19">
        <v>22</v>
      </c>
      <c r="B32" s="19">
        <v>73808</v>
      </c>
      <c r="C32" s="19" t="s">
        <v>139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jasa</v>
      </c>
      <c r="Q32" s="39" t="s">
        <v>8</v>
      </c>
      <c r="R32" s="39" t="s">
        <v>8</v>
      </c>
      <c r="S32" s="18"/>
      <c r="T32" s="1">
        <v>80</v>
      </c>
      <c r="U32" s="1">
        <v>82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74558</v>
      </c>
      <c r="C33" s="19" t="s">
        <v>140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3</v>
      </c>
      <c r="J33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33" s="28">
        <f t="shared" si="5"/>
        <v>70</v>
      </c>
      <c r="L33" s="28" t="str">
        <f t="shared" si="6"/>
        <v>C</v>
      </c>
      <c r="M33" s="28">
        <f t="shared" si="7"/>
        <v>70</v>
      </c>
      <c r="N33" s="28" t="str">
        <f t="shared" si="8"/>
        <v>C</v>
      </c>
      <c r="O33" s="36">
        <v>3</v>
      </c>
      <c r="P33" s="28" t="str">
        <f t="shared" si="9"/>
        <v>Sangat terampil dalam menyusun laporan keuangan perusahaan jasa, namun perlu peningkatan dalam menyusun jurnal penyesuaian dan kertas kerja</v>
      </c>
      <c r="Q33" s="39" t="s">
        <v>9</v>
      </c>
      <c r="R33" s="39" t="s">
        <v>9</v>
      </c>
      <c r="S33" s="18"/>
      <c r="T33" s="1">
        <v>70</v>
      </c>
      <c r="U33" s="1">
        <v>70</v>
      </c>
      <c r="V33" s="1">
        <v>70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70</v>
      </c>
      <c r="AH33" s="1">
        <v>70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73823</v>
      </c>
      <c r="C34" s="19" t="s">
        <v>141</v>
      </c>
      <c r="D34" s="18"/>
      <c r="E34" s="28">
        <f t="shared" si="0"/>
        <v>72</v>
      </c>
      <c r="F34" s="28" t="str">
        <f t="shared" si="1"/>
        <v>C</v>
      </c>
      <c r="G34" s="28">
        <f t="shared" si="2"/>
        <v>72</v>
      </c>
      <c r="H34" s="28" t="str">
        <f t="shared" si="3"/>
        <v>C</v>
      </c>
      <c r="I34" s="36">
        <v>3</v>
      </c>
      <c r="J34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34" s="28">
        <f t="shared" si="5"/>
        <v>75</v>
      </c>
      <c r="L34" s="28" t="str">
        <f t="shared" si="6"/>
        <v>C</v>
      </c>
      <c r="M34" s="28">
        <f t="shared" si="7"/>
        <v>75</v>
      </c>
      <c r="N34" s="28" t="str">
        <f t="shared" si="8"/>
        <v>C</v>
      </c>
      <c r="O34" s="36">
        <v>3</v>
      </c>
      <c r="P34" s="28" t="str">
        <f t="shared" si="9"/>
        <v>Sangat terampil dalam menyusun laporan keuangan perusahaan jasa, namun perlu peningkatan dalam menyusun jurnal penyesuaian dan kertas kerja</v>
      </c>
      <c r="Q34" s="39" t="s">
        <v>9</v>
      </c>
      <c r="R34" s="39" t="s">
        <v>9</v>
      </c>
      <c r="S34" s="18"/>
      <c r="T34" s="1">
        <v>70</v>
      </c>
      <c r="U34" s="1">
        <v>70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74</v>
      </c>
      <c r="AG34" s="1">
        <v>78</v>
      </c>
      <c r="AH34" s="1">
        <v>73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73838</v>
      </c>
      <c r="C35" s="19" t="s">
        <v>142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Memilki kemampuan dalam menganalisis konsep  akuntansi perusahaan jasa , dan siklus akuntansi perusahaan jasa, menjelaskan proses pembukuan akuntansi perusahaan jasa</v>
      </c>
      <c r="K35" s="28">
        <f t="shared" si="5"/>
        <v>86.333333333333329</v>
      </c>
      <c r="L35" s="28" t="str">
        <f t="shared" si="6"/>
        <v>A</v>
      </c>
      <c r="M35" s="28">
        <f t="shared" si="7"/>
        <v>86.333333333333329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jasa</v>
      </c>
      <c r="Q35" s="39" t="s">
        <v>8</v>
      </c>
      <c r="R35" s="39" t="s">
        <v>8</v>
      </c>
      <c r="S35" s="18"/>
      <c r="T35" s="1">
        <v>88</v>
      </c>
      <c r="U35" s="1">
        <v>80</v>
      </c>
      <c r="V35" s="1">
        <v>87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73853</v>
      </c>
      <c r="C36" s="19" t="s">
        <v>143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6" s="28">
        <f t="shared" si="5"/>
        <v>86.333333333333329</v>
      </c>
      <c r="L36" s="28" t="str">
        <f t="shared" si="6"/>
        <v>A</v>
      </c>
      <c r="M36" s="28">
        <f t="shared" si="7"/>
        <v>86.333333333333329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jasa</v>
      </c>
      <c r="Q36" s="39" t="s">
        <v>8</v>
      </c>
      <c r="R36" s="39" t="s">
        <v>8</v>
      </c>
      <c r="S36" s="18"/>
      <c r="T36" s="1">
        <v>80</v>
      </c>
      <c r="U36" s="1">
        <v>80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88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73868</v>
      </c>
      <c r="C37" s="19" t="s">
        <v>144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Memilki kemampuan dalam menganalisis konsep  akuntansi perusahaan jasa , dan siklus akuntansi perusahaan jasa, menjelaskan proses pembukuan akuntansi perusahaan jasa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 t="s">
        <v>8</v>
      </c>
      <c r="R37" s="39" t="s">
        <v>8</v>
      </c>
      <c r="S37" s="18"/>
      <c r="T37" s="1">
        <v>84</v>
      </c>
      <c r="U37" s="1">
        <v>85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73883</v>
      </c>
      <c r="C38" s="19" t="s">
        <v>145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dalam menyusun laporan keuangan perusahaan jasa, namun perlu peningkatan dalam menyusun jurnal penyesuaian</v>
      </c>
      <c r="Q38" s="39" t="s">
        <v>9</v>
      </c>
      <c r="R38" s="39" t="s">
        <v>9</v>
      </c>
      <c r="S38" s="18"/>
      <c r="T38" s="1">
        <v>78</v>
      </c>
      <c r="U38" s="1">
        <v>80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74573</v>
      </c>
      <c r="C39" s="19" t="s">
        <v>146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9" s="28">
        <f t="shared" si="5"/>
        <v>79</v>
      </c>
      <c r="L39" s="28" t="str">
        <f t="shared" si="6"/>
        <v>B</v>
      </c>
      <c r="M39" s="28">
        <f t="shared" si="7"/>
        <v>79</v>
      </c>
      <c r="N39" s="28" t="str">
        <f t="shared" si="8"/>
        <v>B</v>
      </c>
      <c r="O39" s="36">
        <v>2</v>
      </c>
      <c r="P39" s="28" t="str">
        <f t="shared" si="9"/>
        <v>Sangat terampil dalam menyusun laporan keuangan perusahaan jasa, namun perlu peningkatan dalam menyusun jurnal penyesuaian</v>
      </c>
      <c r="Q39" s="39" t="s">
        <v>9</v>
      </c>
      <c r="R39" s="39" t="s">
        <v>9</v>
      </c>
      <c r="S39" s="18"/>
      <c r="T39" s="1">
        <v>80</v>
      </c>
      <c r="U39" s="1">
        <v>72</v>
      </c>
      <c r="V39" s="1">
        <v>75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75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73898</v>
      </c>
      <c r="C40" s="19" t="s">
        <v>147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Memilki kemampuan dalam menganalisis konsep  akuntansi perusahaan jasa , dan siklus akuntansi perusahaan jasa, menjelaskan proses pembukuan akuntansi perusahaan jasa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jasa</v>
      </c>
      <c r="Q40" s="39" t="s">
        <v>8</v>
      </c>
      <c r="R40" s="39" t="s">
        <v>8</v>
      </c>
      <c r="S40" s="18"/>
      <c r="T40" s="1">
        <v>88</v>
      </c>
      <c r="U40" s="1">
        <v>90</v>
      </c>
      <c r="V40" s="1">
        <v>98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73913</v>
      </c>
      <c r="C41" s="19" t="s">
        <v>148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dalam menyusun laporan keuangan perusahaan jasa</v>
      </c>
      <c r="Q41" s="39" t="s">
        <v>8</v>
      </c>
      <c r="R41" s="39" t="s">
        <v>8</v>
      </c>
      <c r="S41" s="18"/>
      <c r="T41" s="1">
        <v>80</v>
      </c>
      <c r="U41" s="1">
        <v>83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73928</v>
      </c>
      <c r="C42" s="19" t="s">
        <v>149</v>
      </c>
      <c r="D42" s="18"/>
      <c r="E42" s="28">
        <f t="shared" si="0"/>
        <v>74</v>
      </c>
      <c r="F42" s="28" t="str">
        <f t="shared" si="1"/>
        <v>C</v>
      </c>
      <c r="G42" s="28">
        <f t="shared" si="2"/>
        <v>74</v>
      </c>
      <c r="H42" s="28" t="str">
        <f t="shared" si="3"/>
        <v>C</v>
      </c>
      <c r="I42" s="36">
        <v>3</v>
      </c>
      <c r="J42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42" s="28">
        <f t="shared" si="5"/>
        <v>72.333333333333329</v>
      </c>
      <c r="L42" s="28" t="str">
        <f t="shared" si="6"/>
        <v>C</v>
      </c>
      <c r="M42" s="28">
        <f t="shared" si="7"/>
        <v>72.333333333333329</v>
      </c>
      <c r="N42" s="28" t="str">
        <f t="shared" si="8"/>
        <v>C</v>
      </c>
      <c r="O42" s="36">
        <v>3</v>
      </c>
      <c r="P42" s="28" t="str">
        <f t="shared" si="9"/>
        <v>Sangat terampil dalam menyusun laporan keuangan perusahaan jasa, namun perlu peningkatan dalam menyusun jurnal penyesuaian dan kertas kerja</v>
      </c>
      <c r="Q42" s="39" t="s">
        <v>9</v>
      </c>
      <c r="R42" s="39" t="s">
        <v>9</v>
      </c>
      <c r="S42" s="18"/>
      <c r="T42" s="1">
        <v>75</v>
      </c>
      <c r="U42" s="1">
        <v>72</v>
      </c>
      <c r="V42" s="1">
        <v>75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74</v>
      </c>
      <c r="AH42" s="1">
        <v>73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73943</v>
      </c>
      <c r="C43" s="19" t="s">
        <v>150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Memilki kemampuan dalam menganalisis konsep  akuntansi perusahaan jasa , dan siklus akuntansi perusahaan jasa, menjelaskan proses pembukuan akuntansi perusahaan jasa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 t="s">
        <v>8</v>
      </c>
      <c r="R43" s="39" t="s">
        <v>8</v>
      </c>
      <c r="S43" s="18"/>
      <c r="T43" s="1">
        <v>78</v>
      </c>
      <c r="U43" s="1">
        <v>88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73958</v>
      </c>
      <c r="C44" s="19" t="s">
        <v>151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Memilki kemampuan dalam menganalisis konsep  akuntansi perusahaan jasa , dan siklus akuntansi perusahaan jasa, menjelaskan proses pembukuan akuntansi perusahaan jasa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jasa</v>
      </c>
      <c r="Q44" s="39" t="s">
        <v>8</v>
      </c>
      <c r="R44" s="39" t="s">
        <v>8</v>
      </c>
      <c r="S44" s="18"/>
      <c r="T44" s="1">
        <v>84</v>
      </c>
      <c r="U44" s="1">
        <v>86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73973</v>
      </c>
      <c r="C45" s="19" t="s">
        <v>152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5" s="28">
        <f t="shared" si="5"/>
        <v>83.333333333333329</v>
      </c>
      <c r="L45" s="28" t="str">
        <f t="shared" si="6"/>
        <v>B</v>
      </c>
      <c r="M45" s="28">
        <f t="shared" si="7"/>
        <v>83.333333333333329</v>
      </c>
      <c r="N45" s="28" t="str">
        <f t="shared" si="8"/>
        <v>B</v>
      </c>
      <c r="O45" s="36">
        <v>2</v>
      </c>
      <c r="P45" s="28" t="str">
        <f t="shared" si="9"/>
        <v>Sangat terampil dalam menyusun laporan keuangan perusahaan jasa, namun perlu peningkatan dalam menyusun jurnal penyesuaian</v>
      </c>
      <c r="Q45" s="39" t="s">
        <v>9</v>
      </c>
      <c r="R45" s="39" t="s">
        <v>9</v>
      </c>
      <c r="S45" s="18"/>
      <c r="T45" s="1">
        <v>76</v>
      </c>
      <c r="U45" s="1">
        <v>78</v>
      </c>
      <c r="V45" s="1">
        <v>87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73988</v>
      </c>
      <c r="C46" s="19" t="s">
        <v>153</v>
      </c>
      <c r="D46" s="18"/>
      <c r="E46" s="28">
        <f t="shared" si="0"/>
        <v>71</v>
      </c>
      <c r="F46" s="28" t="str">
        <f t="shared" si="1"/>
        <v>C</v>
      </c>
      <c r="G46" s="28">
        <f t="shared" si="2"/>
        <v>71</v>
      </c>
      <c r="H46" s="28" t="str">
        <f t="shared" si="3"/>
        <v>C</v>
      </c>
      <c r="I46" s="36">
        <v>3</v>
      </c>
      <c r="J46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46" s="28">
        <f t="shared" si="5"/>
        <v>70</v>
      </c>
      <c r="L46" s="28" t="str">
        <f t="shared" si="6"/>
        <v>C</v>
      </c>
      <c r="M46" s="28">
        <f t="shared" si="7"/>
        <v>70</v>
      </c>
      <c r="N46" s="28" t="str">
        <f t="shared" si="8"/>
        <v>C</v>
      </c>
      <c r="O46" s="36">
        <v>3</v>
      </c>
      <c r="P46" s="28" t="str">
        <f t="shared" si="9"/>
        <v>Sangat terampil dalam menyusun laporan keuangan perusahaan jasa, namun perlu peningkatan dalam menyusun jurnal penyesuaian dan kertas kerja</v>
      </c>
      <c r="Q46" s="39" t="s">
        <v>9</v>
      </c>
      <c r="R46" s="39" t="s">
        <v>9</v>
      </c>
      <c r="S46" s="18"/>
      <c r="T46" s="1">
        <v>70</v>
      </c>
      <c r="U46" s="1">
        <v>70</v>
      </c>
      <c r="V46" s="1">
        <v>72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70</v>
      </c>
      <c r="AH46" s="1">
        <v>70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74003</v>
      </c>
      <c r="C47" s="19" t="s">
        <v>154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Memilki kemampuan dalam menganalisis konsep  akuntansi perusahaan jasa , dan siklus akuntansi perusahaan jasa, menjelaskan proses pembukuan akuntansi perusahaan jasa</v>
      </c>
      <c r="K47" s="28">
        <f t="shared" si="5"/>
        <v>85</v>
      </c>
      <c r="L47" s="28" t="str">
        <f t="shared" si="6"/>
        <v>A</v>
      </c>
      <c r="M47" s="28">
        <f t="shared" si="7"/>
        <v>85</v>
      </c>
      <c r="N47" s="28" t="str">
        <f t="shared" si="8"/>
        <v>A</v>
      </c>
      <c r="O47" s="36">
        <v>1</v>
      </c>
      <c r="P47" s="28" t="str">
        <f t="shared" si="9"/>
        <v>Sangat terampil dalam menyusun laporan keuangan perusahaan jasa</v>
      </c>
      <c r="Q47" s="39" t="s">
        <v>8</v>
      </c>
      <c r="R47" s="39" t="s">
        <v>8</v>
      </c>
      <c r="S47" s="18"/>
      <c r="T47" s="1">
        <v>86</v>
      </c>
      <c r="U47" s="1">
        <v>80</v>
      </c>
      <c r="V47" s="1">
        <v>90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86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74018</v>
      </c>
      <c r="C48" s="19" t="s">
        <v>155</v>
      </c>
      <c r="D48" s="18"/>
      <c r="E48" s="28">
        <f t="shared" si="0"/>
        <v>72</v>
      </c>
      <c r="F48" s="28" t="str">
        <f t="shared" si="1"/>
        <v>C</v>
      </c>
      <c r="G48" s="28">
        <f t="shared" si="2"/>
        <v>72</v>
      </c>
      <c r="H48" s="28" t="str">
        <f t="shared" si="3"/>
        <v>C</v>
      </c>
      <c r="I48" s="36">
        <v>3</v>
      </c>
      <c r="J48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48" s="28">
        <f t="shared" si="5"/>
        <v>71</v>
      </c>
      <c r="L48" s="28" t="str">
        <f t="shared" si="6"/>
        <v>C</v>
      </c>
      <c r="M48" s="28">
        <f t="shared" si="7"/>
        <v>71</v>
      </c>
      <c r="N48" s="28" t="str">
        <f t="shared" si="8"/>
        <v>C</v>
      </c>
      <c r="O48" s="36">
        <v>3</v>
      </c>
      <c r="P48" s="28" t="str">
        <f t="shared" si="9"/>
        <v>Sangat terampil dalam menyusun laporan keuangan perusahaan jasa, namun perlu peningkatan dalam menyusun jurnal penyesuaian dan kertas kerja</v>
      </c>
      <c r="Q48" s="39" t="s">
        <v>9</v>
      </c>
      <c r="R48" s="39" t="s">
        <v>9</v>
      </c>
      <c r="S48" s="18"/>
      <c r="T48" s="1">
        <v>70</v>
      </c>
      <c r="U48" s="1">
        <v>70</v>
      </c>
      <c r="V48" s="1">
        <v>75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70</v>
      </c>
      <c r="AG48" s="1">
        <v>70</v>
      </c>
      <c r="AH48" s="1">
        <v>73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80.184210526315795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R11" activePane="bottomRight" state="frozen"/>
      <selection pane="topRight"/>
      <selection pane="bottomLeft"/>
      <selection pane="bottomRight" activeCell="R48" sqref="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4" customWidth="1"/>
    <col min="17" max="17" width="7.7109375" hidden="1" customWidth="1"/>
    <col min="18" max="18" width="12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74033</v>
      </c>
      <c r="C11" s="19" t="s">
        <v>157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jasa, namun perlu pengkkatan pemahaman jurnal penyesuaian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 t="s">
        <v>8</v>
      </c>
      <c r="R11" s="39" t="s">
        <v>8</v>
      </c>
      <c r="S11" s="18"/>
      <c r="T11" s="1">
        <v>83</v>
      </c>
      <c r="U11" s="1">
        <v>80</v>
      </c>
      <c r="V11" s="1">
        <v>87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88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74048</v>
      </c>
      <c r="C12" s="19" t="s">
        <v>158</v>
      </c>
      <c r="D12" s="18"/>
      <c r="E12" s="28">
        <f t="shared" si="0"/>
        <v>73</v>
      </c>
      <c r="F12" s="28" t="str">
        <f t="shared" si="1"/>
        <v>C</v>
      </c>
      <c r="G12" s="28">
        <f t="shared" si="2"/>
        <v>73</v>
      </c>
      <c r="H12" s="28" t="str">
        <f t="shared" si="3"/>
        <v>C</v>
      </c>
      <c r="I12" s="36">
        <v>3</v>
      </c>
      <c r="J12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12" s="28">
        <f t="shared" si="5"/>
        <v>76.666666666666671</v>
      </c>
      <c r="L12" s="28" t="str">
        <f t="shared" si="6"/>
        <v>B</v>
      </c>
      <c r="M12" s="28">
        <f t="shared" si="7"/>
        <v>76.666666666666671</v>
      </c>
      <c r="N12" s="28" t="str">
        <f t="shared" si="8"/>
        <v>B</v>
      </c>
      <c r="O12" s="36">
        <v>2</v>
      </c>
      <c r="P12" s="28" t="str">
        <f t="shared" si="9"/>
        <v>Sangat terampil dalam menyusun laporan keuangan perusahaan jasa, namun perlu peningkatan dalam menyusun jurnal penyesuaian</v>
      </c>
      <c r="Q12" s="39" t="s">
        <v>9</v>
      </c>
      <c r="R12" s="39" t="s">
        <v>9</v>
      </c>
      <c r="S12" s="18"/>
      <c r="T12" s="1">
        <v>70</v>
      </c>
      <c r="U12" s="1">
        <v>70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78</v>
      </c>
      <c r="AH12" s="1">
        <v>76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74063</v>
      </c>
      <c r="C13" s="19" t="s">
        <v>159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Memilki kemampuan dalam menganalisis konsep  akuntansi perusahaan jasa , dan siklus akuntansi perusahaan jasa, menjelaskan proses pembukuan akuntansi perusahaan jasa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jasa</v>
      </c>
      <c r="Q13" s="39" t="s">
        <v>8</v>
      </c>
      <c r="R13" s="39" t="s">
        <v>8</v>
      </c>
      <c r="S13" s="18"/>
      <c r="T13" s="1">
        <v>88</v>
      </c>
      <c r="U13" s="1">
        <v>85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88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199</v>
      </c>
      <c r="FJ13" s="77">
        <v>27021</v>
      </c>
      <c r="FK13" s="77">
        <v>27031</v>
      </c>
    </row>
    <row r="14" spans="1:167" x14ac:dyDescent="0.25">
      <c r="A14" s="19">
        <v>4</v>
      </c>
      <c r="B14" s="19">
        <v>74078</v>
      </c>
      <c r="C14" s="19" t="s">
        <v>160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Memilki kemampuan dalam menganalisis konsep  akuntansi perusahaan jasa , dan siklus akuntansi perusahaan jasa, menjelaskan proses pembukuan akuntansi perusahaan jasa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jasa</v>
      </c>
      <c r="Q14" s="39" t="s">
        <v>8</v>
      </c>
      <c r="R14" s="39" t="s">
        <v>8</v>
      </c>
      <c r="S14" s="18"/>
      <c r="T14" s="1">
        <v>85</v>
      </c>
      <c r="U14" s="1">
        <v>83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74093</v>
      </c>
      <c r="C15" s="19" t="s">
        <v>161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jasa , dan siklus akuntansi perusahaan jasa, menjelaskan proses pembukuan akuntansi perusahaan jasa</v>
      </c>
      <c r="K15" s="28">
        <f t="shared" si="5"/>
        <v>87.333333333333329</v>
      </c>
      <c r="L15" s="28" t="str">
        <f t="shared" si="6"/>
        <v>A</v>
      </c>
      <c r="M15" s="28">
        <f t="shared" si="7"/>
        <v>87.333333333333329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 t="s">
        <v>8</v>
      </c>
      <c r="R15" s="39" t="s">
        <v>8</v>
      </c>
      <c r="S15" s="18"/>
      <c r="T15" s="1">
        <v>90</v>
      </c>
      <c r="U15" s="1">
        <v>85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196</v>
      </c>
      <c r="FI15" s="76" t="s">
        <v>200</v>
      </c>
      <c r="FJ15" s="77">
        <v>27022</v>
      </c>
      <c r="FK15" s="77">
        <v>27032</v>
      </c>
    </row>
    <row r="16" spans="1:167" x14ac:dyDescent="0.25">
      <c r="A16" s="19">
        <v>6</v>
      </c>
      <c r="B16" s="19">
        <v>74483</v>
      </c>
      <c r="C16" s="19" t="s">
        <v>162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Memilki kemampuan dalam menganalisis konsep  akuntansi perusahaan jasa , dan siklus akuntansi perusahaan jasa, menjelaskan proses pembukuan akuntansi perusahaan jasa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jasa</v>
      </c>
      <c r="Q16" s="39" t="s">
        <v>8</v>
      </c>
      <c r="R16" s="39" t="s">
        <v>8</v>
      </c>
      <c r="S16" s="18"/>
      <c r="T16" s="1">
        <v>90</v>
      </c>
      <c r="U16" s="1">
        <v>85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74108</v>
      </c>
      <c r="C17" s="19" t="s">
        <v>163</v>
      </c>
      <c r="D17" s="18"/>
      <c r="E17" s="28">
        <f t="shared" si="0"/>
        <v>70</v>
      </c>
      <c r="F17" s="28" t="str">
        <f t="shared" si="1"/>
        <v>C</v>
      </c>
      <c r="G17" s="28">
        <f t="shared" si="2"/>
        <v>70</v>
      </c>
      <c r="H17" s="28" t="str">
        <f t="shared" si="3"/>
        <v>C</v>
      </c>
      <c r="I17" s="36">
        <v>3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17" s="28">
        <f t="shared" si="5"/>
        <v>70</v>
      </c>
      <c r="L17" s="28" t="str">
        <f t="shared" si="6"/>
        <v>C</v>
      </c>
      <c r="M17" s="28">
        <f t="shared" si="7"/>
        <v>70</v>
      </c>
      <c r="N17" s="28" t="str">
        <f t="shared" si="8"/>
        <v>C</v>
      </c>
      <c r="O17" s="36">
        <v>3</v>
      </c>
      <c r="P17" s="28" t="str">
        <f t="shared" si="9"/>
        <v>Sangat terampil dalam menyusun laporan keuangan perusahaan jasa, namun perlu peningkatan dalam menyusun jurnal penyesuaian dan kertas kerja</v>
      </c>
      <c r="Q17" s="39" t="s">
        <v>9</v>
      </c>
      <c r="R17" s="39" t="s">
        <v>9</v>
      </c>
      <c r="S17" s="18"/>
      <c r="T17" s="1">
        <v>70</v>
      </c>
      <c r="U17" s="1">
        <v>70</v>
      </c>
      <c r="V17" s="1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70</v>
      </c>
      <c r="AH17" s="1">
        <v>70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197</v>
      </c>
      <c r="FI17" s="76" t="s">
        <v>201</v>
      </c>
      <c r="FJ17" s="77">
        <v>27023</v>
      </c>
      <c r="FK17" s="77">
        <v>27033</v>
      </c>
    </row>
    <row r="18" spans="1:167" x14ac:dyDescent="0.25">
      <c r="A18" s="19">
        <v>8</v>
      </c>
      <c r="B18" s="19">
        <v>74123</v>
      </c>
      <c r="C18" s="19" t="s">
        <v>164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8" s="28">
        <f t="shared" si="5"/>
        <v>82.333333333333329</v>
      </c>
      <c r="L18" s="28" t="str">
        <f t="shared" si="6"/>
        <v>B</v>
      </c>
      <c r="M18" s="28">
        <f t="shared" si="7"/>
        <v>82.333333333333329</v>
      </c>
      <c r="N18" s="28" t="str">
        <f t="shared" si="8"/>
        <v>B</v>
      </c>
      <c r="O18" s="36">
        <v>2</v>
      </c>
      <c r="P18" s="28" t="str">
        <f t="shared" si="9"/>
        <v>Sangat terampil dalam menyusun laporan keuangan perusahaan jasa, namun perlu peningkatan dalam menyusun jurnal penyesuaian</v>
      </c>
      <c r="Q18" s="39" t="s">
        <v>8</v>
      </c>
      <c r="R18" s="39" t="s">
        <v>8</v>
      </c>
      <c r="S18" s="18"/>
      <c r="T18" s="1">
        <v>86</v>
      </c>
      <c r="U18" s="1">
        <v>80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74138</v>
      </c>
      <c r="C19" s="19" t="s">
        <v>165</v>
      </c>
      <c r="D19" s="18"/>
      <c r="E19" s="28">
        <f t="shared" si="0"/>
        <v>70</v>
      </c>
      <c r="F19" s="28" t="str">
        <f t="shared" si="1"/>
        <v>C</v>
      </c>
      <c r="G19" s="28">
        <f t="shared" si="2"/>
        <v>70</v>
      </c>
      <c r="H19" s="28" t="str">
        <f t="shared" si="3"/>
        <v>C</v>
      </c>
      <c r="I19" s="36">
        <v>3</v>
      </c>
      <c r="J19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19" s="28">
        <f t="shared" si="5"/>
        <v>70</v>
      </c>
      <c r="L19" s="28" t="str">
        <f t="shared" si="6"/>
        <v>C</v>
      </c>
      <c r="M19" s="28">
        <f t="shared" si="7"/>
        <v>70</v>
      </c>
      <c r="N19" s="28" t="str">
        <f t="shared" si="8"/>
        <v>C</v>
      </c>
      <c r="O19" s="36">
        <v>3</v>
      </c>
      <c r="P19" s="28" t="str">
        <f t="shared" si="9"/>
        <v>Sangat terampil dalam menyusun laporan keuangan perusahaan jasa, namun perlu peningkatan dalam menyusun jurnal penyesuaian dan kertas kerja</v>
      </c>
      <c r="Q19" s="39" t="s">
        <v>9</v>
      </c>
      <c r="R19" s="39" t="s">
        <v>9</v>
      </c>
      <c r="S19" s="18"/>
      <c r="T19" s="1">
        <v>70</v>
      </c>
      <c r="U19" s="1">
        <v>70</v>
      </c>
      <c r="V19" s="1">
        <v>70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70</v>
      </c>
      <c r="AH19" s="1">
        <v>70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198</v>
      </c>
      <c r="FI19" s="76" t="s">
        <v>202</v>
      </c>
      <c r="FJ19" s="77">
        <v>27024</v>
      </c>
      <c r="FK19" s="77">
        <v>27034</v>
      </c>
    </row>
    <row r="20" spans="1:167" x14ac:dyDescent="0.25">
      <c r="A20" s="19">
        <v>10</v>
      </c>
      <c r="B20" s="19">
        <v>74153</v>
      </c>
      <c r="C20" s="19" t="s">
        <v>166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Memilki kemampuan dalam menganalisis konsep  akuntansi perusahaan jasa , dan siklus akuntansi perusahaan jasa, menjelaskan proses pembukuan akuntansi perusahaan jasa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jasa</v>
      </c>
      <c r="Q20" s="39" t="s">
        <v>8</v>
      </c>
      <c r="R20" s="39" t="s">
        <v>8</v>
      </c>
      <c r="S20" s="18"/>
      <c r="T20" s="1">
        <v>82</v>
      </c>
      <c r="U20" s="1">
        <v>88</v>
      </c>
      <c r="V20" s="1">
        <v>94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88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74498</v>
      </c>
      <c r="C21" s="19" t="s">
        <v>167</v>
      </c>
      <c r="D21" s="18"/>
      <c r="E21" s="28">
        <f t="shared" si="0"/>
        <v>70</v>
      </c>
      <c r="F21" s="28" t="str">
        <f t="shared" si="1"/>
        <v>C</v>
      </c>
      <c r="G21" s="28">
        <f t="shared" si="2"/>
        <v>70</v>
      </c>
      <c r="H21" s="28" t="str">
        <f t="shared" si="3"/>
        <v>C</v>
      </c>
      <c r="I21" s="36">
        <v>3</v>
      </c>
      <c r="J21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21" s="28">
        <f t="shared" si="5"/>
        <v>72.666666666666671</v>
      </c>
      <c r="L21" s="28" t="str">
        <f t="shared" si="6"/>
        <v>C</v>
      </c>
      <c r="M21" s="28">
        <f t="shared" si="7"/>
        <v>72.666666666666671</v>
      </c>
      <c r="N21" s="28" t="str">
        <f t="shared" si="8"/>
        <v>C</v>
      </c>
      <c r="O21" s="36">
        <v>3</v>
      </c>
      <c r="P21" s="28" t="str">
        <f t="shared" si="9"/>
        <v>Sangat terampil dalam menyusun laporan keuangan perusahaan jasa, namun perlu peningkatan dalam menyusun jurnal penyesuaian dan kertas kerja</v>
      </c>
      <c r="Q21" s="39" t="s">
        <v>9</v>
      </c>
      <c r="R21" s="39" t="s">
        <v>9</v>
      </c>
      <c r="S21" s="18"/>
      <c r="T21" s="1">
        <v>70</v>
      </c>
      <c r="U21" s="1">
        <v>70</v>
      </c>
      <c r="V21" s="1">
        <v>70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72</v>
      </c>
      <c r="AG21" s="1">
        <v>76</v>
      </c>
      <c r="AH21" s="1">
        <v>70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27025</v>
      </c>
      <c r="FK21" s="77">
        <v>27035</v>
      </c>
    </row>
    <row r="22" spans="1:167" x14ac:dyDescent="0.25">
      <c r="A22" s="19">
        <v>12</v>
      </c>
      <c r="B22" s="19">
        <v>74168</v>
      </c>
      <c r="C22" s="19" t="s">
        <v>168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Memilki kemampuan dalam menganalisis konsep  akuntansi perusahaan jasa , dan siklus akuntansi perusahaan jasa, menjelaskan proses pembukuan akuntansi perusahaan jasa</v>
      </c>
      <c r="K22" s="28">
        <f t="shared" si="5"/>
        <v>87.333333333333329</v>
      </c>
      <c r="L22" s="28" t="str">
        <f t="shared" si="6"/>
        <v>A</v>
      </c>
      <c r="M22" s="28">
        <f t="shared" si="7"/>
        <v>87.333333333333329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 t="s">
        <v>8</v>
      </c>
      <c r="R22" s="39" t="s">
        <v>8</v>
      </c>
      <c r="S22" s="18"/>
      <c r="T22" s="1">
        <v>84</v>
      </c>
      <c r="U22" s="1">
        <v>90</v>
      </c>
      <c r="V22" s="1">
        <v>91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88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74183</v>
      </c>
      <c r="C23" s="19" t="s">
        <v>169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Sangat terampil dalam menyusun laporan keuangan perusahaan jasa, namun perlu peningkatan dalam menyusun jurnal penyesuaian</v>
      </c>
      <c r="Q23" s="39" t="s">
        <v>8</v>
      </c>
      <c r="R23" s="39" t="s">
        <v>9</v>
      </c>
      <c r="S23" s="18"/>
      <c r="T23" s="1">
        <v>87</v>
      </c>
      <c r="U23" s="1">
        <v>80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27026</v>
      </c>
      <c r="FK23" s="77">
        <v>27036</v>
      </c>
    </row>
    <row r="24" spans="1:167" x14ac:dyDescent="0.25">
      <c r="A24" s="19">
        <v>14</v>
      </c>
      <c r="B24" s="19">
        <v>74198</v>
      </c>
      <c r="C24" s="19" t="s">
        <v>170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4" s="28">
        <f t="shared" si="5"/>
        <v>79.333333333333329</v>
      </c>
      <c r="L24" s="28" t="str">
        <f t="shared" si="6"/>
        <v>B</v>
      </c>
      <c r="M24" s="28">
        <f t="shared" si="7"/>
        <v>79.333333333333329</v>
      </c>
      <c r="N24" s="28" t="str">
        <f t="shared" si="8"/>
        <v>B</v>
      </c>
      <c r="O24" s="36">
        <v>2</v>
      </c>
      <c r="P24" s="28" t="str">
        <f t="shared" si="9"/>
        <v>Sangat terampil dalam menyusun laporan keuangan perusahaan jasa, namun perlu peningkatan dalam menyusun jurnal penyesuaian</v>
      </c>
      <c r="Q24" s="39" t="s">
        <v>9</v>
      </c>
      <c r="R24" s="39" t="s">
        <v>9</v>
      </c>
      <c r="S24" s="18"/>
      <c r="T24" s="1">
        <v>73</v>
      </c>
      <c r="U24" s="1">
        <v>75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82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80063</v>
      </c>
      <c r="C25" s="19" t="s">
        <v>171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jasa</v>
      </c>
      <c r="Q25" s="39" t="s">
        <v>8</v>
      </c>
      <c r="R25" s="39" t="s">
        <v>9</v>
      </c>
      <c r="S25" s="18"/>
      <c r="T25" s="1">
        <v>77</v>
      </c>
      <c r="U25" s="1">
        <v>75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27027</v>
      </c>
      <c r="FK25" s="77">
        <v>27037</v>
      </c>
    </row>
    <row r="26" spans="1:167" x14ac:dyDescent="0.25">
      <c r="A26" s="19">
        <v>16</v>
      </c>
      <c r="B26" s="19">
        <v>74213</v>
      </c>
      <c r="C26" s="19" t="s">
        <v>172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6" s="28">
        <f t="shared" si="5"/>
        <v>81.333333333333329</v>
      </c>
      <c r="L26" s="28" t="str">
        <f t="shared" si="6"/>
        <v>B</v>
      </c>
      <c r="M26" s="28">
        <f t="shared" si="7"/>
        <v>81.333333333333329</v>
      </c>
      <c r="N26" s="28" t="str">
        <f t="shared" si="8"/>
        <v>B</v>
      </c>
      <c r="O26" s="36">
        <v>2</v>
      </c>
      <c r="P26" s="28" t="str">
        <f t="shared" si="9"/>
        <v>Sangat terampil dalam menyusun laporan keuangan perusahaan jasa, namun perlu peningkatan dalam menyusun jurnal penyesuaian</v>
      </c>
      <c r="Q26" s="39" t="s">
        <v>9</v>
      </c>
      <c r="R26" s="39" t="s">
        <v>9</v>
      </c>
      <c r="S26" s="18"/>
      <c r="T26" s="1">
        <v>72</v>
      </c>
      <c r="U26" s="1">
        <v>73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74228</v>
      </c>
      <c r="C27" s="19" t="s">
        <v>173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Memilki kemampuan dalam menganalisis konsep  akuntansi perusahaan jasa , dan siklus akuntansi perusahaan jasa, menjelaskan proses pembukuan akuntansi perusahaan jasa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jasa</v>
      </c>
      <c r="Q27" s="39" t="s">
        <v>8</v>
      </c>
      <c r="R27" s="39" t="s">
        <v>8</v>
      </c>
      <c r="S27" s="18"/>
      <c r="T27" s="1">
        <v>90</v>
      </c>
      <c r="U27" s="1">
        <v>90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90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27028</v>
      </c>
      <c r="FK27" s="77">
        <v>27038</v>
      </c>
    </row>
    <row r="28" spans="1:167" x14ac:dyDescent="0.25">
      <c r="A28" s="19">
        <v>18</v>
      </c>
      <c r="B28" s="19">
        <v>74588</v>
      </c>
      <c r="C28" s="19" t="s">
        <v>174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8" s="28">
        <f t="shared" si="5"/>
        <v>82.666666666666671</v>
      </c>
      <c r="L28" s="28" t="str">
        <f t="shared" si="6"/>
        <v>B</v>
      </c>
      <c r="M28" s="28">
        <f t="shared" si="7"/>
        <v>82.666666666666671</v>
      </c>
      <c r="N28" s="28" t="str">
        <f t="shared" si="8"/>
        <v>B</v>
      </c>
      <c r="O28" s="36">
        <v>2</v>
      </c>
      <c r="P28" s="28" t="str">
        <f t="shared" si="9"/>
        <v>Sangat terampil dalam menyusun laporan keuangan perusahaan jasa, namun perlu peningkatan dalam menyusun jurnal penyesuaian</v>
      </c>
      <c r="Q28" s="39" t="s">
        <v>9</v>
      </c>
      <c r="R28" s="39" t="s">
        <v>9</v>
      </c>
      <c r="S28" s="18"/>
      <c r="T28" s="1">
        <v>76</v>
      </c>
      <c r="U28" s="1">
        <v>78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74243</v>
      </c>
      <c r="C29" s="19" t="s">
        <v>175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9" s="28">
        <f t="shared" si="5"/>
        <v>82.666666666666671</v>
      </c>
      <c r="L29" s="28" t="str">
        <f t="shared" si="6"/>
        <v>B</v>
      </c>
      <c r="M29" s="28">
        <f t="shared" si="7"/>
        <v>82.666666666666671</v>
      </c>
      <c r="N29" s="28" t="str">
        <f t="shared" si="8"/>
        <v>B</v>
      </c>
      <c r="O29" s="36">
        <v>2</v>
      </c>
      <c r="P29" s="28" t="str">
        <f t="shared" si="9"/>
        <v>Sangat terampil dalam menyusun laporan keuangan perusahaan jasa, namun perlu peningkatan dalam menyusun jurnal penyesuaian</v>
      </c>
      <c r="Q29" s="39" t="s">
        <v>9</v>
      </c>
      <c r="R29" s="39" t="s">
        <v>9</v>
      </c>
      <c r="S29" s="18"/>
      <c r="T29" s="1">
        <v>76</v>
      </c>
      <c r="U29" s="1">
        <v>76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27029</v>
      </c>
      <c r="FK29" s="77">
        <v>27039</v>
      </c>
    </row>
    <row r="30" spans="1:167" x14ac:dyDescent="0.25">
      <c r="A30" s="19">
        <v>20</v>
      </c>
      <c r="B30" s="19">
        <v>74258</v>
      </c>
      <c r="C30" s="19" t="s">
        <v>176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Memilki kemampuan dalam menganalisis konsep  akuntansi perusahaan jasa , dan siklus akuntansi perusahaan jasa, menjelaskan proses pembukuan akuntansi perusahaan jasa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jasa</v>
      </c>
      <c r="Q30" s="39" t="s">
        <v>8</v>
      </c>
      <c r="R30" s="39" t="s">
        <v>8</v>
      </c>
      <c r="S30" s="18"/>
      <c r="T30" s="1">
        <v>88</v>
      </c>
      <c r="U30" s="1">
        <v>90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74273</v>
      </c>
      <c r="C31" s="19" t="s">
        <v>177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Memilki kemampuan dalam menganalisis konsep  akuntansi perusahaan jasa , dan siklus akuntansi perusahaan jasa, menjelaskan proses pembukuan akuntansi perusahaan jasa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jasa</v>
      </c>
      <c r="Q31" s="39" t="s">
        <v>8</v>
      </c>
      <c r="R31" s="39" t="s">
        <v>8</v>
      </c>
      <c r="S31" s="18"/>
      <c r="T31" s="1">
        <v>84</v>
      </c>
      <c r="U31" s="1">
        <v>83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27030</v>
      </c>
      <c r="FK31" s="77">
        <v>27040</v>
      </c>
    </row>
    <row r="32" spans="1:167" x14ac:dyDescent="0.25">
      <c r="A32" s="19">
        <v>22</v>
      </c>
      <c r="B32" s="19">
        <v>74288</v>
      </c>
      <c r="C32" s="19" t="s">
        <v>178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Memilki kemampuan dalam menganalisis konsep  akuntansi perusahaan jasa , dan siklus akuntansi perusahaan jasa, menjelaskan proses pembukuan akuntansi perusahaan jasa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jasa</v>
      </c>
      <c r="Q32" s="39" t="s">
        <v>8</v>
      </c>
      <c r="R32" s="39" t="s">
        <v>8</v>
      </c>
      <c r="S32" s="18"/>
      <c r="T32" s="1">
        <v>85</v>
      </c>
      <c r="U32" s="1">
        <v>88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74303</v>
      </c>
      <c r="C33" s="19" t="s">
        <v>179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dalam menyusun laporan keuangan perusahaan jasa, namun perlu peningkatan dalam menyusun jurnal penyesuaian</v>
      </c>
      <c r="Q33" s="39" t="s">
        <v>9</v>
      </c>
      <c r="R33" s="39" t="s">
        <v>8</v>
      </c>
      <c r="S33" s="18"/>
      <c r="T33" s="1">
        <v>78</v>
      </c>
      <c r="U33" s="1">
        <v>76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84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74513</v>
      </c>
      <c r="C34" s="19" t="s">
        <v>180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2</v>
      </c>
      <c r="P34" s="28" t="str">
        <f t="shared" si="9"/>
        <v>Sangat terampil dalam menyusun laporan keuangan perusahaan jasa, namun perlu peningkatan dalam menyusun jurnal penyesuaian</v>
      </c>
      <c r="Q34" s="39" t="s">
        <v>9</v>
      </c>
      <c r="R34" s="39" t="s">
        <v>9</v>
      </c>
      <c r="S34" s="18"/>
      <c r="T34" s="1">
        <v>76</v>
      </c>
      <c r="U34" s="1">
        <v>75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74318</v>
      </c>
      <c r="C35" s="19" t="s">
        <v>181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menyusun laporan keuangan perusahaan jasa, namun perlu peningkatan dalam menyusun jurnal penyesuaian</v>
      </c>
      <c r="Q35" s="39" t="s">
        <v>9</v>
      </c>
      <c r="R35" s="39" t="s">
        <v>9</v>
      </c>
      <c r="S35" s="18"/>
      <c r="T35" s="1">
        <v>82</v>
      </c>
      <c r="U35" s="1">
        <v>76</v>
      </c>
      <c r="V35" s="1">
        <v>87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82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74663</v>
      </c>
      <c r="C36" s="19" t="s">
        <v>182</v>
      </c>
      <c r="D36" s="18"/>
      <c r="E36" s="28">
        <f t="shared" si="0"/>
        <v>70</v>
      </c>
      <c r="F36" s="28" t="str">
        <f t="shared" si="1"/>
        <v>C</v>
      </c>
      <c r="G36" s="28">
        <f t="shared" si="2"/>
        <v>70</v>
      </c>
      <c r="H36" s="28" t="str">
        <f t="shared" si="3"/>
        <v>C</v>
      </c>
      <c r="I36" s="36">
        <v>3</v>
      </c>
      <c r="J36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36" s="28">
        <f t="shared" si="5"/>
        <v>70</v>
      </c>
      <c r="L36" s="28" t="str">
        <f t="shared" si="6"/>
        <v>C</v>
      </c>
      <c r="M36" s="28">
        <f t="shared" si="7"/>
        <v>70</v>
      </c>
      <c r="N36" s="28" t="str">
        <f t="shared" si="8"/>
        <v>C</v>
      </c>
      <c r="O36" s="36">
        <v>3</v>
      </c>
      <c r="P36" s="28" t="str">
        <f t="shared" si="9"/>
        <v>Sangat terampil dalam menyusun laporan keuangan perusahaan jasa, namun perlu peningkatan dalam menyusun jurnal penyesuaian dan kertas kerja</v>
      </c>
      <c r="Q36" s="39" t="s">
        <v>9</v>
      </c>
      <c r="R36" s="39" t="s">
        <v>9</v>
      </c>
      <c r="S36" s="18"/>
      <c r="T36" s="1">
        <v>70</v>
      </c>
      <c r="U36" s="1">
        <v>70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70</v>
      </c>
      <c r="AH36" s="1">
        <v>70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74333</v>
      </c>
      <c r="C37" s="19" t="s">
        <v>183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Memilki kemampuan dalam menganalisis konsep  akuntansi perusahaan jasa , dan siklus akuntansi perusahaan jasa, menjelaskan proses pembukuan akuntansi perusahaan jasa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 t="s">
        <v>8</v>
      </c>
      <c r="R37" s="39" t="s">
        <v>8</v>
      </c>
      <c r="S37" s="18"/>
      <c r="T37" s="1">
        <v>80</v>
      </c>
      <c r="U37" s="1">
        <v>80</v>
      </c>
      <c r="V37" s="1">
        <v>94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74348</v>
      </c>
      <c r="C38" s="19" t="s">
        <v>184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Memilki kemampuan dalam menganalisis konsep  akuntansi perusahaan jasa , dan siklus akuntansi perusahaan jasa, menjelaskan proses pembukuan akuntansi perusahaan jasa</v>
      </c>
      <c r="K38" s="28">
        <f t="shared" si="5"/>
        <v>88.666666666666671</v>
      </c>
      <c r="L38" s="28" t="str">
        <f t="shared" si="6"/>
        <v>A</v>
      </c>
      <c r="M38" s="28">
        <f t="shared" si="7"/>
        <v>88.666666666666671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jasa</v>
      </c>
      <c r="Q38" s="39" t="s">
        <v>8</v>
      </c>
      <c r="R38" s="39" t="s">
        <v>8</v>
      </c>
      <c r="S38" s="18"/>
      <c r="T38" s="1">
        <v>90</v>
      </c>
      <c r="U38" s="1">
        <v>90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74363</v>
      </c>
      <c r="C39" s="19" t="s">
        <v>185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jasa</v>
      </c>
      <c r="Q39" s="39" t="s">
        <v>9</v>
      </c>
      <c r="R39" s="39" t="s">
        <v>9</v>
      </c>
      <c r="S39" s="18"/>
      <c r="T39" s="1">
        <v>80</v>
      </c>
      <c r="U39" s="1">
        <v>80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74603</v>
      </c>
      <c r="C40" s="19" t="s">
        <v>186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v>3</v>
      </c>
      <c r="J40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40" s="28">
        <f t="shared" si="5"/>
        <v>70</v>
      </c>
      <c r="L40" s="28" t="str">
        <f t="shared" si="6"/>
        <v>C</v>
      </c>
      <c r="M40" s="28">
        <f t="shared" si="7"/>
        <v>70</v>
      </c>
      <c r="N40" s="28" t="str">
        <f t="shared" si="8"/>
        <v>C</v>
      </c>
      <c r="O40" s="36">
        <v>3</v>
      </c>
      <c r="P40" s="28" t="str">
        <f t="shared" si="9"/>
        <v>Sangat terampil dalam menyusun laporan keuangan perusahaan jasa, namun perlu peningkatan dalam menyusun jurnal penyesuaian dan kertas kerja</v>
      </c>
      <c r="Q40" s="39" t="s">
        <v>9</v>
      </c>
      <c r="R40" s="39" t="s">
        <v>9</v>
      </c>
      <c r="S40" s="18"/>
      <c r="T40" s="1">
        <v>70</v>
      </c>
      <c r="U40" s="1">
        <v>70</v>
      </c>
      <c r="V40" s="1">
        <v>70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70</v>
      </c>
      <c r="AH40" s="1">
        <v>70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74528</v>
      </c>
      <c r="C41" s="19" t="s">
        <v>187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1" s="28">
        <f t="shared" si="5"/>
        <v>79.333333333333329</v>
      </c>
      <c r="L41" s="28" t="str">
        <f t="shared" si="6"/>
        <v>B</v>
      </c>
      <c r="M41" s="28">
        <f t="shared" si="7"/>
        <v>79.333333333333329</v>
      </c>
      <c r="N41" s="28" t="str">
        <f t="shared" si="8"/>
        <v>B</v>
      </c>
      <c r="O41" s="36">
        <v>2</v>
      </c>
      <c r="P41" s="28" t="str">
        <f t="shared" si="9"/>
        <v>Sangat terampil dalam menyusun laporan keuangan perusahaan jasa, namun perlu peningkatan dalam menyusun jurnal penyesuaian</v>
      </c>
      <c r="Q41" s="39" t="s">
        <v>9</v>
      </c>
      <c r="R41" s="39" t="s">
        <v>9</v>
      </c>
      <c r="S41" s="18"/>
      <c r="T41" s="1">
        <v>75</v>
      </c>
      <c r="U41" s="1">
        <v>83</v>
      </c>
      <c r="V41" s="1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74378</v>
      </c>
      <c r="C42" s="19" t="s">
        <v>188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Memilki kemampuan dalam menganalisis konsep  akuntansi perusahaan jasa , dan siklus akuntansi perusahaan jasa, menjelaskan proses pembukuan akuntansi perusahaan jasa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jasa</v>
      </c>
      <c r="Q42" s="39" t="s">
        <v>8</v>
      </c>
      <c r="R42" s="39" t="s">
        <v>8</v>
      </c>
      <c r="S42" s="18"/>
      <c r="T42" s="1">
        <v>82</v>
      </c>
      <c r="U42" s="1">
        <v>85</v>
      </c>
      <c r="V42" s="1">
        <v>88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74393</v>
      </c>
      <c r="C43" s="19" t="s">
        <v>189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Memilki kemampuan dalam menganalisis konsep  akuntansi perusahaan jasa , dan siklus akuntansi perusahaan jasa, menjelaskan proses pembukuan akuntansi perusahaan jasa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 t="s">
        <v>8</v>
      </c>
      <c r="R43" s="39" t="s">
        <v>8</v>
      </c>
      <c r="S43" s="18"/>
      <c r="T43" s="1">
        <v>85</v>
      </c>
      <c r="U43" s="1">
        <v>88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74408</v>
      </c>
      <c r="C44" s="19" t="s">
        <v>190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jasa</v>
      </c>
      <c r="Q44" s="39" t="s">
        <v>8</v>
      </c>
      <c r="R44" s="39" t="s">
        <v>8</v>
      </c>
      <c r="S44" s="18"/>
      <c r="T44" s="1">
        <v>80</v>
      </c>
      <c r="U44" s="1">
        <v>85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74423</v>
      </c>
      <c r="C45" s="19" t="s">
        <v>191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Sangat terampil dalam menyusun laporan keuangan perusahaan jasa, namun perlu peningkatan dalam menyusun jurnal penyesuaian</v>
      </c>
      <c r="Q45" s="39" t="s">
        <v>8</v>
      </c>
      <c r="R45" s="39" t="s">
        <v>8</v>
      </c>
      <c r="S45" s="18"/>
      <c r="T45" s="1">
        <v>79</v>
      </c>
      <c r="U45" s="1">
        <v>83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84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74438</v>
      </c>
      <c r="C46" s="19" t="s">
        <v>192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Memilki kemampuan dalam menganalisis konsep  akuntansi perusahaan jasa , dan siklus akuntansi perusahaan jasa, menjelaskan proses pembukuan akuntansi perusahaan jasa</v>
      </c>
      <c r="K46" s="28">
        <f t="shared" si="5"/>
        <v>89.333333333333329</v>
      </c>
      <c r="L46" s="28" t="str">
        <f t="shared" si="6"/>
        <v>A</v>
      </c>
      <c r="M46" s="28">
        <f t="shared" si="7"/>
        <v>89.333333333333329</v>
      </c>
      <c r="N46" s="28" t="str">
        <f t="shared" si="8"/>
        <v>A</v>
      </c>
      <c r="O46" s="36">
        <v>1</v>
      </c>
      <c r="P46" s="28" t="str">
        <f t="shared" si="9"/>
        <v>Sangat terampil dalam menyusun laporan keuangan perusahaan jasa</v>
      </c>
      <c r="Q46" s="39" t="s">
        <v>8</v>
      </c>
      <c r="R46" s="39" t="s">
        <v>8</v>
      </c>
      <c r="S46" s="18"/>
      <c r="T46" s="1">
        <v>82</v>
      </c>
      <c r="U46" s="1">
        <v>90</v>
      </c>
      <c r="V46" s="1">
        <v>92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90</v>
      </c>
      <c r="AH46" s="1">
        <v>92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74453</v>
      </c>
      <c r="C47" s="19" t="s">
        <v>193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Memilki kemampuan dalam menganalisis konsep  akuntansi perusahaan jasa , dan siklus akuntansi perusahaan jasa, menjelaskan proses pembukuan akuntansi perusahaan jasa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>Sangat terampil dalam menyusun laporan keuangan perusahaan jasa</v>
      </c>
      <c r="Q47" s="39" t="s">
        <v>8</v>
      </c>
      <c r="R47" s="39" t="s">
        <v>8</v>
      </c>
      <c r="S47" s="18"/>
      <c r="T47" s="1">
        <v>80</v>
      </c>
      <c r="U47" s="1">
        <v>85</v>
      </c>
      <c r="V47" s="1">
        <v>90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86</v>
      </c>
      <c r="AH47" s="1">
        <v>88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74468</v>
      </c>
      <c r="C48" s="19" t="s">
        <v>194</v>
      </c>
      <c r="D48" s="18"/>
      <c r="E48" s="28">
        <f t="shared" si="0"/>
        <v>82</v>
      </c>
      <c r="F48" s="28" t="str">
        <f t="shared" si="1"/>
        <v>B</v>
      </c>
      <c r="G48" s="28">
        <f t="shared" si="2"/>
        <v>82</v>
      </c>
      <c r="H48" s="28" t="str">
        <f t="shared" si="3"/>
        <v>B</v>
      </c>
      <c r="I48" s="36">
        <v>2</v>
      </c>
      <c r="J4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8" s="28">
        <f t="shared" si="5"/>
        <v>80.666666666666671</v>
      </c>
      <c r="L48" s="28" t="str">
        <f t="shared" si="6"/>
        <v>B</v>
      </c>
      <c r="M48" s="28">
        <f t="shared" si="7"/>
        <v>80.666666666666671</v>
      </c>
      <c r="N48" s="28" t="str">
        <f t="shared" si="8"/>
        <v>B</v>
      </c>
      <c r="O48" s="36">
        <v>2</v>
      </c>
      <c r="P48" s="28" t="str">
        <f t="shared" si="9"/>
        <v>Sangat terampil dalam menyusun laporan keuangan perusahaan jasa, namun perlu peningkatan dalam menyusun jurnal penyesuaian</v>
      </c>
      <c r="Q48" s="39" t="s">
        <v>9</v>
      </c>
      <c r="R48" s="39" t="s">
        <v>9</v>
      </c>
      <c r="S48" s="18"/>
      <c r="T48" s="1">
        <v>80</v>
      </c>
      <c r="U48" s="1">
        <v>83</v>
      </c>
      <c r="V48" s="1">
        <v>83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80</v>
      </c>
      <c r="AH48" s="1">
        <v>84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81.684210526315795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2018-12-10T08:46:59Z</dcterms:modified>
  <cp:category/>
</cp:coreProperties>
</file>