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Hasil Rincian Ulangan\FIX Fresto\"/>
    </mc:Choice>
  </mc:AlternateContent>
  <xr:revisionPtr revIDLastSave="0" documentId="13_ncr:1_{73B847B9-9E7B-437B-88CF-4496014A7338}" xr6:coauthVersionLast="40" xr6:coauthVersionMax="40" xr10:uidLastSave="{00000000-0000-0000-0000-000000000000}"/>
  <bookViews>
    <workbookView xWindow="0" yWindow="0" windowWidth="15345" windowHeight="4935" activeTab="2" xr2:uid="{00000000-000D-0000-FFFF-FFFF00000000}"/>
  </bookViews>
  <sheets>
    <sheet name="X-MIPA 5" sheetId="1" r:id="rId1"/>
    <sheet name="X-MIPA 6" sheetId="2" r:id="rId2"/>
    <sheet name="X-MIPA 7" sheetId="3" r:id="rId3"/>
  </sheets>
  <calcPr calcId="181029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N40" i="3"/>
  <c r="M40" i="3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E28" i="3"/>
  <c r="F28" i="3" s="1"/>
  <c r="P27" i="3"/>
  <c r="M27" i="3"/>
  <c r="N27" i="3" s="1"/>
  <c r="L27" i="3"/>
  <c r="K27" i="3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F48" i="2"/>
  <c r="E48" i="2"/>
  <c r="P47" i="2"/>
  <c r="M47" i="2"/>
  <c r="N47" i="2" s="1"/>
  <c r="L47" i="2"/>
  <c r="K47" i="2"/>
  <c r="J47" i="2"/>
  <c r="H47" i="2"/>
  <c r="G47" i="2"/>
  <c r="E47" i="2"/>
  <c r="F47" i="2" s="1"/>
  <c r="P46" i="2"/>
  <c r="N46" i="2"/>
  <c r="M46" i="2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F16" i="2"/>
  <c r="E16" i="2"/>
  <c r="P15" i="2"/>
  <c r="N15" i="2"/>
  <c r="M15" i="2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F12" i="2"/>
  <c r="E12" i="2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H12" i="2"/>
  <c r="K52" i="2"/>
  <c r="K54" i="3"/>
  <c r="K53" i="3"/>
  <c r="K52" i="3"/>
  <c r="K53" i="1"/>
  <c r="K52" i="1"/>
  <c r="K53" i="2"/>
  <c r="K54" i="2"/>
  <c r="H11" i="3"/>
</calcChain>
</file>

<file path=xl/sharedStrings.xml><?xml version="1.0" encoding="utf-8"?>
<sst xmlns="http://schemas.openxmlformats.org/spreadsheetml/2006/main" count="553" uniqueCount="194">
  <si>
    <t>DAFTAR NILAI SISWA SMAN 9 SEMARANG SEMESTER GASAL TAHUN PELAJARAN 2018/2019</t>
  </si>
  <si>
    <t>Guru :</t>
  </si>
  <si>
    <t>Ulin Niam S.Pd., Gr.</t>
  </si>
  <si>
    <t>Kelas X-MIPA 5</t>
  </si>
  <si>
    <t>Mapel :</t>
  </si>
  <si>
    <t>Geografi [ Lintas Minat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</si>
  <si>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</si>
  <si>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</si>
  <si>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</si>
  <si>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</si>
  <si>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</si>
  <si>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</si>
  <si>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</si>
  <si>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</si>
  <si>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</si>
  <si>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</si>
  <si>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</si>
  <si>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</si>
  <si>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</si>
  <si>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</si>
  <si>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</si>
  <si>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</si>
  <si>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</si>
  <si>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</si>
  <si>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</si>
  <si>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</si>
  <si>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</si>
  <si>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</si>
  <si>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</si>
  <si>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</si>
  <si>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</si>
  <si>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</si>
  <si>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</si>
  <si>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</si>
  <si>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</si>
  <si>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</si>
  <si>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</si>
  <si>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</si>
  <si>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</si>
  <si>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</si>
  <si>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</si>
  <si>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</si>
  <si>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</si>
  <si>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</si>
  <si>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</si>
  <si>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</si>
  <si>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</si>
  <si>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</si>
  <si>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</si>
  <si>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</si>
  <si>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</si>
  <si>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</si>
  <si>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</si>
  <si>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</si>
  <si>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</si>
  <si>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ADZKIRA ARIFIA NABILA</t>
  </si>
  <si>
    <t>Predikat &amp; Deskripsi Pengetahuan</t>
  </si>
  <si>
    <t>ACUAN MENGISI DESKRIPSI</t>
  </si>
  <si>
    <t>AKHMAD SYIFAUL AIMAR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</si>
  <si>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</si>
  <si>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</si>
  <si>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</si>
  <si>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</si>
  <si>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</si>
  <si>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</si>
  <si>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</si>
  <si>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</si>
  <si>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</si>
  <si>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</si>
  <si>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</si>
  <si>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</si>
  <si>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</si>
  <si>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</si>
  <si>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</si>
  <si>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</si>
  <si>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</si>
  <si>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</si>
  <si>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</si>
  <si>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</si>
  <si>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</si>
  <si>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Predikat &amp; Deskripsi Keterampilan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</si>
  <si>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</si>
  <si>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</si>
  <si>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</si>
  <si>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</si>
  <si>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</si>
  <si>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</si>
  <si>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</si>
  <si>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</si>
  <si>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</si>
  <si>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</si>
  <si>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</si>
  <si>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</si>
  <si>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</si>
  <si>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</si>
  <si>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</si>
  <si>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</si>
  <si>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</si>
  <si>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</si>
  <si>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</si>
  <si>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</si>
  <si>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</si>
  <si>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</si>
  <si>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</si>
  <si>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</si>
  <si>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</si>
  <si>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</si>
  <si>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</si>
  <si>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</si>
  <si>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</si>
  <si>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</si>
  <si>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</si>
  <si>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</si>
  <si>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</si>
  <si>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</si>
  <si>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</si>
  <si>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</si>
  <si>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</si>
  <si>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</si>
  <si>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</si>
  <si>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</si>
  <si>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</si>
  <si>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</si>
  <si>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</si>
  <si>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</si>
  <si>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</si>
  <si>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</si>
  <si>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</si>
  <si>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</si>
  <si>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</si>
  <si>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</si>
  <si>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</si>
  <si>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</si>
  <si>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</si>
  <si>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</si>
  <si>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</si>
  <si>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</si>
  <si>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</si>
  <si>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</si>
  <si>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</si>
  <si>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</si>
  <si>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</si>
  <si>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</si>
  <si>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</si>
  <si>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</si>
  <si>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</si>
  <si>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</si>
  <si>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</si>
  <si>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</si>
  <si>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</si>
  <si>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</si>
  <si>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</si>
  <si>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</si>
  <si>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</si>
  <si>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</si>
  <si>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</si>
  <si>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</si>
  <si>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</si>
  <si>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</si>
  <si>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</si>
  <si>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</si>
  <si>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</si>
  <si>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</si>
  <si>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</si>
  <si>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</si>
  <si>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</si>
  <si>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</si>
  <si>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</si>
  <si>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</si>
  <si>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</si>
  <si>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</si>
  <si>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</si>
  <si>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</si>
  <si>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</si>
  <si>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</si>
  <si>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</si>
  <si>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</si>
  <si>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</si>
  <si>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</si>
  <si>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</si>
  <si>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</si>
  <si>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</si>
  <si>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</si>
  <si>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</si>
  <si>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</si>
  <si>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</si>
  <si>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</si>
  <si>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</si>
  <si>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menganalisis pengetahuan dasar geografi, dasar pemetaan dan dinamika planet bumi sebagai tata ruang kehidupan serta mampu menyajikan hasil observasi lapangan dalam bentuk makalah.</t>
  </si>
  <si>
    <t>Memiliki kemampuan dalam menganalisis pengetahuan dasar geografi, dasar pemetaan dan dinamika planet bumi sebagai tata ruang kehidupan namun perlu meningkatkan kemapuan dalam menyajikan hasil observasi lapangan dalam bentuk makalah.</t>
  </si>
  <si>
    <t>Memiliki kemampuan dalam memahami konsep dasar geografi, namun perlu meningkatkan dalam menganalisis konsep dasar pemetaan, menyajikan hasil observasi dan bumi sebagai tata ruang kehidupan</t>
  </si>
  <si>
    <t>Sangat terampil dalam menyajikan penerapan pengetahuan dasar geografi, dasar pemetaan, pengindraan jauh, SIG dan langkah-langkah penelitian geografi serta  dinamika planet bumi sebagai ruang kehidupan</t>
  </si>
  <si>
    <t>Sangat terampil dalam menyajikan penerapan pengetahuan dasar geografi, dasar pemetaan, pengindraan jauh, SIG, Namun perlu meningkatkan penerapan langkah-langkah penelitian geografi serta  menyajikan dinamika planet bumi sebagai ruang kehidupan</t>
  </si>
  <si>
    <t>Sangat terampil dalam menyajikan penerapan pengetahuan dasar geografi Namun perlu meningkatkan penerapan dasar pemetaan, pengindraan jauh, SIG, langkah-langkah penelitian geografi serta  menyajikan dinamika planet bumi sebagai ruang kehidupan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</si>
</sst>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3" fontId="0" fillId="0" borderId="0" xfId="0" applyNumberFormat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84587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geografi, dasar pemetaan dan dinamika planet bumi sebagai tata ruang kehidupan namun perlu meningkatkan kemapuan dalam menyajikan hasil observasi lapangan dalam bentuk makalah.</v>
      </c>
      <c r="K11" s="28">
        <f t="shared" ref="K11:K50" si="5">IF((COUNTA(AF11:AO11)&gt;0),AVERAGE(AF11:AO11),"")</f>
        <v>90.5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penerapan pengetahuan dasar geografi, dasar pemetaan, pengindraan jauh, SIG dan langkah-langkah penelitian geografi serta  dinamika planet bumi sebagai ruang kehidupan</v>
      </c>
      <c r="Q11" s="39"/>
      <c r="R11" s="39" t="s">
        <v>8</v>
      </c>
      <c r="S11" s="18"/>
      <c r="T11" s="1">
        <v>85</v>
      </c>
      <c r="U11" s="1">
        <v>83</v>
      </c>
      <c r="V11" s="41">
        <v>80.333333333333329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92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84603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2" s="28">
        <f t="shared" si="5"/>
        <v>90.75</v>
      </c>
      <c r="L12" s="28" t="str">
        <f t="shared" si="6"/>
        <v>A</v>
      </c>
      <c r="M12" s="28">
        <f t="shared" si="7"/>
        <v>90.75</v>
      </c>
      <c r="N12" s="28" t="str">
        <f t="shared" si="8"/>
        <v>A</v>
      </c>
      <c r="O12" s="36">
        <v>1</v>
      </c>
      <c r="P1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2" s="39"/>
      <c r="R12" s="39" t="s">
        <v>8</v>
      </c>
      <c r="S12" s="18"/>
      <c r="T12" s="1">
        <v>85</v>
      </c>
      <c r="U12" s="1">
        <v>89</v>
      </c>
      <c r="V12" s="41">
        <v>90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93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84619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3" s="28">
        <f t="shared" si="5"/>
        <v>86.75</v>
      </c>
      <c r="L13" s="28" t="str">
        <f t="shared" si="6"/>
        <v>A</v>
      </c>
      <c r="M13" s="28">
        <f t="shared" si="7"/>
        <v>86.75</v>
      </c>
      <c r="N13" s="28" t="str">
        <f t="shared" si="8"/>
        <v>A</v>
      </c>
      <c r="O13" s="36">
        <v>1</v>
      </c>
      <c r="P1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3" s="39"/>
      <c r="R13" s="39" t="s">
        <v>8</v>
      </c>
      <c r="S13" s="18"/>
      <c r="T13" s="1">
        <v>79</v>
      </c>
      <c r="U13" s="1">
        <v>80</v>
      </c>
      <c r="V13" s="41">
        <v>83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80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188</v>
      </c>
      <c r="FI13" s="77" t="s">
        <v>191</v>
      </c>
      <c r="FJ13" s="78">
        <v>21361</v>
      </c>
      <c r="FK13" s="78">
        <v>21371</v>
      </c>
    </row>
    <row r="14" spans="1:167" x14ac:dyDescent="0.25">
      <c r="A14" s="19">
        <v>4</v>
      </c>
      <c r="B14" s="19">
        <v>84635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4" s="28">
        <f t="shared" si="5"/>
        <v>87.25</v>
      </c>
      <c r="L14" s="28" t="str">
        <f t="shared" si="6"/>
        <v>A</v>
      </c>
      <c r="M14" s="28">
        <f t="shared" si="7"/>
        <v>87.25</v>
      </c>
      <c r="N14" s="28" t="str">
        <f t="shared" si="8"/>
        <v>A</v>
      </c>
      <c r="O14" s="36">
        <v>1</v>
      </c>
      <c r="P1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4" s="39"/>
      <c r="R14" s="39" t="s">
        <v>8</v>
      </c>
      <c r="S14" s="18"/>
      <c r="T14" s="1">
        <v>83</v>
      </c>
      <c r="U14" s="1">
        <v>80</v>
      </c>
      <c r="V14" s="41">
        <v>88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84</v>
      </c>
      <c r="AH14" s="1">
        <v>90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84651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5" s="28">
        <f t="shared" si="5"/>
        <v>82.75</v>
      </c>
      <c r="L15" s="28" t="str">
        <f t="shared" si="6"/>
        <v>B</v>
      </c>
      <c r="M15" s="28">
        <f t="shared" si="7"/>
        <v>82.75</v>
      </c>
      <c r="N15" s="28" t="str">
        <f t="shared" si="8"/>
        <v>B</v>
      </c>
      <c r="O15" s="36">
        <v>2</v>
      </c>
      <c r="P15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15" s="39"/>
      <c r="R15" s="39" t="s">
        <v>8</v>
      </c>
      <c r="S15" s="18"/>
      <c r="T15" s="1">
        <v>80.5</v>
      </c>
      <c r="U15" s="1">
        <v>81</v>
      </c>
      <c r="V15" s="41">
        <v>85.666666666666671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189</v>
      </c>
      <c r="FI15" s="77" t="s">
        <v>192</v>
      </c>
      <c r="FJ15" s="78">
        <v>21362</v>
      </c>
      <c r="FK15" s="78">
        <v>21372</v>
      </c>
    </row>
    <row r="16" spans="1:167" x14ac:dyDescent="0.25">
      <c r="A16" s="19">
        <v>6</v>
      </c>
      <c r="B16" s="19">
        <v>84667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1</v>
      </c>
      <c r="P1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6" s="39"/>
      <c r="R16" s="39" t="s">
        <v>8</v>
      </c>
      <c r="S16" s="18"/>
      <c r="T16" s="1">
        <v>80</v>
      </c>
      <c r="U16" s="1">
        <v>83</v>
      </c>
      <c r="V16" s="41">
        <v>89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84</v>
      </c>
      <c r="AH16" s="1">
        <v>90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84683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7" s="39"/>
      <c r="R17" s="39" t="s">
        <v>8</v>
      </c>
      <c r="S17" s="18"/>
      <c r="T17" s="1">
        <v>82.5</v>
      </c>
      <c r="U17" s="1">
        <v>85</v>
      </c>
      <c r="V17" s="41">
        <v>82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89</v>
      </c>
      <c r="AH17" s="1">
        <v>83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190</v>
      </c>
      <c r="FI17" s="77" t="s">
        <v>193</v>
      </c>
      <c r="FJ17" s="78">
        <v>21363</v>
      </c>
      <c r="FK17" s="78">
        <v>21373</v>
      </c>
    </row>
    <row r="18" spans="1:167" x14ac:dyDescent="0.25">
      <c r="A18" s="19">
        <v>8</v>
      </c>
      <c r="B18" s="19">
        <v>84699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8" s="39"/>
      <c r="R18" s="39" t="s">
        <v>8</v>
      </c>
      <c r="S18" s="18"/>
      <c r="T18" s="1">
        <v>77.5</v>
      </c>
      <c r="U18" s="1">
        <v>82</v>
      </c>
      <c r="V18" s="41">
        <v>85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85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84715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1</v>
      </c>
      <c r="P1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9" s="39"/>
      <c r="R19" s="39" t="s">
        <v>8</v>
      </c>
      <c r="S19" s="18"/>
      <c r="T19" s="1">
        <v>80</v>
      </c>
      <c r="U19" s="1">
        <v>82.5</v>
      </c>
      <c r="V19" s="41">
        <v>85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21364</v>
      </c>
      <c r="FK19" s="78">
        <v>21374</v>
      </c>
    </row>
    <row r="20" spans="1:167" x14ac:dyDescent="0.25">
      <c r="A20" s="19">
        <v>10</v>
      </c>
      <c r="B20" s="19">
        <v>84731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0" s="28">
        <f t="shared" si="5"/>
        <v>85.25</v>
      </c>
      <c r="L20" s="28" t="str">
        <f t="shared" si="6"/>
        <v>A</v>
      </c>
      <c r="M20" s="28">
        <f t="shared" si="7"/>
        <v>85.25</v>
      </c>
      <c r="N20" s="28" t="str">
        <f t="shared" si="8"/>
        <v>A</v>
      </c>
      <c r="O20" s="36">
        <v>1</v>
      </c>
      <c r="P2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0" s="39"/>
      <c r="R20" s="39" t="s">
        <v>8</v>
      </c>
      <c r="S20" s="18"/>
      <c r="T20" s="1">
        <v>83</v>
      </c>
      <c r="U20" s="1">
        <v>82</v>
      </c>
      <c r="V20" s="41">
        <v>86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86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84747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1" s="39"/>
      <c r="R21" s="39" t="s">
        <v>8</v>
      </c>
      <c r="S21" s="18"/>
      <c r="T21" s="1">
        <v>79</v>
      </c>
      <c r="U21" s="1">
        <v>83.5</v>
      </c>
      <c r="V21" s="4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85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21365</v>
      </c>
      <c r="FK21" s="78">
        <v>21375</v>
      </c>
    </row>
    <row r="22" spans="1:167" x14ac:dyDescent="0.25">
      <c r="A22" s="19">
        <v>12</v>
      </c>
      <c r="B22" s="19">
        <v>84763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2" s="39"/>
      <c r="R22" s="39" t="s">
        <v>8</v>
      </c>
      <c r="S22" s="18"/>
      <c r="T22" s="1">
        <v>91</v>
      </c>
      <c r="U22" s="1">
        <v>83.5</v>
      </c>
      <c r="V22" s="41">
        <v>91.333333333333329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85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84779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3" s="28">
        <f t="shared" si="5"/>
        <v>84.75</v>
      </c>
      <c r="L23" s="28" t="str">
        <f t="shared" si="6"/>
        <v>A</v>
      </c>
      <c r="M23" s="28">
        <f t="shared" si="7"/>
        <v>84.75</v>
      </c>
      <c r="N23" s="28" t="str">
        <f t="shared" si="8"/>
        <v>A</v>
      </c>
      <c r="O23" s="36">
        <v>1</v>
      </c>
      <c r="P2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3" s="39"/>
      <c r="R23" s="39" t="s">
        <v>8</v>
      </c>
      <c r="S23" s="18"/>
      <c r="T23" s="1">
        <v>78</v>
      </c>
      <c r="U23" s="1">
        <v>87</v>
      </c>
      <c r="V23" s="41">
        <v>80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88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21366</v>
      </c>
      <c r="FK23" s="78">
        <v>21376</v>
      </c>
    </row>
    <row r="24" spans="1:167" x14ac:dyDescent="0.25">
      <c r="A24" s="19">
        <v>14</v>
      </c>
      <c r="B24" s="19">
        <v>84795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1</v>
      </c>
      <c r="P2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4" s="39"/>
      <c r="R24" s="39" t="s">
        <v>8</v>
      </c>
      <c r="S24" s="18"/>
      <c r="T24" s="1">
        <v>80</v>
      </c>
      <c r="U24" s="1">
        <v>83.5</v>
      </c>
      <c r="V24" s="41">
        <v>84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83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84811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5" s="28">
        <f t="shared" si="5"/>
        <v>93.5</v>
      </c>
      <c r="L25" s="28" t="str">
        <f t="shared" si="6"/>
        <v>A</v>
      </c>
      <c r="M25" s="28">
        <f t="shared" si="7"/>
        <v>93.5</v>
      </c>
      <c r="N25" s="28" t="str">
        <f t="shared" si="8"/>
        <v>A</v>
      </c>
      <c r="O25" s="36">
        <v>1</v>
      </c>
      <c r="P2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5" s="39"/>
      <c r="R25" s="39" t="s">
        <v>8</v>
      </c>
      <c r="S25" s="18"/>
      <c r="T25" s="1">
        <v>80.5</v>
      </c>
      <c r="U25" s="1">
        <v>81</v>
      </c>
      <c r="V25" s="41">
        <v>80.333333333333329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94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21367</v>
      </c>
      <c r="FK25" s="78">
        <v>21377</v>
      </c>
    </row>
    <row r="26" spans="1:167" x14ac:dyDescent="0.25">
      <c r="A26" s="19">
        <v>16</v>
      </c>
      <c r="B26" s="19">
        <v>84827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1</v>
      </c>
      <c r="P2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6" s="39"/>
      <c r="R26" s="39" t="s">
        <v>8</v>
      </c>
      <c r="S26" s="18"/>
      <c r="T26" s="1">
        <v>77.5</v>
      </c>
      <c r="U26" s="1">
        <v>87.5</v>
      </c>
      <c r="V26" s="41">
        <v>82.666666666666671</v>
      </c>
      <c r="W26" s="1">
        <v>91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89</v>
      </c>
      <c r="AH26" s="1">
        <v>83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84843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27" s="39"/>
      <c r="R27" s="39" t="s">
        <v>8</v>
      </c>
      <c r="S27" s="18"/>
      <c r="T27" s="1">
        <v>77.5</v>
      </c>
      <c r="U27" s="1">
        <v>85</v>
      </c>
      <c r="V27" s="41">
        <v>80.666666666666671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21368</v>
      </c>
      <c r="FK27" s="78">
        <v>21378</v>
      </c>
    </row>
    <row r="28" spans="1:167" x14ac:dyDescent="0.25">
      <c r="A28" s="19">
        <v>18</v>
      </c>
      <c r="B28" s="19">
        <v>84859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8" s="39"/>
      <c r="R28" s="39" t="s">
        <v>8</v>
      </c>
      <c r="S28" s="18"/>
      <c r="T28" s="1">
        <v>80</v>
      </c>
      <c r="U28" s="1">
        <v>83.5</v>
      </c>
      <c r="V28" s="41">
        <v>83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>
        <v>83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84875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9" s="28">
        <f t="shared" si="5"/>
        <v>93.5</v>
      </c>
      <c r="L29" s="28" t="str">
        <f t="shared" si="6"/>
        <v>A</v>
      </c>
      <c r="M29" s="28">
        <f t="shared" si="7"/>
        <v>93.5</v>
      </c>
      <c r="N29" s="28" t="str">
        <f t="shared" si="8"/>
        <v>A</v>
      </c>
      <c r="O29" s="36">
        <v>1</v>
      </c>
      <c r="P2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9" s="39"/>
      <c r="R29" s="39" t="s">
        <v>8</v>
      </c>
      <c r="S29" s="18"/>
      <c r="T29" s="1">
        <v>91.5</v>
      </c>
      <c r="U29" s="1">
        <v>85.5</v>
      </c>
      <c r="V29" s="41">
        <v>88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94</v>
      </c>
      <c r="AH29" s="1">
        <v>90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21369</v>
      </c>
      <c r="FK29" s="78">
        <v>21379</v>
      </c>
    </row>
    <row r="30" spans="1:167" x14ac:dyDescent="0.25">
      <c r="A30" s="19">
        <v>20</v>
      </c>
      <c r="B30" s="19">
        <v>84891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0" s="39"/>
      <c r="R30" s="39" t="s">
        <v>9</v>
      </c>
      <c r="S30" s="18"/>
      <c r="T30" s="1">
        <v>80</v>
      </c>
      <c r="U30" s="1">
        <v>80</v>
      </c>
      <c r="V30" s="4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88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84907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31" s="39"/>
      <c r="R31" s="39" t="s">
        <v>8</v>
      </c>
      <c r="S31" s="18"/>
      <c r="T31" s="1">
        <v>77.5</v>
      </c>
      <c r="U31" s="1">
        <v>83</v>
      </c>
      <c r="V31" s="41">
        <v>80.666666666666671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21370</v>
      </c>
      <c r="FK31" s="78">
        <v>21380</v>
      </c>
    </row>
    <row r="32" spans="1:167" x14ac:dyDescent="0.25">
      <c r="A32" s="19">
        <v>22</v>
      </c>
      <c r="B32" s="19">
        <v>84923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2" s="28">
        <f t="shared" si="5"/>
        <v>84.25</v>
      </c>
      <c r="L32" s="28" t="str">
        <f t="shared" si="6"/>
        <v>A</v>
      </c>
      <c r="M32" s="28">
        <f t="shared" si="7"/>
        <v>84.25</v>
      </c>
      <c r="N32" s="28" t="str">
        <f t="shared" si="8"/>
        <v>A</v>
      </c>
      <c r="O32" s="36">
        <v>1</v>
      </c>
      <c r="P3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2" s="39"/>
      <c r="R32" s="39" t="s">
        <v>8</v>
      </c>
      <c r="S32" s="18"/>
      <c r="T32" s="1">
        <v>79</v>
      </c>
      <c r="U32" s="1">
        <v>84</v>
      </c>
      <c r="V32" s="41">
        <v>79.666666666666671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83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84939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3" s="28">
        <f t="shared" si="5"/>
        <v>88.25</v>
      </c>
      <c r="L33" s="28" t="str">
        <f t="shared" si="6"/>
        <v>A</v>
      </c>
      <c r="M33" s="28">
        <f t="shared" si="7"/>
        <v>88.25</v>
      </c>
      <c r="N33" s="28" t="str">
        <f t="shared" si="8"/>
        <v>A</v>
      </c>
      <c r="O33" s="36">
        <v>1</v>
      </c>
      <c r="P3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3" s="39"/>
      <c r="R33" s="39" t="s">
        <v>8</v>
      </c>
      <c r="S33" s="18"/>
      <c r="T33" s="1">
        <v>83.5</v>
      </c>
      <c r="U33" s="1">
        <v>79.5</v>
      </c>
      <c r="V33" s="41">
        <v>89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88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84955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4" s="39"/>
      <c r="R34" s="39" t="s">
        <v>8</v>
      </c>
      <c r="S34" s="18"/>
      <c r="T34" s="1">
        <v>81.5</v>
      </c>
      <c r="U34" s="1">
        <v>80.5</v>
      </c>
      <c r="V34" s="41">
        <v>87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88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84971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5" s="39"/>
      <c r="R35" s="39" t="s">
        <v>8</v>
      </c>
      <c r="S35" s="18"/>
      <c r="T35" s="1">
        <v>82.5</v>
      </c>
      <c r="U35" s="1">
        <v>80</v>
      </c>
      <c r="V35" s="4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>
        <v>85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84987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36" s="28">
        <f t="shared" si="5"/>
        <v>85.75</v>
      </c>
      <c r="L36" s="28" t="str">
        <f t="shared" si="6"/>
        <v>A</v>
      </c>
      <c r="M36" s="28">
        <f t="shared" si="7"/>
        <v>85.75</v>
      </c>
      <c r="N36" s="28" t="str">
        <f t="shared" si="8"/>
        <v>A</v>
      </c>
      <c r="O36" s="36">
        <v>1</v>
      </c>
      <c r="P3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6" s="39"/>
      <c r="R36" s="39" t="s">
        <v>8</v>
      </c>
      <c r="S36" s="18"/>
      <c r="T36" s="1">
        <v>83</v>
      </c>
      <c r="U36" s="1">
        <v>82</v>
      </c>
      <c r="V36" s="41">
        <v>87.333333333333329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85003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7" s="28">
        <f t="shared" si="5"/>
        <v>84.25</v>
      </c>
      <c r="L37" s="28" t="str">
        <f t="shared" si="6"/>
        <v>A</v>
      </c>
      <c r="M37" s="28">
        <f t="shared" si="7"/>
        <v>84.25</v>
      </c>
      <c r="N37" s="28" t="str">
        <f t="shared" si="8"/>
        <v>A</v>
      </c>
      <c r="O37" s="36">
        <v>1</v>
      </c>
      <c r="P3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7" s="39"/>
      <c r="R37" s="39" t="s">
        <v>8</v>
      </c>
      <c r="S37" s="18"/>
      <c r="T37" s="1">
        <v>82.5</v>
      </c>
      <c r="U37" s="1">
        <v>81</v>
      </c>
      <c r="V37" s="41">
        <v>81.333333333333329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83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85019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>
        <v>1</v>
      </c>
      <c r="P3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8" s="39"/>
      <c r="R38" s="39" t="s">
        <v>8</v>
      </c>
      <c r="S38" s="18"/>
      <c r="T38" s="1">
        <v>83.5</v>
      </c>
      <c r="U38" s="1">
        <v>81</v>
      </c>
      <c r="V38" s="41">
        <v>90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83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85035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9" s="39"/>
      <c r="R39" s="39" t="s">
        <v>9</v>
      </c>
      <c r="S39" s="18"/>
      <c r="T39" s="1">
        <v>80</v>
      </c>
      <c r="U39" s="1">
        <v>82.5</v>
      </c>
      <c r="V39" s="41">
        <v>80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88</v>
      </c>
      <c r="AH39" s="1">
        <v>83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85051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1</v>
      </c>
      <c r="P4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0" s="39"/>
      <c r="R40" s="39" t="s">
        <v>8</v>
      </c>
      <c r="S40" s="18"/>
      <c r="T40" s="1">
        <v>85.5</v>
      </c>
      <c r="U40" s="1">
        <v>84</v>
      </c>
      <c r="V40" s="41">
        <v>87.666666666666671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88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85067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41" s="28">
        <f t="shared" si="5"/>
        <v>83.25</v>
      </c>
      <c r="L41" s="28" t="str">
        <f t="shared" si="6"/>
        <v>B</v>
      </c>
      <c r="M41" s="28">
        <f t="shared" si="7"/>
        <v>83.25</v>
      </c>
      <c r="N41" s="28" t="str">
        <f t="shared" si="8"/>
        <v>B</v>
      </c>
      <c r="O41" s="36">
        <v>2</v>
      </c>
      <c r="P41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41" s="39"/>
      <c r="R41" s="39" t="s">
        <v>8</v>
      </c>
      <c r="S41" s="18"/>
      <c r="T41" s="1">
        <v>79</v>
      </c>
      <c r="U41" s="1">
        <v>80</v>
      </c>
      <c r="V41" s="41">
        <v>86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85083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2" s="28">
        <f t="shared" si="5"/>
        <v>85.25</v>
      </c>
      <c r="L42" s="28" t="str">
        <f t="shared" si="6"/>
        <v>A</v>
      </c>
      <c r="M42" s="28">
        <f t="shared" si="7"/>
        <v>85.25</v>
      </c>
      <c r="N42" s="28" t="str">
        <f t="shared" si="8"/>
        <v>A</v>
      </c>
      <c r="O42" s="36">
        <v>1</v>
      </c>
      <c r="P4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2" s="39"/>
      <c r="R42" s="39" t="s">
        <v>9</v>
      </c>
      <c r="S42" s="18"/>
      <c r="T42" s="1">
        <v>79</v>
      </c>
      <c r="U42" s="1">
        <v>86.5</v>
      </c>
      <c r="V42" s="41">
        <v>83</v>
      </c>
      <c r="W42" s="1">
        <v>96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83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85099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3" s="39"/>
      <c r="R43" s="39" t="s">
        <v>8</v>
      </c>
      <c r="S43" s="18"/>
      <c r="T43" s="1">
        <v>82.5</v>
      </c>
      <c r="U43" s="1">
        <v>83.5</v>
      </c>
      <c r="V43" s="41">
        <v>89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85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85115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44" s="28">
        <f t="shared" si="5"/>
        <v>87.75</v>
      </c>
      <c r="L44" s="28" t="str">
        <f t="shared" si="6"/>
        <v>A</v>
      </c>
      <c r="M44" s="28">
        <f t="shared" si="7"/>
        <v>87.75</v>
      </c>
      <c r="N44" s="28" t="str">
        <f t="shared" si="8"/>
        <v>A</v>
      </c>
      <c r="O44" s="36">
        <v>1</v>
      </c>
      <c r="P4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4" s="39"/>
      <c r="R44" s="39" t="s">
        <v>9</v>
      </c>
      <c r="S44" s="18"/>
      <c r="T44" s="1">
        <v>77.5</v>
      </c>
      <c r="U44" s="1">
        <v>85.5</v>
      </c>
      <c r="V44" s="41">
        <v>79.666666666666671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83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85131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5" s="39"/>
      <c r="R45" s="39" t="s">
        <v>8</v>
      </c>
      <c r="S45" s="18"/>
      <c r="T45" s="1">
        <v>80</v>
      </c>
      <c r="U45" s="1">
        <v>84</v>
      </c>
      <c r="V45" s="41">
        <v>83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80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85147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46" s="28">
        <f t="shared" si="5"/>
        <v>84.75</v>
      </c>
      <c r="L46" s="28" t="str">
        <f t="shared" si="6"/>
        <v>A</v>
      </c>
      <c r="M46" s="28">
        <f t="shared" si="7"/>
        <v>84.75</v>
      </c>
      <c r="N46" s="28" t="str">
        <f t="shared" si="8"/>
        <v>A</v>
      </c>
      <c r="O46" s="36">
        <v>1</v>
      </c>
      <c r="P4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6" s="39"/>
      <c r="R46" s="39" t="s">
        <v>8</v>
      </c>
      <c r="S46" s="18"/>
      <c r="T46" s="1">
        <v>84.5</v>
      </c>
      <c r="U46" s="1">
        <v>85</v>
      </c>
      <c r="V46" s="41">
        <v>84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746" yWindow="425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X20" sqref="X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85163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geografi, dasar pemetaan dan dinamika planet bumi sebagai tata ruang kehidupan namun perlu meningkatkan kemapuan dalam menyajikan hasil observasi lapangan dalam bentuk makalah.</v>
      </c>
      <c r="K11" s="28">
        <f t="shared" ref="K11:K50" si="5">IF((COUNTA(AF11:AO11)&gt;0),AVERAGE(AF11:AO11),"")</f>
        <v>84.75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penerapan pengetahuan dasar geografi, dasar pemetaan, pengindraan jauh, SIG dan langkah-langkah penelitian geografi serta  dinamika planet bumi sebagai ruang kehidupan</v>
      </c>
      <c r="Q11" s="39"/>
      <c r="R11" s="39" t="s">
        <v>8</v>
      </c>
      <c r="S11" s="18"/>
      <c r="T11" s="1">
        <v>84</v>
      </c>
      <c r="U11" s="1">
        <v>89.5</v>
      </c>
      <c r="V11" s="1">
        <v>82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92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85179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2" s="28">
        <f t="shared" si="5"/>
        <v>87.75</v>
      </c>
      <c r="L12" s="28" t="str">
        <f t="shared" si="6"/>
        <v>A</v>
      </c>
      <c r="M12" s="28">
        <f t="shared" si="7"/>
        <v>87.75</v>
      </c>
      <c r="N12" s="28" t="str">
        <f t="shared" si="8"/>
        <v>A</v>
      </c>
      <c r="O12" s="36">
        <v>1</v>
      </c>
      <c r="P1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2" s="39"/>
      <c r="R12" s="39" t="s">
        <v>8</v>
      </c>
      <c r="S12" s="18"/>
      <c r="T12" s="1">
        <v>79.5</v>
      </c>
      <c r="U12" s="1">
        <v>82.5</v>
      </c>
      <c r="V12" s="1">
        <v>79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89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85195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3" s="28">
        <f t="shared" si="5"/>
        <v>79.75</v>
      </c>
      <c r="L13" s="28" t="str">
        <f t="shared" si="6"/>
        <v>B</v>
      </c>
      <c r="M13" s="28">
        <f t="shared" si="7"/>
        <v>79.75</v>
      </c>
      <c r="N13" s="28" t="str">
        <f t="shared" si="8"/>
        <v>B</v>
      </c>
      <c r="O13" s="36">
        <v>2</v>
      </c>
      <c r="P13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13" s="39"/>
      <c r="R13" s="39" t="s">
        <v>8</v>
      </c>
      <c r="S13" s="18"/>
      <c r="T13" s="1">
        <v>83.5</v>
      </c>
      <c r="U13" s="1">
        <v>81.5</v>
      </c>
      <c r="V13" s="1">
        <v>78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84</v>
      </c>
      <c r="AH13" s="1">
        <v>75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188</v>
      </c>
      <c r="FI13" s="77" t="s">
        <v>191</v>
      </c>
      <c r="FJ13" s="78">
        <v>21381</v>
      </c>
      <c r="FK13" s="78">
        <v>21391</v>
      </c>
    </row>
    <row r="14" spans="1:167" x14ac:dyDescent="0.25">
      <c r="A14" s="19">
        <v>4</v>
      </c>
      <c r="B14" s="19">
        <v>85211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4" s="28">
        <f t="shared" si="5"/>
        <v>87.25</v>
      </c>
      <c r="L14" s="28" t="str">
        <f t="shared" si="6"/>
        <v>A</v>
      </c>
      <c r="M14" s="28">
        <f t="shared" si="7"/>
        <v>87.25</v>
      </c>
      <c r="N14" s="28" t="str">
        <f t="shared" si="8"/>
        <v>A</v>
      </c>
      <c r="O14" s="36">
        <v>1</v>
      </c>
      <c r="P1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4" s="39"/>
      <c r="R14" s="39" t="s">
        <v>8</v>
      </c>
      <c r="S14" s="18"/>
      <c r="T14" s="1">
        <v>85</v>
      </c>
      <c r="U14" s="1">
        <v>85.5</v>
      </c>
      <c r="V14" s="1">
        <v>90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92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85227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5" s="28">
        <f t="shared" si="5"/>
        <v>85.75</v>
      </c>
      <c r="L15" s="28" t="str">
        <f t="shared" si="6"/>
        <v>A</v>
      </c>
      <c r="M15" s="28">
        <f t="shared" si="7"/>
        <v>85.75</v>
      </c>
      <c r="N15" s="28" t="str">
        <f t="shared" si="8"/>
        <v>A</v>
      </c>
      <c r="O15" s="36">
        <v>1</v>
      </c>
      <c r="P1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5" s="39"/>
      <c r="R15" s="39" t="s">
        <v>8</v>
      </c>
      <c r="S15" s="18"/>
      <c r="T15" s="1">
        <v>83.5</v>
      </c>
      <c r="U15" s="1">
        <v>88</v>
      </c>
      <c r="V15" s="1">
        <v>94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92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189</v>
      </c>
      <c r="FI15" s="77" t="s">
        <v>192</v>
      </c>
      <c r="FJ15" s="78">
        <v>21382</v>
      </c>
      <c r="FK15" s="78">
        <v>21392</v>
      </c>
    </row>
    <row r="16" spans="1:167" x14ac:dyDescent="0.25">
      <c r="A16" s="19">
        <v>6</v>
      </c>
      <c r="B16" s="19">
        <v>85243</v>
      </c>
      <c r="C16" s="19" t="s">
        <v>121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1</v>
      </c>
      <c r="P1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6" s="39"/>
      <c r="R16" s="39" t="s">
        <v>8</v>
      </c>
      <c r="S16" s="18"/>
      <c r="T16" s="1">
        <v>88</v>
      </c>
      <c r="U16" s="1">
        <v>86</v>
      </c>
      <c r="V16" s="1">
        <v>94</v>
      </c>
      <c r="W16" s="1">
        <v>94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92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85259</v>
      </c>
      <c r="C17" s="19" t="s">
        <v>122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7" s="28">
        <f t="shared" si="5"/>
        <v>90.5</v>
      </c>
      <c r="L17" s="28" t="str">
        <f t="shared" si="6"/>
        <v>A</v>
      </c>
      <c r="M17" s="28">
        <f t="shared" si="7"/>
        <v>90.5</v>
      </c>
      <c r="N17" s="28" t="str">
        <f t="shared" si="8"/>
        <v>A</v>
      </c>
      <c r="O17" s="36">
        <v>1</v>
      </c>
      <c r="P1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7" s="39"/>
      <c r="R17" s="39" t="s">
        <v>8</v>
      </c>
      <c r="S17" s="18"/>
      <c r="T17" s="1">
        <v>91</v>
      </c>
      <c r="U17" s="1">
        <v>89</v>
      </c>
      <c r="V17" s="1">
        <v>93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>
        <v>95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190</v>
      </c>
      <c r="FI17" s="77" t="s">
        <v>193</v>
      </c>
      <c r="FJ17" s="78">
        <v>21383</v>
      </c>
      <c r="FK17" s="78">
        <v>21393</v>
      </c>
    </row>
    <row r="18" spans="1:167" x14ac:dyDescent="0.25">
      <c r="A18" s="19">
        <v>8</v>
      </c>
      <c r="B18" s="19">
        <v>85275</v>
      </c>
      <c r="C18" s="19" t="s">
        <v>123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8" s="39"/>
      <c r="R18" s="39" t="s">
        <v>8</v>
      </c>
      <c r="S18" s="18"/>
      <c r="T18" s="1">
        <v>86.5</v>
      </c>
      <c r="U18" s="1">
        <v>87.5</v>
      </c>
      <c r="V18" s="1">
        <v>92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93</v>
      </c>
      <c r="AH18" s="1">
        <v>92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85291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9" s="39"/>
      <c r="R19" s="39" t="s">
        <v>8</v>
      </c>
      <c r="S19" s="18"/>
      <c r="T19" s="1">
        <v>81</v>
      </c>
      <c r="U19" s="1">
        <v>85.5</v>
      </c>
      <c r="V19" s="1">
        <v>84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91</v>
      </c>
      <c r="AH19" s="1">
        <v>95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21384</v>
      </c>
      <c r="FK19" s="78">
        <v>21394</v>
      </c>
    </row>
    <row r="20" spans="1:167" x14ac:dyDescent="0.25">
      <c r="A20" s="19">
        <v>10</v>
      </c>
      <c r="B20" s="19">
        <v>85307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0" s="39"/>
      <c r="R20" s="39" t="s">
        <v>8</v>
      </c>
      <c r="S20" s="18"/>
      <c r="T20" s="1">
        <v>84</v>
      </c>
      <c r="U20" s="1">
        <v>82.5</v>
      </c>
      <c r="V20" s="1">
        <v>85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91</v>
      </c>
      <c r="AI20" s="1">
        <v>75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85323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1" s="28">
        <f t="shared" si="5"/>
        <v>86.75</v>
      </c>
      <c r="L21" s="28" t="str">
        <f t="shared" si="6"/>
        <v>A</v>
      </c>
      <c r="M21" s="28">
        <f t="shared" si="7"/>
        <v>86.75</v>
      </c>
      <c r="N21" s="28" t="str">
        <f t="shared" si="8"/>
        <v>A</v>
      </c>
      <c r="O21" s="36">
        <v>1</v>
      </c>
      <c r="P21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1" s="39"/>
      <c r="R21" s="39" t="s">
        <v>8</v>
      </c>
      <c r="S21" s="18"/>
      <c r="T21" s="1">
        <v>89</v>
      </c>
      <c r="U21" s="1">
        <v>87.5</v>
      </c>
      <c r="V21" s="1">
        <v>93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92</v>
      </c>
      <c r="AI21" s="1">
        <v>75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21385</v>
      </c>
      <c r="FK21" s="78">
        <v>21395</v>
      </c>
    </row>
    <row r="22" spans="1:167" x14ac:dyDescent="0.25">
      <c r="A22" s="19">
        <v>12</v>
      </c>
      <c r="B22" s="19">
        <v>85339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22" s="39"/>
      <c r="R22" s="39" t="s">
        <v>8</v>
      </c>
      <c r="S22" s="18"/>
      <c r="T22" s="1">
        <v>86</v>
      </c>
      <c r="U22" s="1">
        <v>83</v>
      </c>
      <c r="V22" s="1">
        <v>83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85</v>
      </c>
      <c r="AH22" s="1">
        <v>83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85355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3" s="39"/>
      <c r="R23" s="39" t="s">
        <v>8</v>
      </c>
      <c r="S23" s="18"/>
      <c r="T23" s="1">
        <v>88.5</v>
      </c>
      <c r="U23" s="1">
        <v>91</v>
      </c>
      <c r="V23" s="1">
        <v>87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21386</v>
      </c>
      <c r="FK23" s="78">
        <v>21396</v>
      </c>
    </row>
    <row r="24" spans="1:167" x14ac:dyDescent="0.25">
      <c r="A24" s="19">
        <v>14</v>
      </c>
      <c r="B24" s="19">
        <v>85371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1</v>
      </c>
      <c r="P2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4" s="39"/>
      <c r="R24" s="39" t="s">
        <v>8</v>
      </c>
      <c r="S24" s="18"/>
      <c r="T24" s="1">
        <v>81</v>
      </c>
      <c r="U24" s="1">
        <v>81.5</v>
      </c>
      <c r="V24" s="1">
        <v>86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85387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5" s="28">
        <f t="shared" si="5"/>
        <v>79.25</v>
      </c>
      <c r="L25" s="28" t="str">
        <f t="shared" si="6"/>
        <v>B</v>
      </c>
      <c r="M25" s="28">
        <f t="shared" si="7"/>
        <v>79.25</v>
      </c>
      <c r="N25" s="28" t="str">
        <f t="shared" si="8"/>
        <v>B</v>
      </c>
      <c r="O25" s="36">
        <v>2</v>
      </c>
      <c r="P25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25" s="39"/>
      <c r="R25" s="39" t="s">
        <v>8</v>
      </c>
      <c r="S25" s="18"/>
      <c r="T25" s="1">
        <v>83</v>
      </c>
      <c r="U25" s="1">
        <v>85</v>
      </c>
      <c r="V25" s="1">
        <v>80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84</v>
      </c>
      <c r="AH25" s="1">
        <v>83</v>
      </c>
      <c r="AI25" s="1">
        <v>75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21387</v>
      </c>
      <c r="FK25" s="78">
        <v>21397</v>
      </c>
    </row>
    <row r="26" spans="1:167" x14ac:dyDescent="0.25">
      <c r="A26" s="19">
        <v>16</v>
      </c>
      <c r="B26" s="19">
        <v>85403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6" s="39"/>
      <c r="R26" s="39" t="s">
        <v>8</v>
      </c>
      <c r="S26" s="18"/>
      <c r="T26" s="1">
        <v>85</v>
      </c>
      <c r="U26" s="1">
        <v>83</v>
      </c>
      <c r="V26" s="1">
        <v>86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85419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7" s="39"/>
      <c r="R27" s="39" t="s">
        <v>8</v>
      </c>
      <c r="S27" s="18"/>
      <c r="T27" s="1">
        <v>86</v>
      </c>
      <c r="U27" s="1">
        <v>84</v>
      </c>
      <c r="V27" s="1">
        <v>90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91</v>
      </c>
      <c r="AI27" s="1">
        <v>75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21388</v>
      </c>
      <c r="FK27" s="78">
        <v>21398</v>
      </c>
    </row>
    <row r="28" spans="1:167" x14ac:dyDescent="0.25">
      <c r="A28" s="19">
        <v>18</v>
      </c>
      <c r="B28" s="19">
        <v>85435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8" s="39"/>
      <c r="R28" s="39" t="s">
        <v>8</v>
      </c>
      <c r="S28" s="18"/>
      <c r="T28" s="1">
        <v>87</v>
      </c>
      <c r="U28" s="1">
        <v>86.5</v>
      </c>
      <c r="V28" s="1">
        <v>85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95</v>
      </c>
      <c r="AH28" s="1">
        <v>95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85451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9" s="39"/>
      <c r="R29" s="39" t="s">
        <v>8</v>
      </c>
      <c r="S29" s="18"/>
      <c r="T29" s="1">
        <v>91</v>
      </c>
      <c r="U29" s="1">
        <v>88.5</v>
      </c>
      <c r="V29" s="1">
        <v>92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92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21389</v>
      </c>
      <c r="FK29" s="78">
        <v>21399</v>
      </c>
    </row>
    <row r="30" spans="1:167" x14ac:dyDescent="0.25">
      <c r="A30" s="19">
        <v>20</v>
      </c>
      <c r="B30" s="19">
        <v>85467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0" s="39"/>
      <c r="R30" s="39" t="s">
        <v>8</v>
      </c>
      <c r="S30" s="18"/>
      <c r="T30" s="1">
        <v>85</v>
      </c>
      <c r="U30" s="1">
        <v>81.5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91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85483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31" s="28">
        <f t="shared" si="5"/>
        <v>92.25</v>
      </c>
      <c r="L31" s="28" t="str">
        <f t="shared" si="6"/>
        <v>A</v>
      </c>
      <c r="M31" s="28">
        <f t="shared" si="7"/>
        <v>92.25</v>
      </c>
      <c r="N31" s="28" t="str">
        <f t="shared" si="8"/>
        <v>A</v>
      </c>
      <c r="O31" s="36">
        <v>1</v>
      </c>
      <c r="P31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1" s="39"/>
      <c r="R31" s="39" t="s">
        <v>8</v>
      </c>
      <c r="S31" s="18"/>
      <c r="T31" s="1">
        <v>83.5</v>
      </c>
      <c r="U31" s="1">
        <v>85.5</v>
      </c>
      <c r="V31" s="1">
        <v>89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94</v>
      </c>
      <c r="AH31" s="1">
        <v>95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21390</v>
      </c>
      <c r="FK31" s="78">
        <v>21400</v>
      </c>
    </row>
    <row r="32" spans="1:167" x14ac:dyDescent="0.25">
      <c r="A32" s="19">
        <v>22</v>
      </c>
      <c r="B32" s="19">
        <v>85499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2" s="28">
        <f t="shared" si="5"/>
        <v>91.75</v>
      </c>
      <c r="L32" s="28" t="str">
        <f t="shared" si="6"/>
        <v>A</v>
      </c>
      <c r="M32" s="28">
        <f t="shared" si="7"/>
        <v>91.75</v>
      </c>
      <c r="N32" s="28" t="str">
        <f t="shared" si="8"/>
        <v>A</v>
      </c>
      <c r="O32" s="36">
        <v>1</v>
      </c>
      <c r="P3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2" s="39"/>
      <c r="R32" s="39" t="s">
        <v>8</v>
      </c>
      <c r="S32" s="18"/>
      <c r="T32" s="1">
        <v>87</v>
      </c>
      <c r="U32" s="1">
        <v>83</v>
      </c>
      <c r="V32" s="1">
        <v>84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92</v>
      </c>
      <c r="AH32" s="1">
        <v>95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85515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3" s="39"/>
      <c r="R33" s="39" t="s">
        <v>8</v>
      </c>
      <c r="S33" s="18"/>
      <c r="T33" s="1">
        <v>81</v>
      </c>
      <c r="U33" s="1">
        <v>82.5</v>
      </c>
      <c r="V33" s="1">
        <v>82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91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85531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4" s="28">
        <f t="shared" si="5"/>
        <v>78.75</v>
      </c>
      <c r="L34" s="28" t="str">
        <f t="shared" si="6"/>
        <v>B</v>
      </c>
      <c r="M34" s="28">
        <f t="shared" si="7"/>
        <v>78.75</v>
      </c>
      <c r="N34" s="28" t="str">
        <f t="shared" si="8"/>
        <v>B</v>
      </c>
      <c r="O34" s="36">
        <v>2</v>
      </c>
      <c r="P34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34" s="39"/>
      <c r="R34" s="39" t="s">
        <v>9</v>
      </c>
      <c r="S34" s="18"/>
      <c r="T34" s="1">
        <v>79.5</v>
      </c>
      <c r="U34" s="1">
        <v>80</v>
      </c>
      <c r="V34" s="1">
        <v>82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82</v>
      </c>
      <c r="AH34" s="1">
        <v>83</v>
      </c>
      <c r="AI34" s="1">
        <v>75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85547</v>
      </c>
      <c r="C35" s="19" t="s">
        <v>140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35" s="28">
        <f t="shared" si="5"/>
        <v>90.25</v>
      </c>
      <c r="L35" s="28" t="str">
        <f t="shared" si="6"/>
        <v>A</v>
      </c>
      <c r="M35" s="28">
        <f t="shared" si="7"/>
        <v>90.25</v>
      </c>
      <c r="N35" s="28" t="str">
        <f t="shared" si="8"/>
        <v>A</v>
      </c>
      <c r="O35" s="36">
        <v>1</v>
      </c>
      <c r="P3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5" s="39"/>
      <c r="R35" s="39" t="s">
        <v>8</v>
      </c>
      <c r="S35" s="18"/>
      <c r="T35" s="1">
        <v>93.5</v>
      </c>
      <c r="U35" s="1">
        <v>85</v>
      </c>
      <c r="V35" s="1">
        <v>93</v>
      </c>
      <c r="W35" s="1">
        <v>93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91</v>
      </c>
      <c r="AH35" s="1">
        <v>95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85563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6" s="39"/>
      <c r="R36" s="39" t="s">
        <v>8</v>
      </c>
      <c r="S36" s="18"/>
      <c r="T36" s="1">
        <v>84</v>
      </c>
      <c r="U36" s="1">
        <v>85.5</v>
      </c>
      <c r="V36" s="1">
        <v>87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93</v>
      </c>
      <c r="AH36" s="1">
        <v>95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85579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37" s="28">
        <f t="shared" si="5"/>
        <v>87.75</v>
      </c>
      <c r="L37" s="28" t="str">
        <f t="shared" si="6"/>
        <v>A</v>
      </c>
      <c r="M37" s="28">
        <f t="shared" si="7"/>
        <v>87.75</v>
      </c>
      <c r="N37" s="28" t="str">
        <f t="shared" si="8"/>
        <v>A</v>
      </c>
      <c r="O37" s="36">
        <v>1</v>
      </c>
      <c r="P3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7" s="39"/>
      <c r="R37" s="39" t="s">
        <v>8</v>
      </c>
      <c r="S37" s="18"/>
      <c r="T37" s="1">
        <v>87.5</v>
      </c>
      <c r="U37" s="1">
        <v>85.5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89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85595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8" s="28">
        <f t="shared" si="5"/>
        <v>86.75</v>
      </c>
      <c r="L38" s="28" t="str">
        <f t="shared" si="6"/>
        <v>A</v>
      </c>
      <c r="M38" s="28">
        <f t="shared" si="7"/>
        <v>86.75</v>
      </c>
      <c r="N38" s="28" t="str">
        <f t="shared" si="8"/>
        <v>A</v>
      </c>
      <c r="O38" s="36">
        <v>1</v>
      </c>
      <c r="P3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8" s="39"/>
      <c r="R38" s="39" t="s">
        <v>8</v>
      </c>
      <c r="S38" s="18"/>
      <c r="T38" s="1">
        <v>82.5</v>
      </c>
      <c r="U38" s="1">
        <v>80.5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88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85611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9" s="39"/>
      <c r="R39" s="39" t="s">
        <v>8</v>
      </c>
      <c r="S39" s="18"/>
      <c r="T39" s="1">
        <v>84</v>
      </c>
      <c r="U39" s="1">
        <v>85.5</v>
      </c>
      <c r="V39" s="1">
        <v>83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95</v>
      </c>
      <c r="AH39" s="1">
        <v>95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85643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0" s="28">
        <f t="shared" si="5"/>
        <v>87.25</v>
      </c>
      <c r="L40" s="28" t="str">
        <f t="shared" si="6"/>
        <v>A</v>
      </c>
      <c r="M40" s="28">
        <f t="shared" si="7"/>
        <v>87.25</v>
      </c>
      <c r="N40" s="28" t="str">
        <f t="shared" si="8"/>
        <v>A</v>
      </c>
      <c r="O40" s="36">
        <v>1</v>
      </c>
      <c r="P4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0" s="39"/>
      <c r="R40" s="39" t="s">
        <v>8</v>
      </c>
      <c r="S40" s="18"/>
      <c r="T40" s="1">
        <v>85</v>
      </c>
      <c r="U40" s="1">
        <v>86</v>
      </c>
      <c r="V40" s="1">
        <v>84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85659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1" s="28">
        <f t="shared" si="5"/>
        <v>80.75</v>
      </c>
      <c r="L41" s="28" t="str">
        <f t="shared" si="6"/>
        <v>B</v>
      </c>
      <c r="M41" s="28">
        <f t="shared" si="7"/>
        <v>80.75</v>
      </c>
      <c r="N41" s="28" t="str">
        <f t="shared" si="8"/>
        <v>B</v>
      </c>
      <c r="O41" s="36">
        <v>1</v>
      </c>
      <c r="P41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1" s="39"/>
      <c r="R41" s="39" t="s">
        <v>8</v>
      </c>
      <c r="S41" s="18"/>
      <c r="T41" s="1">
        <v>82</v>
      </c>
      <c r="U41" s="1">
        <v>85</v>
      </c>
      <c r="V41" s="1">
        <v>85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85</v>
      </c>
      <c r="AH41" s="1">
        <v>83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85675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2" s="28">
        <f t="shared" si="5"/>
        <v>85.25</v>
      </c>
      <c r="L42" s="28" t="str">
        <f t="shared" si="6"/>
        <v>A</v>
      </c>
      <c r="M42" s="28">
        <f t="shared" si="7"/>
        <v>85.25</v>
      </c>
      <c r="N42" s="28" t="str">
        <f t="shared" si="8"/>
        <v>A</v>
      </c>
      <c r="O42" s="36">
        <v>1</v>
      </c>
      <c r="P4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2" s="39"/>
      <c r="R42" s="39" t="s">
        <v>8</v>
      </c>
      <c r="S42" s="18"/>
      <c r="T42" s="1">
        <v>85</v>
      </c>
      <c r="U42" s="1">
        <v>85.5</v>
      </c>
      <c r="V42" s="1">
        <v>85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81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85691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3" s="28">
        <f t="shared" si="5"/>
        <v>79.5</v>
      </c>
      <c r="L43" s="28" t="str">
        <f t="shared" si="6"/>
        <v>B</v>
      </c>
      <c r="M43" s="28">
        <f t="shared" si="7"/>
        <v>79.5</v>
      </c>
      <c r="N43" s="28" t="str">
        <f t="shared" si="8"/>
        <v>B</v>
      </c>
      <c r="O43" s="36">
        <v>2</v>
      </c>
      <c r="P43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43" s="39"/>
      <c r="R43" s="39" t="s">
        <v>8</v>
      </c>
      <c r="S43" s="18"/>
      <c r="T43" s="1">
        <v>84.5</v>
      </c>
      <c r="U43" s="1">
        <v>84.5</v>
      </c>
      <c r="V43" s="1">
        <v>84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85</v>
      </c>
      <c r="AH43" s="1">
        <v>83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85707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4" s="28">
        <f t="shared" si="5"/>
        <v>92.5</v>
      </c>
      <c r="L44" s="28" t="str">
        <f t="shared" si="6"/>
        <v>A</v>
      </c>
      <c r="M44" s="28">
        <f t="shared" si="7"/>
        <v>92.5</v>
      </c>
      <c r="N44" s="28" t="str">
        <f t="shared" si="8"/>
        <v>A</v>
      </c>
      <c r="O44" s="36">
        <v>1</v>
      </c>
      <c r="P4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4" s="39"/>
      <c r="R44" s="39" t="s">
        <v>8</v>
      </c>
      <c r="S44" s="18"/>
      <c r="T44" s="1">
        <v>85</v>
      </c>
      <c r="U44" s="1">
        <v>85</v>
      </c>
      <c r="V44" s="1">
        <v>97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95</v>
      </c>
      <c r="AH44" s="1">
        <v>95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85723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45" s="28">
        <f t="shared" si="5"/>
        <v>87.75</v>
      </c>
      <c r="L45" s="28" t="str">
        <f t="shared" si="6"/>
        <v>A</v>
      </c>
      <c r="M45" s="28">
        <f t="shared" si="7"/>
        <v>87.75</v>
      </c>
      <c r="N45" s="28" t="str">
        <f t="shared" si="8"/>
        <v>A</v>
      </c>
      <c r="O45" s="36">
        <v>1</v>
      </c>
      <c r="P4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5" s="39"/>
      <c r="R45" s="39" t="s">
        <v>9</v>
      </c>
      <c r="S45" s="18"/>
      <c r="T45" s="1">
        <v>83</v>
      </c>
      <c r="U45" s="1">
        <v>83</v>
      </c>
      <c r="V45" s="1">
        <v>88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89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L46" activePane="bottomRight" state="frozen"/>
      <selection pane="topRight"/>
      <selection pane="bottomLeft"/>
      <selection pane="bottomRight" activeCell="R17" sqref="R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85739</v>
      </c>
      <c r="C11" s="19" t="s">
        <v>152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geografi, dasar pemetaan dan dinamika planet bumi sebagai tata ruang kehidupan serta mampu menyajikan hasil observasi lapangan dalam bentuk makalah.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penerapan pengetahuan dasar geografi, dasar pemetaan, pengindraan jauh, SIG dan langkah-langkah penelitian geografi serta  dinamika planet bumi sebagai ruang kehidupan</v>
      </c>
      <c r="Q11" s="39"/>
      <c r="R11" s="39" t="s">
        <v>8</v>
      </c>
      <c r="S11" s="18"/>
      <c r="T11" s="1">
        <v>88.5</v>
      </c>
      <c r="U11" s="1">
        <v>82.5</v>
      </c>
      <c r="V11" s="1">
        <v>87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91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85755</v>
      </c>
      <c r="C12" s="19" t="s">
        <v>153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2" s="28">
        <f t="shared" si="5"/>
        <v>92.25</v>
      </c>
      <c r="L12" s="28" t="str">
        <f t="shared" si="6"/>
        <v>A</v>
      </c>
      <c r="M12" s="28">
        <f t="shared" si="7"/>
        <v>92.25</v>
      </c>
      <c r="N12" s="28" t="str">
        <f t="shared" si="8"/>
        <v>A</v>
      </c>
      <c r="O12" s="36">
        <v>1</v>
      </c>
      <c r="P1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2" s="39"/>
      <c r="R12" s="39" t="s">
        <v>8</v>
      </c>
      <c r="S12" s="18"/>
      <c r="T12" s="1">
        <v>87</v>
      </c>
      <c r="U12" s="1">
        <v>89</v>
      </c>
      <c r="V12" s="1">
        <v>94</v>
      </c>
      <c r="W12" s="1">
        <v>94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90</v>
      </c>
      <c r="AH12" s="1">
        <v>89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85771</v>
      </c>
      <c r="C13" s="19" t="s">
        <v>154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3" s="28">
        <f t="shared" si="5"/>
        <v>87.75</v>
      </c>
      <c r="L13" s="28" t="str">
        <f t="shared" si="6"/>
        <v>A</v>
      </c>
      <c r="M13" s="28">
        <f t="shared" si="7"/>
        <v>87.75</v>
      </c>
      <c r="N13" s="28" t="str">
        <f t="shared" si="8"/>
        <v>A</v>
      </c>
      <c r="O13" s="36">
        <v>1</v>
      </c>
      <c r="P1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3" s="39"/>
      <c r="R13" s="39" t="s">
        <v>8</v>
      </c>
      <c r="S13" s="18"/>
      <c r="T13" s="1">
        <v>82.5</v>
      </c>
      <c r="U13" s="1">
        <v>80</v>
      </c>
      <c r="V13" s="1">
        <v>90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94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188</v>
      </c>
      <c r="FI13" s="77" t="s">
        <v>191</v>
      </c>
      <c r="FJ13" s="78">
        <v>21401</v>
      </c>
      <c r="FK13" s="78">
        <v>21411</v>
      </c>
    </row>
    <row r="14" spans="1:167" x14ac:dyDescent="0.25">
      <c r="A14" s="19">
        <v>4</v>
      </c>
      <c r="B14" s="19">
        <v>85787</v>
      </c>
      <c r="C14" s="19" t="s">
        <v>155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4" s="28">
        <f t="shared" si="5"/>
        <v>87.75</v>
      </c>
      <c r="L14" s="28" t="str">
        <f t="shared" si="6"/>
        <v>A</v>
      </c>
      <c r="M14" s="28">
        <f t="shared" si="7"/>
        <v>87.75</v>
      </c>
      <c r="N14" s="28" t="str">
        <f t="shared" si="8"/>
        <v>A</v>
      </c>
      <c r="O14" s="36">
        <v>1</v>
      </c>
      <c r="P1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4" s="39"/>
      <c r="R14" s="39" t="s">
        <v>8</v>
      </c>
      <c r="S14" s="18"/>
      <c r="T14" s="1">
        <v>87.5</v>
      </c>
      <c r="U14" s="1">
        <v>79.5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94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85803</v>
      </c>
      <c r="C15" s="19" t="s">
        <v>156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5" s="28">
        <f t="shared" si="5"/>
        <v>90.25</v>
      </c>
      <c r="L15" s="28" t="str">
        <f t="shared" si="6"/>
        <v>A</v>
      </c>
      <c r="M15" s="28">
        <f t="shared" si="7"/>
        <v>90.25</v>
      </c>
      <c r="N15" s="28" t="str">
        <f t="shared" si="8"/>
        <v>A</v>
      </c>
      <c r="O15" s="36">
        <v>1</v>
      </c>
      <c r="P1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5" s="39"/>
      <c r="R15" s="39" t="s">
        <v>8</v>
      </c>
      <c r="S15" s="18"/>
      <c r="T15" s="1">
        <v>83</v>
      </c>
      <c r="U15" s="1">
        <v>81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92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189</v>
      </c>
      <c r="FI15" s="77" t="s">
        <v>192</v>
      </c>
      <c r="FJ15" s="78">
        <v>21402</v>
      </c>
      <c r="FK15" s="78">
        <v>21412</v>
      </c>
    </row>
    <row r="16" spans="1:167" x14ac:dyDescent="0.25">
      <c r="A16" s="19">
        <v>6</v>
      </c>
      <c r="B16" s="19">
        <v>85819</v>
      </c>
      <c r="C16" s="19" t="s">
        <v>157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6" s="39"/>
      <c r="R16" s="39" t="s">
        <v>8</v>
      </c>
      <c r="S16" s="18"/>
      <c r="T16" s="1">
        <v>84.5</v>
      </c>
      <c r="U16" s="1">
        <v>83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>
        <v>92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85835</v>
      </c>
      <c r="C17" s="19" t="s">
        <v>158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7" s="39"/>
      <c r="R17" s="39" t="s">
        <v>8</v>
      </c>
      <c r="S17" s="18"/>
      <c r="T17" s="1">
        <v>82</v>
      </c>
      <c r="U17" s="1">
        <v>85</v>
      </c>
      <c r="V17" s="1">
        <v>89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91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190</v>
      </c>
      <c r="FI17" s="77" t="s">
        <v>193</v>
      </c>
      <c r="FJ17" s="78">
        <v>21403</v>
      </c>
      <c r="FK17" s="78">
        <v>21413</v>
      </c>
    </row>
    <row r="18" spans="1:167" x14ac:dyDescent="0.25">
      <c r="A18" s="19">
        <v>8</v>
      </c>
      <c r="B18" s="19">
        <v>85851</v>
      </c>
      <c r="C18" s="19" t="s">
        <v>159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8" s="28">
        <f t="shared" si="5"/>
        <v>85.25</v>
      </c>
      <c r="L18" s="28" t="str">
        <f t="shared" si="6"/>
        <v>A</v>
      </c>
      <c r="M18" s="28">
        <f t="shared" si="7"/>
        <v>85.25</v>
      </c>
      <c r="N18" s="28" t="str">
        <f t="shared" si="8"/>
        <v>A</v>
      </c>
      <c r="O18" s="36">
        <v>1</v>
      </c>
      <c r="P1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18" s="39"/>
      <c r="R18" s="39" t="s">
        <v>8</v>
      </c>
      <c r="S18" s="18"/>
      <c r="T18" s="1">
        <v>83.5</v>
      </c>
      <c r="U18" s="1">
        <v>82</v>
      </c>
      <c r="V18" s="1">
        <v>85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85</v>
      </c>
      <c r="AH18" s="1">
        <v>88</v>
      </c>
      <c r="AI18" s="1">
        <v>81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85867</v>
      </c>
      <c r="C19" s="19" t="s">
        <v>160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19" s="39"/>
      <c r="R19" s="39" t="s">
        <v>8</v>
      </c>
      <c r="S19" s="18"/>
      <c r="T19" s="1">
        <v>81</v>
      </c>
      <c r="U19" s="1">
        <v>82.5</v>
      </c>
      <c r="V19" s="1">
        <v>83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>
        <v>92</v>
      </c>
      <c r="AI19" s="1">
        <v>81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21404</v>
      </c>
      <c r="FK19" s="78">
        <v>21414</v>
      </c>
    </row>
    <row r="20" spans="1:167" x14ac:dyDescent="0.25">
      <c r="A20" s="19">
        <v>10</v>
      </c>
      <c r="B20" s="19">
        <v>85883</v>
      </c>
      <c r="C20" s="19" t="s">
        <v>161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0" s="39"/>
      <c r="R20" s="39" t="s">
        <v>8</v>
      </c>
      <c r="S20" s="18"/>
      <c r="T20" s="1">
        <v>80</v>
      </c>
      <c r="U20" s="1">
        <v>82</v>
      </c>
      <c r="V20" s="1">
        <v>82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92</v>
      </c>
      <c r="AI20" s="1">
        <v>81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85899</v>
      </c>
      <c r="C21" s="19" t="s">
        <v>162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1" s="39"/>
      <c r="R21" s="39" t="s">
        <v>8</v>
      </c>
      <c r="S21" s="18"/>
      <c r="T21" s="1">
        <v>90.5</v>
      </c>
      <c r="U21" s="1">
        <v>83.5</v>
      </c>
      <c r="V21" s="1">
        <v>87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94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21405</v>
      </c>
      <c r="FK21" s="78">
        <v>21415</v>
      </c>
    </row>
    <row r="22" spans="1:167" x14ac:dyDescent="0.25">
      <c r="A22" s="19">
        <v>12</v>
      </c>
      <c r="B22" s="19">
        <v>85915</v>
      </c>
      <c r="C22" s="19" t="s">
        <v>163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2" s="39"/>
      <c r="R22" s="39" t="s">
        <v>8</v>
      </c>
      <c r="S22" s="18"/>
      <c r="T22" s="1">
        <v>89</v>
      </c>
      <c r="U22" s="1">
        <v>83.5</v>
      </c>
      <c r="V22" s="1">
        <v>94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94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85931</v>
      </c>
      <c r="C23" s="19" t="s">
        <v>164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3" s="28">
        <f t="shared" si="5"/>
        <v>89.75</v>
      </c>
      <c r="L23" s="28" t="str">
        <f t="shared" si="6"/>
        <v>A</v>
      </c>
      <c r="M23" s="28">
        <f t="shared" si="7"/>
        <v>89.75</v>
      </c>
      <c r="N23" s="28" t="str">
        <f t="shared" si="8"/>
        <v>A</v>
      </c>
      <c r="O23" s="36">
        <v>1</v>
      </c>
      <c r="P2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3" s="39"/>
      <c r="R23" s="39" t="s">
        <v>8</v>
      </c>
      <c r="S23" s="18"/>
      <c r="T23" s="1">
        <v>87</v>
      </c>
      <c r="U23" s="1">
        <v>87</v>
      </c>
      <c r="V23" s="1">
        <v>91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91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21406</v>
      </c>
      <c r="FK23" s="78">
        <v>21416</v>
      </c>
    </row>
    <row r="24" spans="1:167" x14ac:dyDescent="0.25">
      <c r="A24" s="19">
        <v>14</v>
      </c>
      <c r="B24" s="19">
        <v>85947</v>
      </c>
      <c r="C24" s="19" t="s">
        <v>165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4" s="39"/>
      <c r="R24" s="39" t="s">
        <v>8</v>
      </c>
      <c r="S24" s="18"/>
      <c r="T24" s="1">
        <v>83</v>
      </c>
      <c r="U24" s="1">
        <v>83.5</v>
      </c>
      <c r="V24" s="1">
        <v>90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91</v>
      </c>
      <c r="AI24" s="1">
        <v>81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85963</v>
      </c>
      <c r="C25" s="19" t="s">
        <v>166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5" s="28">
        <f t="shared" si="5"/>
        <v>87.25</v>
      </c>
      <c r="L25" s="28" t="str">
        <f t="shared" si="6"/>
        <v>A</v>
      </c>
      <c r="M25" s="28">
        <f t="shared" si="7"/>
        <v>87.25</v>
      </c>
      <c r="N25" s="28" t="str">
        <f t="shared" si="8"/>
        <v>A</v>
      </c>
      <c r="O25" s="36">
        <v>1</v>
      </c>
      <c r="P2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5" s="39"/>
      <c r="R25" s="39" t="s">
        <v>8</v>
      </c>
      <c r="S25" s="18"/>
      <c r="T25" s="1">
        <v>81</v>
      </c>
      <c r="U25" s="1">
        <v>81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95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21407</v>
      </c>
      <c r="FK25" s="78">
        <v>21417</v>
      </c>
    </row>
    <row r="26" spans="1:167" x14ac:dyDescent="0.25">
      <c r="A26" s="19">
        <v>16</v>
      </c>
      <c r="B26" s="19">
        <v>85979</v>
      </c>
      <c r="C26" s="19" t="s">
        <v>167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26" s="28">
        <f t="shared" si="5"/>
        <v>86.25</v>
      </c>
      <c r="L26" s="28" t="str">
        <f t="shared" si="6"/>
        <v>A</v>
      </c>
      <c r="M26" s="28">
        <f t="shared" si="7"/>
        <v>86.25</v>
      </c>
      <c r="N26" s="28" t="str">
        <f t="shared" si="8"/>
        <v>A</v>
      </c>
      <c r="O26" s="36">
        <v>1</v>
      </c>
      <c r="P2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6" s="39"/>
      <c r="R26" s="39" t="s">
        <v>8</v>
      </c>
      <c r="S26" s="18"/>
      <c r="T26" s="1">
        <v>84</v>
      </c>
      <c r="U26" s="1">
        <v>87.5</v>
      </c>
      <c r="V26" s="1">
        <v>85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85</v>
      </c>
      <c r="AH26" s="1">
        <v>91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85995</v>
      </c>
      <c r="C27" s="19" t="s">
        <v>168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1</v>
      </c>
      <c r="P2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7" s="39"/>
      <c r="R27" s="39" t="s">
        <v>8</v>
      </c>
      <c r="S27" s="18"/>
      <c r="T27" s="1">
        <v>81</v>
      </c>
      <c r="U27" s="1">
        <v>85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91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21408</v>
      </c>
      <c r="FK27" s="78">
        <v>21418</v>
      </c>
    </row>
    <row r="28" spans="1:167" x14ac:dyDescent="0.25">
      <c r="A28" s="19">
        <v>18</v>
      </c>
      <c r="B28" s="19">
        <v>86011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8" s="39"/>
      <c r="R28" s="39" t="s">
        <v>8</v>
      </c>
      <c r="S28" s="18"/>
      <c r="T28" s="1">
        <v>80.5</v>
      </c>
      <c r="U28" s="1">
        <v>83.5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95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86027</v>
      </c>
      <c r="C29" s="19" t="s">
        <v>170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29" s="39"/>
      <c r="R29" s="39" t="s">
        <v>8</v>
      </c>
      <c r="S29" s="18"/>
      <c r="T29" s="1">
        <v>88.5</v>
      </c>
      <c r="U29" s="1">
        <v>85.5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91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21409</v>
      </c>
      <c r="FK29" s="78">
        <v>21419</v>
      </c>
    </row>
    <row r="30" spans="1:167" x14ac:dyDescent="0.25">
      <c r="A30" s="19">
        <v>20</v>
      </c>
      <c r="B30" s="19">
        <v>86043</v>
      </c>
      <c r="C30" s="19" t="s">
        <v>171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0" s="28">
        <f t="shared" si="5"/>
        <v>86.25</v>
      </c>
      <c r="L30" s="28" t="str">
        <f t="shared" si="6"/>
        <v>A</v>
      </c>
      <c r="M30" s="28">
        <f t="shared" si="7"/>
        <v>86.25</v>
      </c>
      <c r="N30" s="28" t="str">
        <f t="shared" si="8"/>
        <v>A</v>
      </c>
      <c r="O30" s="36">
        <v>1</v>
      </c>
      <c r="P3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0" s="39"/>
      <c r="R30" s="39" t="s">
        <v>8</v>
      </c>
      <c r="S30" s="18"/>
      <c r="T30" s="1">
        <v>83</v>
      </c>
      <c r="U30" s="1">
        <v>80</v>
      </c>
      <c r="V30" s="1">
        <v>85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94</v>
      </c>
      <c r="AI30" s="1">
        <v>81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86059</v>
      </c>
      <c r="C31" s="19" t="s">
        <v>172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1" s="39"/>
      <c r="R31" s="39" t="s">
        <v>8</v>
      </c>
      <c r="S31" s="18"/>
      <c r="T31" s="1">
        <v>83</v>
      </c>
      <c r="U31" s="1">
        <v>83</v>
      </c>
      <c r="V31" s="1">
        <v>85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95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21410</v>
      </c>
      <c r="FK31" s="78">
        <v>21420</v>
      </c>
    </row>
    <row r="32" spans="1:167" x14ac:dyDescent="0.25">
      <c r="A32" s="19">
        <v>22</v>
      </c>
      <c r="B32" s="19">
        <v>86075</v>
      </c>
      <c r="C32" s="19" t="s">
        <v>173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32" s="28">
        <f t="shared" si="5"/>
        <v>87.25</v>
      </c>
      <c r="L32" s="28" t="str">
        <f t="shared" si="6"/>
        <v>A</v>
      </c>
      <c r="M32" s="28">
        <f t="shared" si="7"/>
        <v>87.25</v>
      </c>
      <c r="N32" s="28" t="str">
        <f t="shared" si="8"/>
        <v>A</v>
      </c>
      <c r="O32" s="36">
        <v>1</v>
      </c>
      <c r="P3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2" s="39"/>
      <c r="R32" s="39" t="s">
        <v>8</v>
      </c>
      <c r="S32" s="18"/>
      <c r="T32" s="1">
        <v>84.5</v>
      </c>
      <c r="U32" s="1">
        <v>84</v>
      </c>
      <c r="V32" s="1">
        <v>89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95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86091</v>
      </c>
      <c r="C33" s="19" t="s">
        <v>174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3" s="39"/>
      <c r="R33" s="39" t="s">
        <v>8</v>
      </c>
      <c r="S33" s="18"/>
      <c r="T33" s="1">
        <v>81</v>
      </c>
      <c r="U33" s="1">
        <v>79.5</v>
      </c>
      <c r="V33" s="1">
        <v>82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91</v>
      </c>
      <c r="AI33" s="1">
        <v>81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86107</v>
      </c>
      <c r="C34" s="19" t="s">
        <v>175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4" s="39"/>
      <c r="R34" s="39" t="s">
        <v>8</v>
      </c>
      <c r="S34" s="18"/>
      <c r="T34" s="1">
        <v>80.5</v>
      </c>
      <c r="U34" s="1">
        <v>80.5</v>
      </c>
      <c r="V34" s="1">
        <v>81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>
        <v>91</v>
      </c>
      <c r="AI34" s="1">
        <v>81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86123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1</v>
      </c>
      <c r="P3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91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86139</v>
      </c>
      <c r="C36" s="19" t="s">
        <v>177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6" s="28">
        <f t="shared" si="5"/>
        <v>91.75</v>
      </c>
      <c r="L36" s="28" t="str">
        <f t="shared" si="6"/>
        <v>A</v>
      </c>
      <c r="M36" s="28">
        <f t="shared" si="7"/>
        <v>91.75</v>
      </c>
      <c r="N36" s="28" t="str">
        <f t="shared" si="8"/>
        <v>A</v>
      </c>
      <c r="O36" s="36">
        <v>1</v>
      </c>
      <c r="P3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6" s="39"/>
      <c r="R36" s="39" t="s">
        <v>8</v>
      </c>
      <c r="S36" s="18"/>
      <c r="T36" s="1">
        <v>82.5</v>
      </c>
      <c r="U36" s="1">
        <v>82</v>
      </c>
      <c r="V36" s="1">
        <v>87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91</v>
      </c>
      <c r="AG36" s="1">
        <v>90</v>
      </c>
      <c r="AH36" s="1">
        <v>91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86155</v>
      </c>
      <c r="C37" s="19" t="s">
        <v>178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7" s="39"/>
      <c r="R37" s="39" t="s">
        <v>8</v>
      </c>
      <c r="S37" s="18"/>
      <c r="T37" s="1">
        <v>82</v>
      </c>
      <c r="U37" s="1">
        <v>81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91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86171</v>
      </c>
      <c r="C38" s="19" t="s">
        <v>179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8" s="28">
        <f t="shared" si="5"/>
        <v>84.75</v>
      </c>
      <c r="L38" s="28" t="str">
        <f t="shared" si="6"/>
        <v>A</v>
      </c>
      <c r="M38" s="28">
        <f t="shared" si="7"/>
        <v>84.75</v>
      </c>
      <c r="N38" s="28" t="str">
        <f t="shared" si="8"/>
        <v>A</v>
      </c>
      <c r="O38" s="36">
        <v>1</v>
      </c>
      <c r="P38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8" s="39"/>
      <c r="R38" s="39" t="s">
        <v>8</v>
      </c>
      <c r="S38" s="18"/>
      <c r="T38" s="1">
        <v>80.5</v>
      </c>
      <c r="U38" s="1">
        <v>81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92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86187</v>
      </c>
      <c r="C39" s="19" t="s">
        <v>180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39" s="39"/>
      <c r="R39" s="39" t="s">
        <v>8</v>
      </c>
      <c r="S39" s="18"/>
      <c r="T39" s="1">
        <v>81.5</v>
      </c>
      <c r="U39" s="1">
        <v>82.5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89</v>
      </c>
      <c r="AI39" s="1">
        <v>81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86203</v>
      </c>
      <c r="C40" s="19" t="s">
        <v>181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1</v>
      </c>
      <c r="P40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0" s="39"/>
      <c r="R40" s="39" t="s">
        <v>8</v>
      </c>
      <c r="S40" s="18"/>
      <c r="T40" s="1">
        <v>83</v>
      </c>
      <c r="U40" s="1">
        <v>84</v>
      </c>
      <c r="V40" s="1">
        <v>89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>
        <v>91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86219</v>
      </c>
      <c r="C41" s="19" t="s">
        <v>182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dalam menyajikan penerapan pengetahuan dasar geografi, dasar pemetaan, pengindraan jauh, SIG, Namun perlu meningkatkan penerapan langkah-langkah penelitian geografi serta  menyajikan dinamika planet bumi sebagai ruang kehidupan</v>
      </c>
      <c r="Q41" s="39"/>
      <c r="R41" s="39" t="s">
        <v>8</v>
      </c>
      <c r="S41" s="18"/>
      <c r="T41" s="1">
        <v>80.5</v>
      </c>
      <c r="U41" s="1">
        <v>80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70</v>
      </c>
      <c r="AH41" s="1">
        <v>88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86235</v>
      </c>
      <c r="C42" s="19" t="s">
        <v>183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2" s="28">
        <f t="shared" si="5"/>
        <v>89.25</v>
      </c>
      <c r="L42" s="28" t="str">
        <f t="shared" si="6"/>
        <v>A</v>
      </c>
      <c r="M42" s="28">
        <f t="shared" si="7"/>
        <v>89.25</v>
      </c>
      <c r="N42" s="28" t="str">
        <f t="shared" si="8"/>
        <v>A</v>
      </c>
      <c r="O42" s="36">
        <v>1</v>
      </c>
      <c r="P42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2" s="39"/>
      <c r="R42" s="39" t="s">
        <v>8</v>
      </c>
      <c r="S42" s="18"/>
      <c r="T42" s="1">
        <v>89</v>
      </c>
      <c r="U42" s="1">
        <v>86.5</v>
      </c>
      <c r="V42" s="1">
        <v>95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>
        <v>91</v>
      </c>
      <c r="AI42" s="1">
        <v>81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86251</v>
      </c>
      <c r="C43" s="19" t="s">
        <v>184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3" s="28">
        <f t="shared" si="5"/>
        <v>89.75</v>
      </c>
      <c r="L43" s="28" t="str">
        <f t="shared" si="6"/>
        <v>A</v>
      </c>
      <c r="M43" s="28">
        <f t="shared" si="7"/>
        <v>89.75</v>
      </c>
      <c r="N43" s="28" t="str">
        <f t="shared" si="8"/>
        <v>A</v>
      </c>
      <c r="O43" s="36">
        <v>1</v>
      </c>
      <c r="P43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3" s="39"/>
      <c r="R43" s="39" t="s">
        <v>8</v>
      </c>
      <c r="S43" s="18"/>
      <c r="T43" s="1">
        <v>84.5</v>
      </c>
      <c r="U43" s="1">
        <v>83.5</v>
      </c>
      <c r="V43" s="1">
        <v>79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91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86267</v>
      </c>
      <c r="C44" s="19" t="s">
        <v>185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4" s="39"/>
      <c r="R44" s="39" t="s">
        <v>8</v>
      </c>
      <c r="S44" s="18"/>
      <c r="T44" s="1">
        <v>84.5</v>
      </c>
      <c r="U44" s="1">
        <v>85.5</v>
      </c>
      <c r="V44" s="1">
        <v>86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87</v>
      </c>
      <c r="AH44" s="1">
        <v>91</v>
      </c>
      <c r="AI44" s="1">
        <v>81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86283</v>
      </c>
      <c r="C45" s="19" t="s">
        <v>186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geografi, dasar pemetaan dan dinamika planet bumi sebagai tata ruang kehidupan namun perlu meningkatkan kemapuan dalam menyajikan hasil observasi lapangan dalam bentuk makalah.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1</v>
      </c>
      <c r="P45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5" s="39"/>
      <c r="R45" s="39" t="s">
        <v>9</v>
      </c>
      <c r="S45" s="18"/>
      <c r="T45" s="1">
        <v>83.5</v>
      </c>
      <c r="U45" s="1">
        <v>84</v>
      </c>
      <c r="V45" s="1">
        <v>85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95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86299</v>
      </c>
      <c r="C46" s="19" t="s">
        <v>187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pengetahuan dasar geografi, dasar pemetaan dan dinamika planet bumi sebagai tata ruang kehidupan serta mampu menyajikan hasil observasi lapangan dalam bentuk makalah.</v>
      </c>
      <c r="K46" s="28">
        <f t="shared" si="5"/>
        <v>85.25</v>
      </c>
      <c r="L46" s="28" t="str">
        <f t="shared" si="6"/>
        <v>A</v>
      </c>
      <c r="M46" s="28">
        <f t="shared" si="7"/>
        <v>85.25</v>
      </c>
      <c r="N46" s="28" t="str">
        <f t="shared" si="8"/>
        <v>A</v>
      </c>
      <c r="O46" s="36">
        <v>1</v>
      </c>
      <c r="P46" s="28" t="str">
        <f t="shared" si="9"/>
        <v>Sangat terampil dalam menyajikan penerapan pengetahuan dasar geografi, dasar pemetaan, pengindraan jauh, SIG dan langkah-langkah penelitian geografi serta  dinamika planet bumi sebagai ruang kehidupan</v>
      </c>
      <c r="Q46" s="39"/>
      <c r="R46" s="39" t="s">
        <v>8</v>
      </c>
      <c r="S46" s="18"/>
      <c r="T46" s="1">
        <v>84</v>
      </c>
      <c r="U46" s="1">
        <v>85</v>
      </c>
      <c r="V46" s="1">
        <v>88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92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Aim</cp:lastModifiedBy>
  <dcterms:created xsi:type="dcterms:W3CDTF">2015-09-01T09:01:01Z</dcterms:created>
  <dcterms:modified xsi:type="dcterms:W3CDTF">2018-12-11T02:22:56Z</dcterms:modified>
  <cp:category/>
</cp:coreProperties>
</file>