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H46" i="3"/>
  <c r="G46" i="3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H38" i="3"/>
  <c r="G38" i="3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N36" i="3"/>
  <c r="M36" i="3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H18" i="2"/>
  <c r="G18" i="2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  <c r="H11" i="2"/>
  <c r="K54" i="2"/>
  <c r="K53" i="2"/>
  <c r="K52" i="2"/>
  <c r="K52" i="3"/>
  <c r="K53" i="3"/>
  <c r="K54" i="3"/>
</calcChain>
</file>

<file path=xl/sharedStrings.xml><?xml version="1.0" encoding="utf-8"?>
<sst xmlns="http://schemas.openxmlformats.org/spreadsheetml/2006/main" count="559" uniqueCount="197">
  <si>
    <t>DAFTAR NILAI SISWA SMAN 9 SEMARANG SEMESTER GASAL TAHUN PELAJARAN 2018/2019</t>
  </si>
  <si>
    <t>Guru :</t>
  </si>
  <si>
    <t>Arga Dian Pernama S.Pd.</t>
  </si>
  <si>
    <t>Kelas X-MIPA 5</t>
  </si>
  <si>
    <t>Mapel :</t>
  </si>
  <si>
    <t>Bahasa Indonesia [ Kelompok A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</si>
  <si>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</si>
  <si>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</si>
  <si>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</si>
  <si>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</si>
  <si>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</si>
  <si>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</si>
  <si>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</si>
  <si>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</si>
  <si>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</si>
  <si>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</si>
  <si>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</si>
  <si>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</si>
  <si>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</si>
  <si>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</si>
  <si>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</si>
  <si>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</si>
  <si>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</si>
  <si>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</si>
  <si>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</si>
  <si>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</si>
  <si>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</si>
  <si>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</si>
  <si>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</si>
  <si>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</si>
  <si>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</si>
  <si>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</si>
  <si>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</si>
  <si>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</si>
  <si>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</si>
  <si>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</si>
  <si>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</si>
  <si>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</si>
  <si>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</si>
  <si>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</si>
  <si>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</si>
  <si>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</si>
  <si>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</si>
  <si>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</si>
  <si>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</si>
  <si>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</si>
  <si>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</si>
  <si>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</si>
  <si>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</si>
  <si>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</si>
  <si>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</si>
  <si>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</si>
  <si>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</si>
  <si>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</si>
  <si>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</si>
  <si>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ADZKIRA ARIFIA NABILA</t>
  </si>
  <si>
    <t>Predikat &amp; Deskripsi Pengetahuan</t>
  </si>
  <si>
    <t>ACUAN MENGISI DESKRIPSI</t>
  </si>
  <si>
    <t>AKHMAD SYIFAUL AIMAR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</si>
  <si>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</si>
  <si>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</si>
  <si>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</si>
  <si>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</si>
  <si>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</si>
  <si>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</si>
  <si>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</si>
  <si>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</si>
  <si>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</si>
  <si>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</si>
  <si>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</si>
  <si>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</si>
  <si>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</si>
  <si>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</si>
  <si>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</si>
  <si>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</si>
  <si>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</si>
  <si>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</si>
  <si>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</si>
  <si>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</si>
  <si>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</si>
  <si>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Predikat &amp; Deskripsi Keterampilan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</si>
  <si>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</si>
  <si>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</si>
  <si>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</si>
  <si>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</si>
  <si>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</si>
  <si>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</si>
  <si>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</si>
  <si>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</si>
  <si>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</si>
  <si>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</si>
  <si>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</si>
  <si>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</si>
  <si>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</si>
  <si>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</si>
  <si>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</si>
  <si>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</si>
  <si>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</si>
  <si>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</si>
  <si>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</si>
  <si>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</si>
  <si>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</si>
  <si>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</si>
  <si>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</si>
  <si>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</si>
  <si>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</si>
  <si>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</si>
  <si>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</si>
  <si>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</si>
  <si>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</si>
  <si>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</si>
  <si>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</si>
  <si>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</si>
  <si>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</si>
  <si>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</si>
  <si>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</si>
  <si>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</si>
  <si>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</si>
  <si>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</si>
  <si>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</si>
  <si>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</si>
  <si>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</si>
  <si>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</si>
  <si>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</si>
  <si>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</si>
  <si>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</si>
  <si>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</si>
  <si>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</si>
  <si>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</si>
  <si>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</si>
  <si>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</si>
  <si>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</si>
  <si>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</si>
  <si>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</si>
  <si>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</si>
  <si>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</si>
  <si>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</si>
  <si>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</si>
  <si>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</si>
  <si>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</si>
  <si>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</si>
  <si>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</si>
  <si>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</si>
  <si>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</si>
  <si>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</si>
  <si>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</si>
  <si>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</si>
  <si>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</si>
  <si>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</si>
  <si>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</si>
  <si>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</si>
  <si>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</si>
  <si>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</si>
  <si>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</si>
  <si>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</si>
  <si>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</si>
  <si>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</si>
  <si>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</si>
  <si>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</si>
  <si>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</si>
  <si>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</si>
  <si>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</si>
  <si>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</si>
  <si>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</si>
  <si>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</si>
  <si>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</si>
  <si>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</si>
  <si>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</si>
  <si>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</si>
  <si>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</si>
  <si>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</si>
  <si>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</si>
  <si>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</si>
  <si>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</si>
  <si>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</si>
  <si>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</si>
  <si>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</si>
  <si>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</si>
  <si>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</si>
  <si>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</si>
  <si>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</si>
  <si>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</si>
  <si>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</si>
  <si>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</si>
  <si>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</si>
  <si>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</si>
  <si>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</si>
  <si>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</si>
  <si>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menganalisis isi dan aspek kebahasaan dari minimal dua teks laporan hasil observasi namun perlu peningkatan pemahaman mengenai struktur teks laporan hasil observasi.</t>
  </si>
  <si>
    <t>Memiliki ketrampilan mengonstruksi teks laporan hasil observasi dengan memerhatikan isi dan aspek kebahasaan.</t>
  </si>
  <si>
    <t>Memiliki kemampuan menganalisis struktur, isi (permasalahan, argumentasi, pengetahuan, dan rekomendasi), kebahasaan  teks eksposisi yang didengar dan atau dibaca namun perlu peningkatan pemahaman kebahasaaan.</t>
  </si>
  <si>
    <t>Memiliki ketrampilan mengonstruksikan teks eksposisi dengan memerhatikan isi (permasalahan, argumen, pengetahuan, dan rekomendasi), struktur dan kebahasaan.</t>
  </si>
  <si>
    <t>Memiliki kemampuanm engevaluasi teks anekdot dari aspek makna tersirat, menganalisis struktur dan kebahasaan teks anekdot namun perlu peningkatan menganilisis struktur teks anekdot.</t>
  </si>
  <si>
    <t>Memiliki ketrampilan menciptakan kembali teks anekdot dengan memerhatikan struktur, dan kebahasaan.</t>
  </si>
  <si>
    <t>Memiliki kemampuan memahami mengidentifikasi nilai-nilai dan isi yang terkandung dalam cerita rakyat (hikayat) baik lisan maupun tulis namun perlu peningkatan menganalisis unsur intrinsik dan ekstrinsik dalam hikayat.</t>
  </si>
  <si>
    <t>Memiliki ketrampilan mengembangkan cerita rakyat (hikayat) ke dalam bentuk cerpen dengan memerhatikan isi dan nilai-nilai.</t>
  </si>
  <si>
    <t>Memiliki kemampuan mengevaluasi teks anekdot dari aspek makna tersirat, menganalisis struktur dan kebahasaan teks anekdot namun perlu peningkatan menganilisis struktur teks anekdot.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</si>
</sst>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16" sqref="E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bestFit="1" customWidth="1"/>
    <col min="10" max="10" width="10.140625" bestFit="1" customWidth="1"/>
    <col min="11" max="14" width="7.7109375" customWidth="1"/>
    <col min="15" max="15" width="11.5703125" bestFit="1" customWidth="1"/>
    <col min="16" max="16" width="10.140625" bestFit="1" customWidth="1"/>
    <col min="17" max="17" width="7.7109375" hidden="1" customWidth="1"/>
    <col min="18" max="18" width="7.85546875" customWidth="1"/>
    <col min="19" max="19" width="1.42578125" customWidth="1"/>
    <col min="20" max="20" width="6" customWidth="1"/>
    <col min="21" max="22" width="4.85546875" customWidth="1"/>
    <col min="23" max="23" width="5.140625" customWidth="1"/>
    <col min="24" max="24" width="1" customWidth="1"/>
    <col min="25" max="25" width="0.85546875" customWidth="1"/>
    <col min="26" max="27" width="1" customWidth="1"/>
    <col min="28" max="29" width="1.140625" customWidth="1"/>
    <col min="30" max="30" width="7.140625" hidden="1" customWidth="1"/>
    <col min="31" max="31" width="1.140625" customWidth="1"/>
    <col min="32" max="32" width="5.140625" customWidth="1"/>
    <col min="33" max="33" width="5" customWidth="1"/>
    <col min="34" max="34" width="5.28515625" customWidth="1"/>
    <col min="35" max="35" width="6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84591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struktur, isi (permasalahan, argumentasi, pengetahuan, dan rekomendasi), kebahasaan  teks eksposisi yang didengar dan atau dibaca namun perlu peningkatan pemahaman kebahasaaan.</v>
      </c>
      <c r="K11" s="28">
        <f t="shared" ref="K11:K50" si="5">IF((COUNTA(AF11:AO11)&gt;0),AVERAGE(AF11:AO11),"")</f>
        <v>81.75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mengonstruksikan teks eksposisi dengan memerhatikan isi (permasalahan, argumen, pengetahuan, dan rekomendasi), struktur dan kebahasaan.</v>
      </c>
      <c r="Q11" s="39"/>
      <c r="R11" s="39" t="s">
        <v>8</v>
      </c>
      <c r="S11" s="18"/>
      <c r="T11" s="1">
        <v>90</v>
      </c>
      <c r="U11" s="1">
        <v>79.625</v>
      </c>
      <c r="V11" s="1">
        <v>88</v>
      </c>
      <c r="W11" s="1">
        <v>60.5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82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84607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ketrampilan mengonstruksikan teks eksposisi dengan memerhatikan isi (permasalahan, argumen, pengetahuan, dan rekomendasi), struktur dan kebahasaan.</v>
      </c>
      <c r="Q12" s="39"/>
      <c r="R12" s="39" t="s">
        <v>8</v>
      </c>
      <c r="S12" s="18"/>
      <c r="T12" s="1">
        <v>87</v>
      </c>
      <c r="U12" s="1">
        <v>87.5</v>
      </c>
      <c r="V12" s="1">
        <v>82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84623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4</v>
      </c>
      <c r="J13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4</v>
      </c>
      <c r="P13" s="28" t="str">
        <f t="shared" si="9"/>
        <v>Memiliki ketrampilan mengembangkan cerita rakyat (hikayat) ke dalam bentuk cerpen dengan memerhatikan isi dan nilai-nilai.</v>
      </c>
      <c r="Q13" s="39"/>
      <c r="R13" s="39" t="s">
        <v>8</v>
      </c>
      <c r="S13" s="18"/>
      <c r="T13" s="1">
        <v>83</v>
      </c>
      <c r="U13" s="1">
        <v>85</v>
      </c>
      <c r="V13" s="1">
        <v>76</v>
      </c>
      <c r="W13" s="1">
        <v>67.5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>
        <v>82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27401</v>
      </c>
      <c r="FK13" s="41">
        <v>27411</v>
      </c>
    </row>
    <row r="14" spans="1:167" x14ac:dyDescent="0.25">
      <c r="A14" s="19">
        <v>4</v>
      </c>
      <c r="B14" s="19">
        <v>84639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menganalisis isi dan aspek kebahasaan dari minimal dua teks laporan hasil observasi namun perlu peningkatan pemahaman mengenai struktur teks laporan hasil observasi.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1</v>
      </c>
      <c r="P14" s="28" t="str">
        <f t="shared" si="9"/>
        <v>Memiliki ketrampilan mengonstruksi teks laporan hasil observasi dengan memerhatikan isi dan aspek kebahasaan.</v>
      </c>
      <c r="Q14" s="39"/>
      <c r="R14" s="39" t="s">
        <v>8</v>
      </c>
      <c r="S14" s="18"/>
      <c r="T14" s="1">
        <v>90</v>
      </c>
      <c r="U14" s="1">
        <v>75.25</v>
      </c>
      <c r="V14" s="1">
        <v>84</v>
      </c>
      <c r="W14" s="1">
        <v>75.5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82</v>
      </c>
      <c r="AH14" s="1">
        <v>82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84655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4</v>
      </c>
      <c r="J15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15" s="28">
        <f t="shared" si="5"/>
        <v>81.25</v>
      </c>
      <c r="L15" s="28" t="str">
        <f t="shared" si="6"/>
        <v>B</v>
      </c>
      <c r="M15" s="28">
        <f t="shared" si="7"/>
        <v>81.25</v>
      </c>
      <c r="N15" s="28" t="str">
        <f t="shared" si="8"/>
        <v>B</v>
      </c>
      <c r="O15" s="36">
        <v>4</v>
      </c>
      <c r="P15" s="28" t="str">
        <f t="shared" si="9"/>
        <v>Memiliki ketrampilan mengembangkan cerita rakyat (hikayat) ke dalam bentuk cerpen dengan memerhatikan isi dan nilai-nilai.</v>
      </c>
      <c r="Q15" s="39"/>
      <c r="R15" s="39" t="s">
        <v>8</v>
      </c>
      <c r="S15" s="18"/>
      <c r="T15" s="1">
        <v>79</v>
      </c>
      <c r="U15" s="1">
        <v>80</v>
      </c>
      <c r="V15" s="1">
        <v>79</v>
      </c>
      <c r="W15" s="1">
        <v>70.5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84</v>
      </c>
      <c r="AH15" s="1">
        <v>82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191</v>
      </c>
      <c r="FJ15" s="41">
        <v>27402</v>
      </c>
      <c r="FK15" s="41">
        <v>27412</v>
      </c>
    </row>
    <row r="16" spans="1:167" x14ac:dyDescent="0.25">
      <c r="A16" s="19">
        <v>6</v>
      </c>
      <c r="B16" s="19">
        <v>84671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4</v>
      </c>
      <c r="J16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4</v>
      </c>
      <c r="P16" s="28" t="str">
        <f t="shared" si="9"/>
        <v>Memiliki ketrampilan mengembangkan cerita rakyat (hikayat) ke dalam bentuk cerpen dengan memerhatikan isi dan nilai-nilai.</v>
      </c>
      <c r="Q16" s="39"/>
      <c r="R16" s="39" t="s">
        <v>8</v>
      </c>
      <c r="S16" s="18"/>
      <c r="T16" s="1">
        <v>80</v>
      </c>
      <c r="U16" s="1">
        <v>80</v>
      </c>
      <c r="V16" s="1">
        <v>84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84</v>
      </c>
      <c r="AH16" s="1">
        <v>82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84687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17" s="28">
        <f t="shared" si="5"/>
        <v>83.166666666666671</v>
      </c>
      <c r="L17" s="28" t="str">
        <f t="shared" si="6"/>
        <v>B</v>
      </c>
      <c r="M17" s="28">
        <f t="shared" si="7"/>
        <v>83.166666666666671</v>
      </c>
      <c r="N17" s="28" t="str">
        <f t="shared" si="8"/>
        <v>B</v>
      </c>
      <c r="O17" s="36">
        <v>2</v>
      </c>
      <c r="P17" s="28" t="str">
        <f t="shared" si="9"/>
        <v>Memiliki ketrampilan mengonstruksikan teks eksposisi dengan memerhatikan isi (permasalahan, argumen, pengetahuan, dan rekomendasi), struktur dan kebahasaan.</v>
      </c>
      <c r="Q17" s="39"/>
      <c r="R17" s="39" t="s">
        <v>8</v>
      </c>
      <c r="S17" s="18"/>
      <c r="T17" s="1">
        <v>91.8</v>
      </c>
      <c r="U17" s="1">
        <v>80.375</v>
      </c>
      <c r="V17" s="1">
        <v>78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83.666666666666671</v>
      </c>
      <c r="AG17" s="1">
        <v>85</v>
      </c>
      <c r="AH17" s="1">
        <v>82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196</v>
      </c>
      <c r="FI17" s="43" t="s">
        <v>193</v>
      </c>
      <c r="FJ17" s="41">
        <v>27403</v>
      </c>
      <c r="FK17" s="41">
        <v>27413</v>
      </c>
    </row>
    <row r="18" spans="1:167" x14ac:dyDescent="0.25">
      <c r="A18" s="19">
        <v>8</v>
      </c>
      <c r="B18" s="19">
        <v>84703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4</v>
      </c>
      <c r="J18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4</v>
      </c>
      <c r="P18" s="28" t="str">
        <f t="shared" si="9"/>
        <v>Memiliki ketrampilan mengembangkan cerita rakyat (hikayat) ke dalam bentuk cerpen dengan memerhatikan isi dan nilai-nilai.</v>
      </c>
      <c r="Q18" s="39"/>
      <c r="R18" s="39" t="s">
        <v>8</v>
      </c>
      <c r="S18" s="18"/>
      <c r="T18" s="1">
        <v>80.2</v>
      </c>
      <c r="U18" s="1">
        <v>85</v>
      </c>
      <c r="V18" s="1">
        <v>86</v>
      </c>
      <c r="W18" s="1">
        <v>59.5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83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84719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4</v>
      </c>
      <c r="J19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4</v>
      </c>
      <c r="P19" s="28" t="str">
        <f t="shared" si="9"/>
        <v>Memiliki ketrampilan mengembangkan cerita rakyat (hikayat) ke dalam bentuk cerpen dengan memerhatikan isi dan nilai-nilai.</v>
      </c>
      <c r="Q19" s="39"/>
      <c r="R19" s="39" t="s">
        <v>8</v>
      </c>
      <c r="S19" s="18"/>
      <c r="T19" s="1">
        <v>80</v>
      </c>
      <c r="U19" s="1">
        <v>80</v>
      </c>
      <c r="V19" s="1">
        <v>88</v>
      </c>
      <c r="W19" s="1">
        <v>59.5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83</v>
      </c>
      <c r="AH19" s="1">
        <v>82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194</v>
      </c>
      <c r="FI19" s="43" t="s">
        <v>195</v>
      </c>
      <c r="FJ19" s="41">
        <v>27404</v>
      </c>
      <c r="FK19" s="41">
        <v>27414</v>
      </c>
    </row>
    <row r="20" spans="1:167" x14ac:dyDescent="0.25">
      <c r="A20" s="19">
        <v>10</v>
      </c>
      <c r="B20" s="19">
        <v>84735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4</v>
      </c>
      <c r="J20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4</v>
      </c>
      <c r="P20" s="28" t="str">
        <f t="shared" si="9"/>
        <v>Memiliki ketrampilan mengembangkan cerita rakyat (hikayat) ke dalam bentuk cerpen dengan memerhatikan isi dan nilai-nilai.</v>
      </c>
      <c r="Q20" s="39"/>
      <c r="R20" s="39" t="s">
        <v>8</v>
      </c>
      <c r="S20" s="18"/>
      <c r="T20" s="1">
        <v>81.599999999999994</v>
      </c>
      <c r="U20" s="1">
        <v>80</v>
      </c>
      <c r="V20" s="1">
        <v>80</v>
      </c>
      <c r="W20" s="1">
        <v>71.5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85</v>
      </c>
      <c r="AH20" s="1">
        <v>82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84751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4</v>
      </c>
      <c r="J21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4</v>
      </c>
      <c r="P21" s="28" t="str">
        <f t="shared" si="9"/>
        <v>Memiliki ketrampilan mengembangkan cerita rakyat (hikayat) ke dalam bentuk cerpen dengan memerhatikan isi dan nilai-nilai.</v>
      </c>
      <c r="Q21" s="39"/>
      <c r="R21" s="39" t="s">
        <v>8</v>
      </c>
      <c r="S21" s="18"/>
      <c r="T21" s="1">
        <v>88</v>
      </c>
      <c r="U21" s="1">
        <v>90</v>
      </c>
      <c r="V21" s="1">
        <v>88</v>
      </c>
      <c r="W21" s="1">
        <v>47.5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87</v>
      </c>
      <c r="AH21" s="1">
        <v>82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27405</v>
      </c>
      <c r="FK21" s="41">
        <v>27415</v>
      </c>
    </row>
    <row r="22" spans="1:167" x14ac:dyDescent="0.25">
      <c r="A22" s="19">
        <v>12</v>
      </c>
      <c r="B22" s="19">
        <v>84767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3</v>
      </c>
      <c r="J22" s="28" t="str">
        <f t="shared" si="4"/>
        <v>Memiliki kemampuan mengevaluasi teks anekdot dari aspek makna tersirat, menganalisis struktur dan kebahasaan teks anekdot namun perlu peningkatan menganilisis struktur teks anekdot.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3</v>
      </c>
      <c r="P22" s="28" t="str">
        <f t="shared" si="9"/>
        <v>Memiliki ketrampilan menciptakan kembali teks anekdot dengan memerhatikan struktur, dan kebahasaan.</v>
      </c>
      <c r="Q22" s="39"/>
      <c r="R22" s="39" t="s">
        <v>8</v>
      </c>
      <c r="S22" s="18"/>
      <c r="T22" s="1">
        <v>89</v>
      </c>
      <c r="U22" s="1">
        <v>82</v>
      </c>
      <c r="V22" s="1">
        <v>80</v>
      </c>
      <c r="W22" s="1">
        <v>67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82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84783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4</v>
      </c>
      <c r="J23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3" s="28">
        <f t="shared" si="5"/>
        <v>82.75</v>
      </c>
      <c r="L23" s="28" t="str">
        <f t="shared" si="6"/>
        <v>B</v>
      </c>
      <c r="M23" s="28">
        <f t="shared" si="7"/>
        <v>82.75</v>
      </c>
      <c r="N23" s="28" t="str">
        <f t="shared" si="8"/>
        <v>B</v>
      </c>
      <c r="O23" s="36">
        <v>4</v>
      </c>
      <c r="P23" s="28" t="str">
        <f t="shared" si="9"/>
        <v>Memiliki ketrampilan mengembangkan cerita rakyat (hikayat) ke dalam bentuk cerpen dengan memerhatikan isi dan nilai-nilai.</v>
      </c>
      <c r="Q23" s="39"/>
      <c r="R23" s="39" t="s">
        <v>8</v>
      </c>
      <c r="S23" s="18"/>
      <c r="T23" s="1">
        <v>78</v>
      </c>
      <c r="U23" s="1">
        <v>84</v>
      </c>
      <c r="V23" s="1">
        <v>88</v>
      </c>
      <c r="W23" s="1">
        <v>62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83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27406</v>
      </c>
      <c r="FK23" s="41">
        <v>27416</v>
      </c>
    </row>
    <row r="24" spans="1:167" x14ac:dyDescent="0.25">
      <c r="A24" s="19">
        <v>14</v>
      </c>
      <c r="B24" s="19">
        <v>84799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4</v>
      </c>
      <c r="J24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4" s="28">
        <f t="shared" si="5"/>
        <v>80.75</v>
      </c>
      <c r="L24" s="28" t="str">
        <f t="shared" si="6"/>
        <v>B</v>
      </c>
      <c r="M24" s="28">
        <f t="shared" si="7"/>
        <v>80.75</v>
      </c>
      <c r="N24" s="28" t="str">
        <f t="shared" si="8"/>
        <v>B</v>
      </c>
      <c r="O24" s="36">
        <v>4</v>
      </c>
      <c r="P24" s="28" t="str">
        <f t="shared" si="9"/>
        <v>Memiliki ketrampilan mengembangkan cerita rakyat (hikayat) ke dalam bentuk cerpen dengan memerhatikan isi dan nilai-nilai.</v>
      </c>
      <c r="Q24" s="39"/>
      <c r="R24" s="39" t="s">
        <v>8</v>
      </c>
      <c r="S24" s="18"/>
      <c r="T24" s="1">
        <v>80</v>
      </c>
      <c r="U24" s="1">
        <v>80</v>
      </c>
      <c r="V24" s="1">
        <v>80</v>
      </c>
      <c r="W24" s="1">
        <v>69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82</v>
      </c>
      <c r="AH24" s="1">
        <v>82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84815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4</v>
      </c>
      <c r="J25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4</v>
      </c>
      <c r="P25" s="28" t="str">
        <f t="shared" si="9"/>
        <v>Memiliki ketrampilan mengembangkan cerita rakyat (hikayat) ke dalam bentuk cerpen dengan memerhatikan isi dan nilai-nilai.</v>
      </c>
      <c r="Q25" s="39"/>
      <c r="R25" s="39" t="s">
        <v>8</v>
      </c>
      <c r="S25" s="18"/>
      <c r="T25" s="1">
        <v>80</v>
      </c>
      <c r="U25" s="1">
        <v>88</v>
      </c>
      <c r="V25" s="1">
        <v>80</v>
      </c>
      <c r="W25" s="1">
        <v>65.5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83</v>
      </c>
      <c r="AH25" s="1">
        <v>82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27407</v>
      </c>
      <c r="FK25" s="41">
        <v>27417</v>
      </c>
    </row>
    <row r="26" spans="1:167" x14ac:dyDescent="0.25">
      <c r="A26" s="19">
        <v>16</v>
      </c>
      <c r="B26" s="19">
        <v>84831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4</v>
      </c>
      <c r="J26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4</v>
      </c>
      <c r="P26" s="28" t="str">
        <f t="shared" si="9"/>
        <v>Memiliki ketrampilan mengembangkan cerita rakyat (hikayat) ke dalam bentuk cerpen dengan memerhatikan isi dan nilai-nilai.</v>
      </c>
      <c r="Q26" s="39"/>
      <c r="R26" s="39" t="s">
        <v>8</v>
      </c>
      <c r="S26" s="18"/>
      <c r="T26" s="1">
        <v>85</v>
      </c>
      <c r="U26" s="1">
        <v>82.75</v>
      </c>
      <c r="V26" s="1">
        <v>79</v>
      </c>
      <c r="W26" s="1">
        <v>64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80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84847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4</v>
      </c>
      <c r="J27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4</v>
      </c>
      <c r="P27" s="28" t="str">
        <f t="shared" si="9"/>
        <v>Memiliki ketrampilan mengembangkan cerita rakyat (hikayat) ke dalam bentuk cerpen dengan memerhatikan isi dan nilai-nilai.</v>
      </c>
      <c r="Q27" s="39"/>
      <c r="R27" s="39" t="s">
        <v>8</v>
      </c>
      <c r="S27" s="18"/>
      <c r="T27" s="1">
        <v>89</v>
      </c>
      <c r="U27" s="1">
        <v>78</v>
      </c>
      <c r="V27" s="1">
        <v>79</v>
      </c>
      <c r="W27" s="1">
        <v>63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83</v>
      </c>
      <c r="AH27" s="1">
        <v>82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27408</v>
      </c>
      <c r="FK27" s="41">
        <v>27418</v>
      </c>
    </row>
    <row r="28" spans="1:167" x14ac:dyDescent="0.25">
      <c r="A28" s="19">
        <v>18</v>
      </c>
      <c r="B28" s="19">
        <v>84863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4</v>
      </c>
      <c r="J28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28" s="28">
        <f t="shared" si="5"/>
        <v>82.25</v>
      </c>
      <c r="L28" s="28" t="str">
        <f t="shared" si="6"/>
        <v>B</v>
      </c>
      <c r="M28" s="28">
        <f t="shared" si="7"/>
        <v>82.25</v>
      </c>
      <c r="N28" s="28" t="str">
        <f t="shared" si="8"/>
        <v>B</v>
      </c>
      <c r="O28" s="36">
        <v>4</v>
      </c>
      <c r="P28" s="28" t="str">
        <f t="shared" si="9"/>
        <v>Memiliki ketrampilan mengembangkan cerita rakyat (hikayat) ke dalam bentuk cerpen dengan memerhatikan isi dan nilai-nilai.</v>
      </c>
      <c r="Q28" s="39"/>
      <c r="R28" s="39" t="s">
        <v>8</v>
      </c>
      <c r="S28" s="18"/>
      <c r="T28" s="1">
        <v>87</v>
      </c>
      <c r="U28" s="1">
        <v>88</v>
      </c>
      <c r="V28" s="1">
        <v>88</v>
      </c>
      <c r="W28" s="1">
        <v>44.5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82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84879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ketrampilan mengonstruksikan teks eksposisi dengan memerhatikan isi (permasalahan, argumen, pengetahuan, dan rekomendasi), struktur dan kebahasaan.</v>
      </c>
      <c r="Q29" s="39"/>
      <c r="R29" s="39" t="s">
        <v>8</v>
      </c>
      <c r="S29" s="18"/>
      <c r="T29" s="1">
        <v>85.6</v>
      </c>
      <c r="U29" s="1">
        <v>84.75</v>
      </c>
      <c r="V29" s="1">
        <v>82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83</v>
      </c>
      <c r="AH29" s="1">
        <v>85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27409</v>
      </c>
      <c r="FK29" s="41">
        <v>27419</v>
      </c>
    </row>
    <row r="30" spans="1:167" x14ac:dyDescent="0.25">
      <c r="A30" s="19">
        <v>20</v>
      </c>
      <c r="B30" s="19">
        <v>84895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ketrampilan mengonstruksikan teks eksposisi dengan memerhatikan isi (permasalahan, argumen, pengetahuan, dan rekomendasi), struktur dan kebahasaan.</v>
      </c>
      <c r="Q30" s="39"/>
      <c r="R30" s="39" t="s">
        <v>8</v>
      </c>
      <c r="S30" s="18"/>
      <c r="T30" s="1">
        <v>83.6</v>
      </c>
      <c r="U30" s="1">
        <v>88.625</v>
      </c>
      <c r="V30" s="1">
        <v>80</v>
      </c>
      <c r="W30" s="1">
        <v>68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85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84911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4</v>
      </c>
      <c r="J31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31" s="28">
        <f t="shared" si="5"/>
        <v>82.75</v>
      </c>
      <c r="L31" s="28" t="str">
        <f t="shared" si="6"/>
        <v>B</v>
      </c>
      <c r="M31" s="28">
        <f t="shared" si="7"/>
        <v>82.75</v>
      </c>
      <c r="N31" s="28" t="str">
        <f t="shared" si="8"/>
        <v>B</v>
      </c>
      <c r="O31" s="36">
        <v>4</v>
      </c>
      <c r="P31" s="28" t="str">
        <f t="shared" si="9"/>
        <v>Memiliki ketrampilan mengembangkan cerita rakyat (hikayat) ke dalam bentuk cerpen dengan memerhatikan isi dan nilai-nilai.</v>
      </c>
      <c r="Q31" s="39"/>
      <c r="R31" s="39" t="s">
        <v>8</v>
      </c>
      <c r="S31" s="18"/>
      <c r="T31" s="1">
        <v>87</v>
      </c>
      <c r="U31" s="1">
        <v>89</v>
      </c>
      <c r="V31" s="1">
        <v>77</v>
      </c>
      <c r="W31" s="1">
        <v>57.5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85</v>
      </c>
      <c r="AH31" s="1">
        <v>85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27410</v>
      </c>
      <c r="FK31" s="41">
        <v>27420</v>
      </c>
    </row>
    <row r="32" spans="1:167" x14ac:dyDescent="0.25">
      <c r="A32" s="19">
        <v>22</v>
      </c>
      <c r="B32" s="19">
        <v>84927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4</v>
      </c>
      <c r="J32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32" s="28">
        <f t="shared" si="5"/>
        <v>79.25</v>
      </c>
      <c r="L32" s="28" t="str">
        <f t="shared" si="6"/>
        <v>B</v>
      </c>
      <c r="M32" s="28">
        <f t="shared" si="7"/>
        <v>79.25</v>
      </c>
      <c r="N32" s="28" t="str">
        <f t="shared" si="8"/>
        <v>B</v>
      </c>
      <c r="O32" s="36">
        <v>4</v>
      </c>
      <c r="P32" s="28" t="str">
        <f t="shared" si="9"/>
        <v>Memiliki ketrampilan mengembangkan cerita rakyat (hikayat) ke dalam bentuk cerpen dengan memerhatikan isi dan nilai-nilai.</v>
      </c>
      <c r="Q32" s="39"/>
      <c r="R32" s="39" t="s">
        <v>8</v>
      </c>
      <c r="S32" s="18"/>
      <c r="T32" s="1">
        <v>81</v>
      </c>
      <c r="U32" s="1">
        <v>83</v>
      </c>
      <c r="V32" s="1">
        <v>88</v>
      </c>
      <c r="W32" s="1">
        <v>52.5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79</v>
      </c>
      <c r="AH32" s="1">
        <v>79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84943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Memiliki kemampuan mengevaluasi teks anekdot dari aspek makna tersirat, menganalisis struktur dan kebahasaan teks anekdot namun perlu peningkatan menganilisis struktur teks anekdot.</v>
      </c>
      <c r="K33" s="28">
        <f t="shared" si="5"/>
        <v>82.25</v>
      </c>
      <c r="L33" s="28" t="str">
        <f t="shared" si="6"/>
        <v>B</v>
      </c>
      <c r="M33" s="28">
        <f t="shared" si="7"/>
        <v>82.25</v>
      </c>
      <c r="N33" s="28" t="str">
        <f t="shared" si="8"/>
        <v>B</v>
      </c>
      <c r="O33" s="36">
        <v>3</v>
      </c>
      <c r="P33" s="28" t="str">
        <f t="shared" si="9"/>
        <v>Memiliki ketrampilan menciptakan kembali teks anekdot dengan memerhatikan struktur, dan kebahasaan.</v>
      </c>
      <c r="Q33" s="39"/>
      <c r="R33" s="39" t="s">
        <v>8</v>
      </c>
      <c r="S33" s="18"/>
      <c r="T33" s="1">
        <v>82.2</v>
      </c>
      <c r="U33" s="1">
        <v>78.375</v>
      </c>
      <c r="V33" s="1">
        <v>86</v>
      </c>
      <c r="W33" s="1">
        <v>73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84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84959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3</v>
      </c>
      <c r="J34" s="28" t="str">
        <f t="shared" si="4"/>
        <v>Memiliki kemampuan mengevaluasi teks anekdot dari aspek makna tersirat, menganalisis struktur dan kebahasaan teks anekdot namun perlu peningkatan menganilisis struktur teks anekdot.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3</v>
      </c>
      <c r="P34" s="28" t="str">
        <f t="shared" si="9"/>
        <v>Memiliki ketrampilan menciptakan kembali teks anekdot dengan memerhatikan struktur, dan kebahasaan.</v>
      </c>
      <c r="Q34" s="39"/>
      <c r="R34" s="39" t="s">
        <v>8</v>
      </c>
      <c r="S34" s="18"/>
      <c r="T34" s="1">
        <v>86.8</v>
      </c>
      <c r="U34" s="1">
        <v>88</v>
      </c>
      <c r="V34" s="1">
        <v>86</v>
      </c>
      <c r="W34" s="1">
        <v>63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82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84975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4</v>
      </c>
      <c r="J35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4</v>
      </c>
      <c r="P35" s="28" t="str">
        <f t="shared" si="9"/>
        <v>Memiliki ketrampilan mengembangkan cerita rakyat (hikayat) ke dalam bentuk cerpen dengan memerhatikan isi dan nilai-nilai.</v>
      </c>
      <c r="Q35" s="39"/>
      <c r="R35" s="39" t="s">
        <v>8</v>
      </c>
      <c r="S35" s="18"/>
      <c r="T35" s="1">
        <v>83.6</v>
      </c>
      <c r="U35" s="1">
        <v>88</v>
      </c>
      <c r="V35" s="1">
        <v>87</v>
      </c>
      <c r="W35" s="1">
        <v>61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85</v>
      </c>
      <c r="AH35" s="1">
        <v>85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84991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Memiliki ketrampilan mengonstruksikan teks eksposisi dengan memerhatikan isi (permasalahan, argumen, pengetahuan, dan rekomendasi), struktur dan kebahasaan.</v>
      </c>
      <c r="Q36" s="39"/>
      <c r="R36" s="39" t="s">
        <v>8</v>
      </c>
      <c r="S36" s="18"/>
      <c r="T36" s="1">
        <v>86.4</v>
      </c>
      <c r="U36" s="1">
        <v>86</v>
      </c>
      <c r="V36" s="1">
        <v>84</v>
      </c>
      <c r="W36" s="1">
        <v>68.5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83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85007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4</v>
      </c>
      <c r="J37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37" s="28">
        <f t="shared" si="5"/>
        <v>82.833333333333329</v>
      </c>
      <c r="L37" s="28" t="str">
        <f t="shared" si="6"/>
        <v>B</v>
      </c>
      <c r="M37" s="28">
        <f t="shared" si="7"/>
        <v>82.833333333333329</v>
      </c>
      <c r="N37" s="28" t="str">
        <f t="shared" si="8"/>
        <v>B</v>
      </c>
      <c r="O37" s="36">
        <v>4</v>
      </c>
      <c r="P37" s="28" t="str">
        <f t="shared" si="9"/>
        <v>Memiliki ketrampilan mengembangkan cerita rakyat (hikayat) ke dalam bentuk cerpen dengan memerhatikan isi dan nilai-nilai.</v>
      </c>
      <c r="Q37" s="39"/>
      <c r="R37" s="39" t="s">
        <v>8</v>
      </c>
      <c r="S37" s="18"/>
      <c r="T37" s="1">
        <v>80</v>
      </c>
      <c r="U37" s="1">
        <v>86</v>
      </c>
      <c r="V37" s="1">
        <v>80</v>
      </c>
      <c r="W37" s="1">
        <v>66</v>
      </c>
      <c r="X37" s="1"/>
      <c r="Y37" s="1"/>
      <c r="Z37" s="1"/>
      <c r="AA37" s="1"/>
      <c r="AB37" s="1"/>
      <c r="AC37" s="1"/>
      <c r="AD37" s="1"/>
      <c r="AE37" s="18"/>
      <c r="AF37" s="1">
        <v>83.333333333333329</v>
      </c>
      <c r="AG37" s="1">
        <v>85</v>
      </c>
      <c r="AH37" s="1">
        <v>80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85023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3</v>
      </c>
      <c r="J38" s="28" t="str">
        <f t="shared" si="4"/>
        <v>Memiliki kemampuan mengevaluasi teks anekdot dari aspek makna tersirat, menganalisis struktur dan kebahasaan teks anekdot namun perlu peningkatan menganilisis struktur teks anekdot.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3</v>
      </c>
      <c r="P38" s="28" t="str">
        <f t="shared" si="9"/>
        <v>Memiliki ketrampilan menciptakan kembali teks anekdot dengan memerhatikan struktur, dan kebahasaan.</v>
      </c>
      <c r="Q38" s="39"/>
      <c r="R38" s="39" t="s">
        <v>8</v>
      </c>
      <c r="S38" s="18"/>
      <c r="T38" s="1">
        <v>77.400000000000006</v>
      </c>
      <c r="U38" s="1">
        <v>87</v>
      </c>
      <c r="V38" s="1">
        <v>84</v>
      </c>
      <c r="W38" s="1">
        <v>70.5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83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85039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4</v>
      </c>
      <c r="J39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39" s="28">
        <f t="shared" si="5"/>
        <v>80.5</v>
      </c>
      <c r="L39" s="28" t="str">
        <f t="shared" si="6"/>
        <v>B</v>
      </c>
      <c r="M39" s="28">
        <f t="shared" si="7"/>
        <v>80.5</v>
      </c>
      <c r="N39" s="28" t="str">
        <f t="shared" si="8"/>
        <v>B</v>
      </c>
      <c r="O39" s="36">
        <v>4</v>
      </c>
      <c r="P39" s="28" t="str">
        <f t="shared" si="9"/>
        <v>Memiliki ketrampilan mengembangkan cerita rakyat (hikayat) ke dalam bentuk cerpen dengan memerhatikan isi dan nilai-nilai.</v>
      </c>
      <c r="Q39" s="39"/>
      <c r="R39" s="39" t="s">
        <v>8</v>
      </c>
      <c r="S39" s="18"/>
      <c r="T39" s="1">
        <v>88</v>
      </c>
      <c r="U39" s="1">
        <v>86</v>
      </c>
      <c r="V39" s="1">
        <v>66</v>
      </c>
      <c r="W39" s="1">
        <v>62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85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85055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4</v>
      </c>
      <c r="J40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4</v>
      </c>
      <c r="P40" s="28" t="str">
        <f t="shared" si="9"/>
        <v>Memiliki ketrampilan mengembangkan cerita rakyat (hikayat) ke dalam bentuk cerpen dengan memerhatikan isi dan nilai-nilai.</v>
      </c>
      <c r="Q40" s="39"/>
      <c r="R40" s="39" t="s">
        <v>8</v>
      </c>
      <c r="S40" s="18"/>
      <c r="T40" s="1">
        <v>86</v>
      </c>
      <c r="U40" s="1">
        <v>84</v>
      </c>
      <c r="V40" s="1">
        <v>77</v>
      </c>
      <c r="W40" s="1">
        <v>59.5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82</v>
      </c>
      <c r="AH40" s="1">
        <v>84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85071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4</v>
      </c>
      <c r="J41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4</v>
      </c>
      <c r="P41" s="28" t="str">
        <f t="shared" si="9"/>
        <v>Memiliki ketrampilan mengembangkan cerita rakyat (hikayat) ke dalam bentuk cerpen dengan memerhatikan isi dan nilai-nilai.</v>
      </c>
      <c r="Q41" s="39"/>
      <c r="R41" s="39" t="s">
        <v>8</v>
      </c>
      <c r="S41" s="18"/>
      <c r="T41" s="1">
        <v>77</v>
      </c>
      <c r="U41" s="1">
        <v>79</v>
      </c>
      <c r="V41" s="1">
        <v>86</v>
      </c>
      <c r="W41" s="1">
        <v>62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82</v>
      </c>
      <c r="AH41" s="1">
        <v>85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85087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4</v>
      </c>
      <c r="J42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36">
        <v>4</v>
      </c>
      <c r="P42" s="28" t="str">
        <f t="shared" si="9"/>
        <v>Memiliki ketrampilan mengembangkan cerita rakyat (hikayat) ke dalam bentuk cerpen dengan memerhatikan isi dan nilai-nilai.</v>
      </c>
      <c r="Q42" s="39"/>
      <c r="R42" s="39" t="s">
        <v>8</v>
      </c>
      <c r="S42" s="18"/>
      <c r="T42" s="1">
        <v>89</v>
      </c>
      <c r="U42" s="1">
        <v>77</v>
      </c>
      <c r="V42" s="1">
        <v>82</v>
      </c>
      <c r="W42" s="1">
        <v>65.5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82</v>
      </c>
      <c r="AH42" s="1">
        <v>84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85103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3</v>
      </c>
      <c r="J43" s="28" t="str">
        <f t="shared" si="4"/>
        <v>Memiliki kemampuan mengevaluasi teks anekdot dari aspek makna tersirat, menganalisis struktur dan kebahasaan teks anekdot namun perlu peningkatan menganilisis struktur teks anekdot.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3</v>
      </c>
      <c r="P43" s="28" t="str">
        <f t="shared" si="9"/>
        <v>Memiliki ketrampilan menciptakan kembali teks anekdot dengan memerhatikan struktur, dan kebahasaan.</v>
      </c>
      <c r="Q43" s="39"/>
      <c r="R43" s="39" t="s">
        <v>8</v>
      </c>
      <c r="S43" s="18"/>
      <c r="T43" s="1">
        <v>86.2</v>
      </c>
      <c r="U43" s="1">
        <v>82.25</v>
      </c>
      <c r="V43" s="1">
        <v>83</v>
      </c>
      <c r="W43" s="1">
        <v>67.5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85119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4</v>
      </c>
      <c r="J44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44" s="28">
        <f t="shared" si="5"/>
        <v>83.25</v>
      </c>
      <c r="L44" s="28" t="str">
        <f t="shared" si="6"/>
        <v>B</v>
      </c>
      <c r="M44" s="28">
        <f t="shared" si="7"/>
        <v>83.25</v>
      </c>
      <c r="N44" s="28" t="str">
        <f t="shared" si="8"/>
        <v>B</v>
      </c>
      <c r="O44" s="36">
        <v>4</v>
      </c>
      <c r="P44" s="28" t="str">
        <f t="shared" si="9"/>
        <v>Memiliki ketrampilan mengembangkan cerita rakyat (hikayat) ke dalam bentuk cerpen dengan memerhatikan isi dan nilai-nilai.</v>
      </c>
      <c r="Q44" s="39"/>
      <c r="R44" s="39" t="s">
        <v>8</v>
      </c>
      <c r="S44" s="18"/>
      <c r="T44" s="1">
        <v>87</v>
      </c>
      <c r="U44" s="1">
        <v>68.125</v>
      </c>
      <c r="V44" s="1">
        <v>82</v>
      </c>
      <c r="W44" s="1">
        <v>72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83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85135</v>
      </c>
      <c r="C45" s="19" t="s">
        <v>100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4</v>
      </c>
      <c r="J45" s="28" t="str">
        <f t="shared" si="4"/>
        <v>Memiliki kemampuan memahami mengidentifikasi nilai-nilai dan isi yang terkandung dalam cerita rakyat (hikayat) baik lisan maupun tulis namun perlu peningkatan menganalisis unsur intrinsik dan ekstrinsik dalam hikayat.</v>
      </c>
      <c r="K45" s="28">
        <f t="shared" si="5"/>
        <v>82.25</v>
      </c>
      <c r="L45" s="28" t="str">
        <f t="shared" si="6"/>
        <v>B</v>
      </c>
      <c r="M45" s="28">
        <f t="shared" si="7"/>
        <v>82.25</v>
      </c>
      <c r="N45" s="28" t="str">
        <f t="shared" si="8"/>
        <v>B</v>
      </c>
      <c r="O45" s="36">
        <v>4</v>
      </c>
      <c r="P45" s="28" t="str">
        <f t="shared" si="9"/>
        <v>Memiliki ketrampilan mengembangkan cerita rakyat (hikayat) ke dalam bentuk cerpen dengan memerhatikan isi dan nilai-nilai.</v>
      </c>
      <c r="Q45" s="39"/>
      <c r="R45" s="39" t="s">
        <v>8</v>
      </c>
      <c r="S45" s="18"/>
      <c r="T45" s="1">
        <v>85</v>
      </c>
      <c r="U45" s="1">
        <v>79</v>
      </c>
      <c r="V45" s="1">
        <v>82</v>
      </c>
      <c r="W45" s="1">
        <v>62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82</v>
      </c>
      <c r="AH45" s="1">
        <v>83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85151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46" s="28">
        <f t="shared" si="5"/>
        <v>83.416666666666671</v>
      </c>
      <c r="L46" s="28" t="str">
        <f t="shared" si="6"/>
        <v>B</v>
      </c>
      <c r="M46" s="28">
        <f t="shared" si="7"/>
        <v>83.416666666666671</v>
      </c>
      <c r="N46" s="28" t="str">
        <f t="shared" si="8"/>
        <v>B</v>
      </c>
      <c r="O46" s="36">
        <v>2</v>
      </c>
      <c r="P46" s="28" t="str">
        <f t="shared" si="9"/>
        <v>Memiliki ketrampilan mengonstruksikan teks eksposisi dengan memerhatikan isi (permasalahan, argumen, pengetahuan, dan rekomendasi), struktur dan kebahasaan.</v>
      </c>
      <c r="Q46" s="39"/>
      <c r="R46" s="39" t="s">
        <v>8</v>
      </c>
      <c r="S46" s="18"/>
      <c r="T46" s="1">
        <v>68</v>
      </c>
      <c r="U46" s="1">
        <v>89</v>
      </c>
      <c r="V46" s="1">
        <v>84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83.666666666666671</v>
      </c>
      <c r="AG46" s="1">
        <v>82</v>
      </c>
      <c r="AH46" s="1">
        <v>83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bestFit="1" customWidth="1"/>
    <col min="10" max="10" width="10.140625" bestFit="1" customWidth="1"/>
    <col min="11" max="11" width="4.5703125" customWidth="1"/>
    <col min="12" max="12" width="3.85546875" customWidth="1"/>
    <col min="13" max="13" width="3.7109375" customWidth="1"/>
    <col min="14" max="14" width="4" customWidth="1"/>
    <col min="15" max="15" width="11.5703125" bestFit="1" customWidth="1"/>
    <col min="16" max="16" width="10.140625" bestFit="1" customWidth="1"/>
    <col min="17" max="17" width="7.7109375" hidden="1" customWidth="1"/>
    <col min="18" max="18" width="6.7109375" customWidth="1"/>
    <col min="20" max="20" width="4" customWidth="1"/>
    <col min="21" max="21" width="4.28515625" customWidth="1"/>
    <col min="22" max="22" width="4.140625" customWidth="1"/>
    <col min="23" max="23" width="3.85546875" customWidth="1"/>
    <col min="24" max="24" width="1.140625" customWidth="1"/>
    <col min="25" max="25" width="1.28515625" customWidth="1"/>
    <col min="26" max="27" width="1.140625" customWidth="1"/>
    <col min="28" max="28" width="1.28515625" customWidth="1"/>
    <col min="29" max="29" width="1" customWidth="1"/>
    <col min="30" max="30" width="7.140625" hidden="1" customWidth="1"/>
    <col min="31" max="31" width="1.140625" customWidth="1"/>
    <col min="32" max="34" width="4" customWidth="1"/>
    <col min="35" max="35" width="3.7109375" customWidth="1"/>
    <col min="36" max="38" width="1" customWidth="1"/>
    <col min="39" max="41" width="1.14062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85167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struktur, isi (permasalahan, argumentasi, pengetahuan, dan rekomendasi), kebahasaan  teks eksposisi yang didengar dan atau dibaca namun perlu peningkatan pemahaman kebahasaaan.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mengonstruksikan teks eksposisi dengan memerhatikan isi (permasalahan, argumen, pengetahuan, dan rekomendasi), struktur dan kebahasaan.</v>
      </c>
      <c r="Q11" s="39"/>
      <c r="R11" s="39" t="s">
        <v>8</v>
      </c>
      <c r="S11" s="18"/>
      <c r="T11" s="1">
        <v>91.2</v>
      </c>
      <c r="U11" s="1">
        <v>86.5</v>
      </c>
      <c r="V11" s="1">
        <v>80</v>
      </c>
      <c r="W11" s="1">
        <v>62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82</v>
      </c>
      <c r="AH11" s="1">
        <v>82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85183</v>
      </c>
      <c r="C12" s="19" t="s">
        <v>117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3</v>
      </c>
      <c r="J12" s="28" t="str">
        <f t="shared" si="4"/>
        <v>Memiliki kemampuanm engevaluasi teks anekdot dari aspek makna tersirat, menganalisis struktur dan kebahasaan teks anekdot namun perlu peningkatan menganilisis struktur teks anekdot.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3</v>
      </c>
      <c r="P12" s="28" t="str">
        <f t="shared" si="9"/>
        <v>Memiliki ketrampilan menciptakan kembali teks anekdot dengan memerhatikan struktur, dan kebahasaan.</v>
      </c>
      <c r="Q12" s="39"/>
      <c r="R12" s="39" t="s">
        <v>8</v>
      </c>
      <c r="S12" s="18"/>
      <c r="T12" s="1">
        <v>79.599999999999994</v>
      </c>
      <c r="U12" s="1">
        <v>84</v>
      </c>
      <c r="V12" s="1">
        <v>80</v>
      </c>
      <c r="W12" s="1">
        <v>65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85199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3</v>
      </c>
      <c r="J13" s="28" t="str">
        <f t="shared" si="4"/>
        <v>Memiliki kemampuanm engevaluasi teks anekdot dari aspek makna tersirat, menganalisis struktur dan kebahasaan teks anekdot namun perlu peningkatan menganilisis struktur teks anekdot.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3</v>
      </c>
      <c r="P13" s="28" t="str">
        <f t="shared" si="9"/>
        <v>Memiliki ketrampilan menciptakan kembali teks anekdot dengan memerhatikan struktur, dan kebahasaan.</v>
      </c>
      <c r="Q13" s="39"/>
      <c r="R13" s="39" t="s">
        <v>8</v>
      </c>
      <c r="S13" s="18"/>
      <c r="T13" s="1">
        <v>78</v>
      </c>
      <c r="U13" s="1">
        <v>79</v>
      </c>
      <c r="V13" s="1">
        <v>84</v>
      </c>
      <c r="W13" s="1">
        <v>62.5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74</v>
      </c>
      <c r="AH13" s="1">
        <v>85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27421</v>
      </c>
      <c r="FK13" s="41">
        <v>27431</v>
      </c>
    </row>
    <row r="14" spans="1:167" x14ac:dyDescent="0.25">
      <c r="A14" s="19">
        <v>4</v>
      </c>
      <c r="B14" s="19">
        <v>85215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kemampuanm engevaluasi teks anekdot dari aspek makna tersirat, menganalisis struktur dan kebahasaan teks anekdot namun perlu peningkatan menganilisis struktur teks anekdot.</v>
      </c>
      <c r="K14" s="28">
        <f t="shared" si="5"/>
        <v>82.25</v>
      </c>
      <c r="L14" s="28" t="str">
        <f t="shared" si="6"/>
        <v>B</v>
      </c>
      <c r="M14" s="28">
        <f t="shared" si="7"/>
        <v>82.25</v>
      </c>
      <c r="N14" s="28" t="str">
        <f t="shared" si="8"/>
        <v>B</v>
      </c>
      <c r="O14" s="36">
        <v>3</v>
      </c>
      <c r="P14" s="28" t="str">
        <f t="shared" si="9"/>
        <v>Memiliki ketrampilan menciptakan kembali teks anekdot dengan memerhatikan struktur, dan kebahasaan.</v>
      </c>
      <c r="Q14" s="39"/>
      <c r="R14" s="39" t="s">
        <v>8</v>
      </c>
      <c r="S14" s="18"/>
      <c r="T14" s="1">
        <v>86.6</v>
      </c>
      <c r="U14" s="1">
        <v>85</v>
      </c>
      <c r="V14" s="1">
        <v>80</v>
      </c>
      <c r="W14" s="1">
        <v>63.5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82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85231</v>
      </c>
      <c r="C15" s="19" t="s">
        <v>120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3</v>
      </c>
      <c r="J15" s="28" t="str">
        <f t="shared" si="4"/>
        <v>Memiliki kemampuanm engevaluasi teks anekdot dari aspek makna tersirat, menganalisis struktur dan kebahasaan teks anekdot namun perlu peningkatan menganilisis struktur teks anekdot.</v>
      </c>
      <c r="K15" s="28">
        <f t="shared" si="5"/>
        <v>81.25</v>
      </c>
      <c r="L15" s="28" t="str">
        <f t="shared" si="6"/>
        <v>B</v>
      </c>
      <c r="M15" s="28">
        <f t="shared" si="7"/>
        <v>81.25</v>
      </c>
      <c r="N15" s="28" t="str">
        <f t="shared" si="8"/>
        <v>B</v>
      </c>
      <c r="O15" s="36">
        <v>3</v>
      </c>
      <c r="P15" s="28" t="str">
        <f t="shared" si="9"/>
        <v>Memiliki ketrampilan menciptakan kembali teks anekdot dengan memerhatikan struktur, dan kebahasaan.</v>
      </c>
      <c r="Q15" s="39"/>
      <c r="R15" s="39" t="s">
        <v>8</v>
      </c>
      <c r="S15" s="18"/>
      <c r="T15" s="1">
        <v>80</v>
      </c>
      <c r="U15" s="1">
        <v>80</v>
      </c>
      <c r="V15" s="1">
        <v>82</v>
      </c>
      <c r="W15" s="1">
        <v>67.5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82</v>
      </c>
      <c r="AH15" s="1">
        <v>82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191</v>
      </c>
      <c r="FJ15" s="41">
        <v>27422</v>
      </c>
      <c r="FK15" s="41">
        <v>27432</v>
      </c>
    </row>
    <row r="16" spans="1:167" x14ac:dyDescent="0.25">
      <c r="A16" s="19">
        <v>6</v>
      </c>
      <c r="B16" s="19">
        <v>85247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ketrampilan mengonstruksikan teks eksposisi dengan memerhatikan isi (permasalahan, argumen, pengetahuan, dan rekomendasi), struktur dan kebahasaan.</v>
      </c>
      <c r="Q16" s="39"/>
      <c r="R16" s="39" t="s">
        <v>8</v>
      </c>
      <c r="S16" s="18"/>
      <c r="T16" s="1">
        <v>88.2</v>
      </c>
      <c r="U16" s="1">
        <v>81.75</v>
      </c>
      <c r="V16" s="1">
        <v>83</v>
      </c>
      <c r="W16" s="1">
        <v>67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82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85263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isi dan aspek kebahasaan dari minimal dua teks laporan hasil observasi namun perlu peningkatan pemahaman mengenai struktur teks laporan hasil observasi.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Memiliki ketrampilan mengonstruksi teks laporan hasil observasi dengan memerhatikan isi dan aspek kebahasaan.</v>
      </c>
      <c r="Q17" s="39"/>
      <c r="R17" s="39" t="s">
        <v>8</v>
      </c>
      <c r="S17" s="18"/>
      <c r="T17" s="1">
        <v>92.2</v>
      </c>
      <c r="U17" s="1">
        <v>89.125</v>
      </c>
      <c r="V17" s="1">
        <v>86</v>
      </c>
      <c r="W17" s="1">
        <v>71.5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82</v>
      </c>
      <c r="AH17" s="1">
        <v>82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27423</v>
      </c>
      <c r="FK17" s="41">
        <v>27433</v>
      </c>
    </row>
    <row r="18" spans="1:167" x14ac:dyDescent="0.25">
      <c r="A18" s="19">
        <v>8</v>
      </c>
      <c r="B18" s="19">
        <v>85279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>Memiliki ketrampilan mengonstruksikan teks eksposisi dengan memerhatikan isi (permasalahan, argumen, pengetahuan, dan rekomendasi), struktur dan kebahasaan.</v>
      </c>
      <c r="Q18" s="39"/>
      <c r="R18" s="39" t="s">
        <v>8</v>
      </c>
      <c r="S18" s="18"/>
      <c r="T18" s="1">
        <v>94.2</v>
      </c>
      <c r="U18" s="1">
        <v>82.125</v>
      </c>
      <c r="V18" s="1">
        <v>84</v>
      </c>
      <c r="W18" s="1">
        <v>68.5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85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85295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>Memiliki ketrampilan mengonstruksikan teks eksposisi dengan memerhatikan isi (permasalahan, argumen, pengetahuan, dan rekomendasi), struktur dan kebahasaan.</v>
      </c>
      <c r="Q19" s="39"/>
      <c r="R19" s="39" t="s">
        <v>8</v>
      </c>
      <c r="S19" s="18"/>
      <c r="T19" s="1">
        <v>91.6</v>
      </c>
      <c r="U19" s="1">
        <v>84</v>
      </c>
      <c r="V19" s="1">
        <v>87</v>
      </c>
      <c r="W19" s="1">
        <v>60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82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194</v>
      </c>
      <c r="FI19" s="43" t="s">
        <v>195</v>
      </c>
      <c r="FJ19" s="41">
        <v>27424</v>
      </c>
      <c r="FK19" s="41">
        <v>27434</v>
      </c>
    </row>
    <row r="20" spans="1:167" x14ac:dyDescent="0.25">
      <c r="A20" s="19">
        <v>10</v>
      </c>
      <c r="B20" s="19">
        <v>85311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Memiliki ketrampilan mengonstruksikan teks eksposisi dengan memerhatikan isi (permasalahan, argumen, pengetahuan, dan rekomendasi), struktur dan kebahasaan.</v>
      </c>
      <c r="Q20" s="39"/>
      <c r="R20" s="39" t="s">
        <v>8</v>
      </c>
      <c r="S20" s="18"/>
      <c r="T20" s="1">
        <v>87.6</v>
      </c>
      <c r="U20" s="1">
        <v>86</v>
      </c>
      <c r="V20" s="1">
        <v>80</v>
      </c>
      <c r="W20" s="1">
        <v>64.5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85327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ketrampilan mengonstruksikan teks eksposisi dengan memerhatikan isi (permasalahan, argumen, pengetahuan, dan rekomendasi), struktur dan kebahasaan.</v>
      </c>
      <c r="Q21" s="39"/>
      <c r="R21" s="39" t="s">
        <v>8</v>
      </c>
      <c r="S21" s="18"/>
      <c r="T21" s="1">
        <v>94.8</v>
      </c>
      <c r="U21" s="1">
        <v>92</v>
      </c>
      <c r="V21" s="1">
        <v>89</v>
      </c>
      <c r="W21" s="1">
        <v>57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82</v>
      </c>
      <c r="AH21" s="1">
        <v>82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27425</v>
      </c>
      <c r="FK21" s="41">
        <v>27435</v>
      </c>
    </row>
    <row r="22" spans="1:167" x14ac:dyDescent="0.25">
      <c r="A22" s="19">
        <v>12</v>
      </c>
      <c r="B22" s="19">
        <v>85343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Memiliki ketrampilan mengonstruksikan teks eksposisi dengan memerhatikan isi (permasalahan, argumen, pengetahuan, dan rekomendasi), struktur dan kebahasaan.</v>
      </c>
      <c r="Q22" s="39"/>
      <c r="R22" s="39" t="s">
        <v>8</v>
      </c>
      <c r="S22" s="18"/>
      <c r="T22" s="1">
        <v>73</v>
      </c>
      <c r="U22" s="1">
        <v>84.875</v>
      </c>
      <c r="V22" s="1">
        <v>94</v>
      </c>
      <c r="W22" s="1">
        <v>70.5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82</v>
      </c>
      <c r="AH22" s="1">
        <v>85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85359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3" s="28">
        <f t="shared" si="5"/>
        <v>82.8125</v>
      </c>
      <c r="L23" s="28" t="str">
        <f t="shared" si="6"/>
        <v>B</v>
      </c>
      <c r="M23" s="28">
        <f t="shared" si="7"/>
        <v>82.8125</v>
      </c>
      <c r="N23" s="28" t="str">
        <f t="shared" si="8"/>
        <v>B</v>
      </c>
      <c r="O23" s="36">
        <v>2</v>
      </c>
      <c r="P23" s="28" t="str">
        <f t="shared" si="9"/>
        <v>Memiliki ketrampilan mengonstruksikan teks eksposisi dengan memerhatikan isi (permasalahan, argumen, pengetahuan, dan rekomendasi), struktur dan kebahasaan.</v>
      </c>
      <c r="Q23" s="39"/>
      <c r="R23" s="39" t="s">
        <v>8</v>
      </c>
      <c r="S23" s="18"/>
      <c r="T23" s="1">
        <v>92.4</v>
      </c>
      <c r="U23" s="1">
        <v>85</v>
      </c>
      <c r="V23" s="1">
        <v>84</v>
      </c>
      <c r="W23" s="1">
        <v>67.5</v>
      </c>
      <c r="X23" s="1"/>
      <c r="Y23" s="1"/>
      <c r="Z23" s="1"/>
      <c r="AA23" s="1"/>
      <c r="AB23" s="1"/>
      <c r="AC23" s="1"/>
      <c r="AD23" s="1"/>
      <c r="AE23" s="18"/>
      <c r="AF23" s="1">
        <v>84.25</v>
      </c>
      <c r="AG23" s="1">
        <v>80</v>
      </c>
      <c r="AH23" s="1">
        <v>82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27426</v>
      </c>
      <c r="FK23" s="41">
        <v>27436</v>
      </c>
    </row>
    <row r="24" spans="1:167" x14ac:dyDescent="0.25">
      <c r="A24" s="19">
        <v>14</v>
      </c>
      <c r="B24" s="19">
        <v>85375</v>
      </c>
      <c r="C24" s="19" t="s">
        <v>129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3</v>
      </c>
      <c r="J24" s="28" t="str">
        <f t="shared" si="4"/>
        <v>Memiliki kemampuanm engevaluasi teks anekdot dari aspek makna tersirat, menganalisis struktur dan kebahasaan teks anekdot namun perlu peningkatan menganilisis struktur teks anekdot.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3</v>
      </c>
      <c r="P24" s="28" t="str">
        <f t="shared" si="9"/>
        <v>Memiliki ketrampilan menciptakan kembali teks anekdot dengan memerhatikan struktur, dan kebahasaan.</v>
      </c>
      <c r="Q24" s="39"/>
      <c r="R24" s="39" t="s">
        <v>8</v>
      </c>
      <c r="S24" s="18"/>
      <c r="T24" s="1">
        <v>84</v>
      </c>
      <c r="U24" s="1">
        <v>88</v>
      </c>
      <c r="V24" s="1">
        <v>82</v>
      </c>
      <c r="W24" s="1">
        <v>52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85391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3</v>
      </c>
      <c r="J25" s="28" t="str">
        <f t="shared" si="4"/>
        <v>Memiliki kemampuanm engevaluasi teks anekdot dari aspek makna tersirat, menganalisis struktur dan kebahasaan teks anekdot namun perlu peningkatan menganilisis struktur teks anekdot.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3</v>
      </c>
      <c r="P25" s="28" t="str">
        <f t="shared" si="9"/>
        <v>Memiliki ketrampilan menciptakan kembali teks anekdot dengan memerhatikan struktur, dan kebahasaan.</v>
      </c>
      <c r="Q25" s="39"/>
      <c r="R25" s="39" t="s">
        <v>8</v>
      </c>
      <c r="S25" s="18"/>
      <c r="T25" s="1">
        <v>88</v>
      </c>
      <c r="U25" s="1">
        <v>79.75</v>
      </c>
      <c r="V25" s="1">
        <v>85</v>
      </c>
      <c r="W25" s="1">
        <v>61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27427</v>
      </c>
      <c r="FK25" s="41">
        <v>27437</v>
      </c>
    </row>
    <row r="26" spans="1:167" x14ac:dyDescent="0.25">
      <c r="A26" s="19">
        <v>16</v>
      </c>
      <c r="B26" s="19">
        <v>85407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3</v>
      </c>
      <c r="J26" s="28" t="str">
        <f t="shared" si="4"/>
        <v>Memiliki kemampuanm engevaluasi teks anekdot dari aspek makna tersirat, menganalisis struktur dan kebahasaan teks anekdot namun perlu peningkatan menganilisis struktur teks anekdot.</v>
      </c>
      <c r="K26" s="28">
        <f t="shared" si="5"/>
        <v>81.25</v>
      </c>
      <c r="L26" s="28" t="str">
        <f t="shared" si="6"/>
        <v>B</v>
      </c>
      <c r="M26" s="28">
        <f t="shared" si="7"/>
        <v>81.25</v>
      </c>
      <c r="N26" s="28" t="str">
        <f t="shared" si="8"/>
        <v>B</v>
      </c>
      <c r="O26" s="36">
        <v>3</v>
      </c>
      <c r="P26" s="28" t="str">
        <f t="shared" si="9"/>
        <v>Memiliki ketrampilan menciptakan kembali teks anekdot dengan memerhatikan struktur, dan kebahasaan.</v>
      </c>
      <c r="Q26" s="39"/>
      <c r="R26" s="39" t="s">
        <v>8</v>
      </c>
      <c r="S26" s="18"/>
      <c r="T26" s="1">
        <v>82.4</v>
      </c>
      <c r="U26" s="1">
        <v>75.625</v>
      </c>
      <c r="V26" s="1">
        <v>88</v>
      </c>
      <c r="W26" s="1">
        <v>66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82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85423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isi dan aspek kebahasaan dari minimal dua teks laporan hasil observasi namun perlu peningkatan pemahaman mengenai struktur teks laporan hasil observasi.</v>
      </c>
      <c r="K27" s="28">
        <f t="shared" si="5"/>
        <v>83.9375</v>
      </c>
      <c r="L27" s="28" t="str">
        <f t="shared" si="6"/>
        <v>B</v>
      </c>
      <c r="M27" s="28">
        <f t="shared" si="7"/>
        <v>83.9375</v>
      </c>
      <c r="N27" s="28" t="str">
        <f t="shared" si="8"/>
        <v>B</v>
      </c>
      <c r="O27" s="36">
        <v>1</v>
      </c>
      <c r="P27" s="28" t="str">
        <f t="shared" si="9"/>
        <v>Memiliki ketrampilan mengonstruksi teks laporan hasil observasi dengan memerhatikan isi dan aspek kebahasaan.</v>
      </c>
      <c r="Q27" s="39"/>
      <c r="R27" s="39" t="s">
        <v>8</v>
      </c>
      <c r="S27" s="18"/>
      <c r="T27" s="1">
        <v>91.2</v>
      </c>
      <c r="U27" s="1">
        <v>90.25</v>
      </c>
      <c r="V27" s="1">
        <v>79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83.75</v>
      </c>
      <c r="AG27" s="1">
        <v>85</v>
      </c>
      <c r="AH27" s="1">
        <v>85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27428</v>
      </c>
      <c r="FK27" s="41">
        <v>27438</v>
      </c>
    </row>
    <row r="28" spans="1:167" x14ac:dyDescent="0.25">
      <c r="A28" s="19">
        <v>18</v>
      </c>
      <c r="B28" s="19">
        <v>85439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menganalisis isi dan aspek kebahasaan dari minimal dua teks laporan hasil observasi namun perlu peningkatan pemahaman mengenai struktur teks laporan hasil observasi.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1</v>
      </c>
      <c r="P28" s="28" t="str">
        <f t="shared" si="9"/>
        <v>Memiliki ketrampilan mengonstruksi teks laporan hasil observasi dengan memerhatikan isi dan aspek kebahasaan.</v>
      </c>
      <c r="Q28" s="39"/>
      <c r="R28" s="39" t="s">
        <v>8</v>
      </c>
      <c r="S28" s="18"/>
      <c r="T28" s="1">
        <v>95.2</v>
      </c>
      <c r="U28" s="1">
        <v>85.5</v>
      </c>
      <c r="V28" s="1">
        <v>88</v>
      </c>
      <c r="W28" s="1">
        <v>66.5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82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85455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menganalisis isi dan aspek kebahasaan dari minimal dua teks laporan hasil observasi namun perlu peningkatan pemahaman mengenai struktur teks laporan hasil observasi.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Memiliki ketrampilan mengonstruksi teks laporan hasil observasi dengan memerhatikan isi dan aspek kebahasaan.</v>
      </c>
      <c r="Q29" s="39"/>
      <c r="R29" s="39" t="s">
        <v>8</v>
      </c>
      <c r="S29" s="18"/>
      <c r="T29" s="1">
        <v>90</v>
      </c>
      <c r="U29" s="1">
        <v>85</v>
      </c>
      <c r="V29" s="1">
        <v>92</v>
      </c>
      <c r="W29" s="1">
        <v>77.5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>
        <v>82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27429</v>
      </c>
      <c r="FK29" s="41">
        <v>27439</v>
      </c>
    </row>
    <row r="30" spans="1:167" x14ac:dyDescent="0.25">
      <c r="A30" s="19">
        <v>20</v>
      </c>
      <c r="B30" s="19">
        <v>85471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0" s="28">
        <f t="shared" si="5"/>
        <v>80.75</v>
      </c>
      <c r="L30" s="28" t="str">
        <f t="shared" si="6"/>
        <v>B</v>
      </c>
      <c r="M30" s="28">
        <f t="shared" si="7"/>
        <v>80.75</v>
      </c>
      <c r="N30" s="28" t="str">
        <f t="shared" si="8"/>
        <v>B</v>
      </c>
      <c r="O30" s="36">
        <v>2</v>
      </c>
      <c r="P30" s="28" t="str">
        <f t="shared" si="9"/>
        <v>Memiliki ketrampilan mengonstruksikan teks eksposisi dengan memerhatikan isi (permasalahan, argumen, pengetahuan, dan rekomendasi), struktur dan kebahasaan.</v>
      </c>
      <c r="Q30" s="39"/>
      <c r="R30" s="39" t="s">
        <v>8</v>
      </c>
      <c r="S30" s="18"/>
      <c r="T30" s="1">
        <v>84</v>
      </c>
      <c r="U30" s="1">
        <v>80</v>
      </c>
      <c r="V30" s="1">
        <v>78</v>
      </c>
      <c r="W30" s="1">
        <v>64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82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85487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menganalisis isi dan aspek kebahasaan dari minimal dua teks laporan hasil observasi namun perlu peningkatan pemahaman mengenai struktur teks laporan hasil observasi.</v>
      </c>
      <c r="K31" s="28">
        <f t="shared" si="5"/>
        <v>84.8125</v>
      </c>
      <c r="L31" s="28" t="str">
        <f t="shared" si="6"/>
        <v>A</v>
      </c>
      <c r="M31" s="28">
        <f t="shared" si="7"/>
        <v>84.8125</v>
      </c>
      <c r="N31" s="28" t="str">
        <f t="shared" si="8"/>
        <v>A</v>
      </c>
      <c r="O31" s="36">
        <v>1</v>
      </c>
      <c r="P31" s="28" t="str">
        <f t="shared" si="9"/>
        <v>Memiliki ketrampilan mengonstruksi teks laporan hasil observasi dengan memerhatikan isi dan aspek kebahasaan.</v>
      </c>
      <c r="Q31" s="39"/>
      <c r="R31" s="39" t="s">
        <v>8</v>
      </c>
      <c r="S31" s="18"/>
      <c r="T31" s="1">
        <v>93.8</v>
      </c>
      <c r="U31" s="1">
        <v>86</v>
      </c>
      <c r="V31" s="1">
        <v>88</v>
      </c>
      <c r="W31" s="1">
        <v>68.5</v>
      </c>
      <c r="X31" s="1"/>
      <c r="Y31" s="1"/>
      <c r="Z31" s="1"/>
      <c r="AA31" s="1"/>
      <c r="AB31" s="1"/>
      <c r="AC31" s="1"/>
      <c r="AD31" s="1"/>
      <c r="AE31" s="18"/>
      <c r="AF31" s="1">
        <v>84.25</v>
      </c>
      <c r="AG31" s="1">
        <v>82</v>
      </c>
      <c r="AH31" s="1">
        <v>88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27430</v>
      </c>
      <c r="FK31" s="41">
        <v>27440</v>
      </c>
    </row>
    <row r="32" spans="1:167" x14ac:dyDescent="0.25">
      <c r="A32" s="19">
        <v>22</v>
      </c>
      <c r="B32" s="19">
        <v>85503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2" s="28">
        <f t="shared" si="5"/>
        <v>81.875</v>
      </c>
      <c r="L32" s="28" t="str">
        <f t="shared" si="6"/>
        <v>B</v>
      </c>
      <c r="M32" s="28">
        <f t="shared" si="7"/>
        <v>81.875</v>
      </c>
      <c r="N32" s="28" t="str">
        <f t="shared" si="8"/>
        <v>B</v>
      </c>
      <c r="O32" s="36">
        <v>2</v>
      </c>
      <c r="P32" s="28" t="str">
        <f t="shared" si="9"/>
        <v>Memiliki ketrampilan mengonstruksikan teks eksposisi dengan memerhatikan isi (permasalahan, argumen, pengetahuan, dan rekomendasi), struktur dan kebahasaan.</v>
      </c>
      <c r="Q32" s="39"/>
      <c r="R32" s="39" t="s">
        <v>8</v>
      </c>
      <c r="S32" s="18"/>
      <c r="T32" s="1">
        <v>87</v>
      </c>
      <c r="U32" s="1">
        <v>88</v>
      </c>
      <c r="V32" s="1">
        <v>89</v>
      </c>
      <c r="W32" s="1">
        <v>55</v>
      </c>
      <c r="X32" s="1"/>
      <c r="Y32" s="1"/>
      <c r="Z32" s="1"/>
      <c r="AA32" s="1"/>
      <c r="AB32" s="1"/>
      <c r="AC32" s="1"/>
      <c r="AD32" s="1"/>
      <c r="AE32" s="18"/>
      <c r="AF32" s="1">
        <v>83.5</v>
      </c>
      <c r="AG32" s="1">
        <v>82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85519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3</v>
      </c>
      <c r="J33" s="28" t="str">
        <f t="shared" si="4"/>
        <v>Memiliki kemampuanm engevaluasi teks anekdot dari aspek makna tersirat, menganalisis struktur dan kebahasaan teks anekdot namun perlu peningkatan menganilisis struktur teks anekdot.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3</v>
      </c>
      <c r="P33" s="28" t="str">
        <f t="shared" si="9"/>
        <v>Memiliki ketrampilan menciptakan kembali teks anekdot dengan memerhatikan struktur, dan kebahasaan.</v>
      </c>
      <c r="Q33" s="39"/>
      <c r="R33" s="39" t="s">
        <v>8</v>
      </c>
      <c r="S33" s="18"/>
      <c r="T33" s="1">
        <v>80</v>
      </c>
      <c r="U33" s="1">
        <v>82</v>
      </c>
      <c r="V33" s="1">
        <v>89</v>
      </c>
      <c r="W33" s="1">
        <v>59.5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>
        <v>82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85535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3</v>
      </c>
      <c r="J34" s="28" t="str">
        <f t="shared" si="4"/>
        <v>Memiliki kemampuanm engevaluasi teks anekdot dari aspek makna tersirat, menganalisis struktur dan kebahasaan teks anekdot namun perlu peningkatan menganilisis struktur teks anekdot.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3</v>
      </c>
      <c r="P34" s="28" t="str">
        <f t="shared" si="9"/>
        <v>Memiliki ketrampilan menciptakan kembali teks anekdot dengan memerhatikan struktur, dan kebahasaan.</v>
      </c>
      <c r="Q34" s="39"/>
      <c r="R34" s="39" t="s">
        <v>8</v>
      </c>
      <c r="S34" s="18"/>
      <c r="T34" s="1">
        <v>85</v>
      </c>
      <c r="U34" s="1">
        <v>85</v>
      </c>
      <c r="V34" s="1">
        <v>80</v>
      </c>
      <c r="W34" s="1">
        <v>54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76</v>
      </c>
      <c r="AH34" s="1">
        <v>82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85551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isi dan aspek kebahasaan dari minimal dua teks laporan hasil observasi namun perlu peningkatan pemahaman mengenai struktur teks laporan hasil observasi.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Memiliki ketrampilan mengonstruksi teks laporan hasil observasi dengan memerhatikan isi dan aspek kebahasaan.</v>
      </c>
      <c r="Q35" s="39"/>
      <c r="R35" s="39" t="s">
        <v>8</v>
      </c>
      <c r="S35" s="18"/>
      <c r="T35" s="1">
        <v>92.2</v>
      </c>
      <c r="U35" s="1">
        <v>91</v>
      </c>
      <c r="V35" s="1">
        <v>88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82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85567</v>
      </c>
      <c r="C36" s="19" t="s">
        <v>141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kemampuanm engevaluasi teks anekdot dari aspek makna tersirat, menganalisis struktur dan kebahasaan teks anekdot namun perlu peningkatan menganilisis struktur teks anekdot.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3</v>
      </c>
      <c r="P36" s="28" t="str">
        <f t="shared" si="9"/>
        <v>Memiliki ketrampilan menciptakan kembali teks anekdot dengan memerhatikan struktur, dan kebahasaan.</v>
      </c>
      <c r="Q36" s="39"/>
      <c r="R36" s="39" t="s">
        <v>8</v>
      </c>
      <c r="S36" s="18"/>
      <c r="T36" s="1">
        <v>85</v>
      </c>
      <c r="U36" s="1">
        <v>85</v>
      </c>
      <c r="V36" s="1">
        <v>88</v>
      </c>
      <c r="W36" s="1">
        <v>58.5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85583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Memiliki ketrampilan mengonstruksikan teks eksposisi dengan memerhatikan isi (permasalahan, argumen, pengetahuan, dan rekomendasi), struktur dan kebahasaan.</v>
      </c>
      <c r="Q37" s="39"/>
      <c r="R37" s="39" t="s">
        <v>8</v>
      </c>
      <c r="S37" s="18"/>
      <c r="T37" s="1">
        <v>84</v>
      </c>
      <c r="U37" s="1">
        <v>88</v>
      </c>
      <c r="V37" s="1">
        <v>86</v>
      </c>
      <c r="W37" s="1">
        <v>61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82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85599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3</v>
      </c>
      <c r="J38" s="28" t="str">
        <f t="shared" si="4"/>
        <v>Memiliki kemampuanm engevaluasi teks anekdot dari aspek makna tersirat, menganalisis struktur dan kebahasaan teks anekdot namun perlu peningkatan menganilisis struktur teks anekdot.</v>
      </c>
      <c r="K38" s="28">
        <f t="shared" si="5"/>
        <v>80.8125</v>
      </c>
      <c r="L38" s="28" t="str">
        <f t="shared" si="6"/>
        <v>B</v>
      </c>
      <c r="M38" s="28">
        <f t="shared" si="7"/>
        <v>80.8125</v>
      </c>
      <c r="N38" s="28" t="str">
        <f t="shared" si="8"/>
        <v>B</v>
      </c>
      <c r="O38" s="36">
        <v>3</v>
      </c>
      <c r="P38" s="28" t="str">
        <f t="shared" si="9"/>
        <v>Memiliki ketrampilan menciptakan kembali teks anekdot dengan memerhatikan struktur, dan kebahasaan.</v>
      </c>
      <c r="Q38" s="39"/>
      <c r="R38" s="39" t="s">
        <v>8</v>
      </c>
      <c r="S38" s="18"/>
      <c r="T38" s="1">
        <v>85</v>
      </c>
      <c r="U38" s="1">
        <v>83</v>
      </c>
      <c r="V38" s="1">
        <v>88</v>
      </c>
      <c r="W38" s="1">
        <v>55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79</v>
      </c>
      <c r="AH38" s="1">
        <v>84.25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85615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9" s="28">
        <f t="shared" si="5"/>
        <v>83.125</v>
      </c>
      <c r="L39" s="28" t="str">
        <f t="shared" si="6"/>
        <v>B</v>
      </c>
      <c r="M39" s="28">
        <f t="shared" si="7"/>
        <v>83.125</v>
      </c>
      <c r="N39" s="28" t="str">
        <f t="shared" si="8"/>
        <v>B</v>
      </c>
      <c r="O39" s="36">
        <v>2</v>
      </c>
      <c r="P39" s="28" t="str">
        <f t="shared" si="9"/>
        <v>Memiliki ketrampilan mengonstruksikan teks eksposisi dengan memerhatikan isi (permasalahan, argumen, pengetahuan, dan rekomendasi), struktur dan kebahasaan.</v>
      </c>
      <c r="Q39" s="39"/>
      <c r="R39" s="39" t="s">
        <v>8</v>
      </c>
      <c r="S39" s="18"/>
      <c r="T39" s="1">
        <v>91</v>
      </c>
      <c r="U39" s="1">
        <v>80</v>
      </c>
      <c r="V39" s="1">
        <v>78</v>
      </c>
      <c r="W39" s="1">
        <v>69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83.5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85647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ketrampilan mengonstruksikan teks eksposisi dengan memerhatikan isi (permasalahan, argumen, pengetahuan, dan rekomendasi), struktur dan kebahasaan.</v>
      </c>
      <c r="Q40" s="39"/>
      <c r="R40" s="39" t="s">
        <v>8</v>
      </c>
      <c r="S40" s="18"/>
      <c r="T40" s="1">
        <v>80</v>
      </c>
      <c r="U40" s="1">
        <v>81</v>
      </c>
      <c r="V40" s="1">
        <v>86</v>
      </c>
      <c r="W40" s="1">
        <v>72.5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82</v>
      </c>
      <c r="AH40" s="1">
        <v>82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85663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3</v>
      </c>
      <c r="J41" s="28" t="str">
        <f t="shared" si="4"/>
        <v>Memiliki kemampuanm engevaluasi teks anekdot dari aspek makna tersirat, menganalisis struktur dan kebahasaan teks anekdot namun perlu peningkatan menganilisis struktur teks anekdot.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3</v>
      </c>
      <c r="P41" s="28" t="str">
        <f t="shared" si="9"/>
        <v>Memiliki ketrampilan menciptakan kembali teks anekdot dengan memerhatikan struktur, dan kebahasaan.</v>
      </c>
      <c r="Q41" s="39"/>
      <c r="R41" s="39" t="s">
        <v>8</v>
      </c>
      <c r="S41" s="18"/>
      <c r="T41" s="1">
        <v>86</v>
      </c>
      <c r="U41" s="1">
        <v>85</v>
      </c>
      <c r="V41" s="1">
        <v>72</v>
      </c>
      <c r="W41" s="1">
        <v>66.5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85679</v>
      </c>
      <c r="C42" s="19" t="s">
        <v>147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3</v>
      </c>
      <c r="J42" s="28" t="str">
        <f t="shared" si="4"/>
        <v>Memiliki kemampuanm engevaluasi teks anekdot dari aspek makna tersirat, menganalisis struktur dan kebahasaan teks anekdot namun perlu peningkatan menganilisis struktur teks anekdot.</v>
      </c>
      <c r="K42" s="28">
        <f t="shared" si="5"/>
        <v>82.125</v>
      </c>
      <c r="L42" s="28" t="str">
        <f t="shared" si="6"/>
        <v>B</v>
      </c>
      <c r="M42" s="28">
        <f t="shared" si="7"/>
        <v>82.125</v>
      </c>
      <c r="N42" s="28" t="str">
        <f t="shared" si="8"/>
        <v>B</v>
      </c>
      <c r="O42" s="36">
        <v>3</v>
      </c>
      <c r="P42" s="28" t="str">
        <f t="shared" si="9"/>
        <v>Memiliki ketrampilan menciptakan kembali teks anekdot dengan memerhatikan struktur, dan kebahasaan.</v>
      </c>
      <c r="Q42" s="39"/>
      <c r="R42" s="39" t="s">
        <v>8</v>
      </c>
      <c r="S42" s="18"/>
      <c r="T42" s="1">
        <v>82</v>
      </c>
      <c r="U42" s="1">
        <v>88</v>
      </c>
      <c r="V42" s="1">
        <v>76</v>
      </c>
      <c r="W42" s="1">
        <v>62.5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82</v>
      </c>
      <c r="AI42" s="1">
        <v>83.5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85695</v>
      </c>
      <c r="C43" s="19" t="s">
        <v>148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3</v>
      </c>
      <c r="J43" s="28" t="str">
        <f t="shared" si="4"/>
        <v>Memiliki kemampuanm engevaluasi teks anekdot dari aspek makna tersirat, menganalisis struktur dan kebahasaan teks anekdot namun perlu peningkatan menganilisis struktur teks anekdot.</v>
      </c>
      <c r="K43" s="28">
        <f t="shared" si="5"/>
        <v>81.75</v>
      </c>
      <c r="L43" s="28" t="str">
        <f t="shared" si="6"/>
        <v>B</v>
      </c>
      <c r="M43" s="28">
        <f t="shared" si="7"/>
        <v>81.75</v>
      </c>
      <c r="N43" s="28" t="str">
        <f t="shared" si="8"/>
        <v>B</v>
      </c>
      <c r="O43" s="36">
        <v>3</v>
      </c>
      <c r="P43" s="28" t="str">
        <f t="shared" si="9"/>
        <v>Memiliki ketrampilan menciptakan kembali teks anekdot dengan memerhatikan struktur, dan kebahasaan.</v>
      </c>
      <c r="Q43" s="39"/>
      <c r="R43" s="39" t="s">
        <v>8</v>
      </c>
      <c r="S43" s="18"/>
      <c r="T43" s="1">
        <v>82.2</v>
      </c>
      <c r="U43" s="1">
        <v>78</v>
      </c>
      <c r="V43" s="1">
        <v>88</v>
      </c>
      <c r="W43" s="1">
        <v>61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83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85711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44" s="28">
        <f t="shared" si="5"/>
        <v>81.75</v>
      </c>
      <c r="L44" s="28" t="str">
        <f t="shared" si="6"/>
        <v>B</v>
      </c>
      <c r="M44" s="28">
        <f t="shared" si="7"/>
        <v>81.75</v>
      </c>
      <c r="N44" s="28" t="str">
        <f t="shared" si="8"/>
        <v>B</v>
      </c>
      <c r="O44" s="36">
        <v>2</v>
      </c>
      <c r="P44" s="28" t="str">
        <f t="shared" si="9"/>
        <v>Memiliki ketrampilan mengonstruksikan teks eksposisi dengan memerhatikan isi (permasalahan, argumen, pengetahuan, dan rekomendasi), struktur dan kebahasaan.</v>
      </c>
      <c r="Q44" s="39"/>
      <c r="R44" s="39" t="s">
        <v>8</v>
      </c>
      <c r="S44" s="18"/>
      <c r="T44" s="1">
        <v>92.2</v>
      </c>
      <c r="U44" s="1">
        <v>75.75</v>
      </c>
      <c r="V44" s="1">
        <v>84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83</v>
      </c>
      <c r="AH44" s="1">
        <v>83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85727</v>
      </c>
      <c r="C45" s="19" t="s">
        <v>150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3</v>
      </c>
      <c r="J45" s="28" t="str">
        <f t="shared" si="4"/>
        <v>Memiliki kemampuanm engevaluasi teks anekdot dari aspek makna tersirat, menganalisis struktur dan kebahasaan teks anekdot namun perlu peningkatan menganilisis struktur teks anekdot.</v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>
        <v>3</v>
      </c>
      <c r="P45" s="28" t="str">
        <f t="shared" si="9"/>
        <v>Memiliki ketrampilan menciptakan kembali teks anekdot dengan memerhatikan struktur, dan kebahasaan.</v>
      </c>
      <c r="Q45" s="39"/>
      <c r="R45" s="39" t="s">
        <v>8</v>
      </c>
      <c r="S45" s="18"/>
      <c r="T45" s="1">
        <v>80</v>
      </c>
      <c r="U45" s="1">
        <v>87</v>
      </c>
      <c r="V45" s="1">
        <v>82</v>
      </c>
      <c r="W45" s="1">
        <v>60.5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80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bestFit="1" customWidth="1"/>
    <col min="10" max="10" width="10.140625" bestFit="1" customWidth="1"/>
    <col min="11" max="11" width="4" customWidth="1"/>
    <col min="12" max="12" width="7.7109375" customWidth="1"/>
    <col min="13" max="13" width="3.85546875" customWidth="1"/>
    <col min="14" max="14" width="7.7109375" customWidth="1"/>
    <col min="15" max="15" width="11.5703125" bestFit="1" customWidth="1"/>
    <col min="16" max="16" width="10.140625" bestFit="1" customWidth="1"/>
    <col min="17" max="17" width="7.7109375" hidden="1" customWidth="1"/>
    <col min="18" max="18" width="23" bestFit="1" customWidth="1"/>
    <col min="19" max="19" width="1.28515625" customWidth="1"/>
    <col min="20" max="21" width="3.85546875" customWidth="1"/>
    <col min="22" max="22" width="3.5703125" customWidth="1"/>
    <col min="23" max="23" width="3.85546875" customWidth="1"/>
    <col min="24" max="24" width="1.140625" customWidth="1"/>
    <col min="25" max="25" width="1.42578125" customWidth="1"/>
    <col min="26" max="26" width="1.28515625" customWidth="1"/>
    <col min="27" max="29" width="1.42578125" customWidth="1"/>
    <col min="30" max="30" width="7.140625" hidden="1" customWidth="1"/>
    <col min="31" max="31" width="1" customWidth="1"/>
    <col min="32" max="35" width="8.7109375" customWidth="1"/>
    <col min="36" max="36" width="1.28515625" customWidth="1"/>
    <col min="37" max="37" width="1.42578125" customWidth="1"/>
    <col min="38" max="40" width="1.140625" customWidth="1"/>
    <col min="41" max="41" width="1.2851562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85743</v>
      </c>
      <c r="C11" s="19" t="s">
        <v>152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kemampuanm engevaluasi teks anekdot dari aspek makna tersirat, menganalisis struktur dan kebahasaan teks anekdot namun perlu peningkatan menganilisis struktur teks anekdot.</v>
      </c>
      <c r="K11" s="28">
        <f t="shared" ref="K11:K50" si="5">IF((COUNTA(AF11:AO11)&gt;0),AVERAGE(AF11:AO11),"")</f>
        <v>83.25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menciptakan kembali teks anekdot dengan memerhatikan struktur, dan kebahasaan.</v>
      </c>
      <c r="Q11" s="39"/>
      <c r="R11" s="39" t="s">
        <v>8</v>
      </c>
      <c r="S11" s="18"/>
      <c r="T11" s="1">
        <v>86.2</v>
      </c>
      <c r="U11" s="1">
        <v>83</v>
      </c>
      <c r="V11" s="1">
        <v>80</v>
      </c>
      <c r="W11" s="1">
        <v>58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82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85759</v>
      </c>
      <c r="C12" s="19" t="s">
        <v>153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isi dan aspek kebahasaan dari minimal dua teks laporan hasil observasi namun perlu peningkatan pemahaman mengenai struktur teks laporan hasil observasi.</v>
      </c>
      <c r="K12" s="28">
        <f t="shared" si="5"/>
        <v>81.625</v>
      </c>
      <c r="L12" s="28" t="str">
        <f t="shared" si="6"/>
        <v>B</v>
      </c>
      <c r="M12" s="28">
        <f t="shared" si="7"/>
        <v>81.625</v>
      </c>
      <c r="N12" s="28" t="str">
        <f t="shared" si="8"/>
        <v>B</v>
      </c>
      <c r="O12" s="36">
        <v>1</v>
      </c>
      <c r="P12" s="28" t="str">
        <f t="shared" si="9"/>
        <v>Memiliki ketrampilan mengonstruksi teks laporan hasil observasi dengan memerhatikan isi dan aspek kebahasaan.</v>
      </c>
      <c r="Q12" s="39"/>
      <c r="R12" s="39" t="s">
        <v>8</v>
      </c>
      <c r="S12" s="18"/>
      <c r="T12" s="1">
        <v>96</v>
      </c>
      <c r="U12" s="1">
        <v>89</v>
      </c>
      <c r="V12" s="1">
        <v>84</v>
      </c>
      <c r="W12" s="1">
        <v>69.5</v>
      </c>
      <c r="X12" s="1"/>
      <c r="Y12" s="1"/>
      <c r="Z12" s="1"/>
      <c r="AA12" s="1"/>
      <c r="AB12" s="1"/>
      <c r="AC12" s="1"/>
      <c r="AD12" s="1"/>
      <c r="AE12" s="18"/>
      <c r="AF12" s="1">
        <v>84.5</v>
      </c>
      <c r="AG12" s="1">
        <v>80</v>
      </c>
      <c r="AH12" s="1">
        <v>80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85775</v>
      </c>
      <c r="C13" s="19" t="s">
        <v>154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3</v>
      </c>
      <c r="J13" s="28" t="str">
        <f t="shared" si="4"/>
        <v>Memiliki kemampuanm engevaluasi teks anekdot dari aspek makna tersirat, menganalisis struktur dan kebahasaan teks anekdot namun perlu peningkatan menganilisis struktur teks anekdot.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3</v>
      </c>
      <c r="P13" s="28" t="str">
        <f t="shared" si="9"/>
        <v>Memiliki ketrampilan menciptakan kembali teks anekdot dengan memerhatikan struktur, dan kebahasaan.</v>
      </c>
      <c r="Q13" s="39"/>
      <c r="R13" s="39" t="s">
        <v>8</v>
      </c>
      <c r="S13" s="18"/>
      <c r="T13" s="1">
        <v>91</v>
      </c>
      <c r="U13" s="1">
        <v>78.125</v>
      </c>
      <c r="V13" s="1">
        <v>74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27441</v>
      </c>
      <c r="FK13" s="41">
        <v>27451</v>
      </c>
    </row>
    <row r="14" spans="1:167" x14ac:dyDescent="0.25">
      <c r="A14" s="19">
        <v>4</v>
      </c>
      <c r="B14" s="19">
        <v>85791</v>
      </c>
      <c r="C14" s="19" t="s">
        <v>155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3</v>
      </c>
      <c r="J14" s="28" t="str">
        <f t="shared" si="4"/>
        <v>Memiliki kemampuanm engevaluasi teks anekdot dari aspek makna tersirat, menganalisis struktur dan kebahasaan teks anekdot namun perlu peningkatan menganilisis struktur teks anekdot.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3</v>
      </c>
      <c r="P14" s="28" t="str">
        <f t="shared" si="9"/>
        <v>Memiliki ketrampilan menciptakan kembali teks anekdot dengan memerhatikan struktur, dan kebahasaan.</v>
      </c>
      <c r="Q14" s="39"/>
      <c r="R14" s="39" t="s">
        <v>8</v>
      </c>
      <c r="S14" s="18"/>
      <c r="T14" s="1">
        <v>84</v>
      </c>
      <c r="U14" s="1">
        <v>84</v>
      </c>
      <c r="V14" s="1">
        <v>80</v>
      </c>
      <c r="W14" s="1">
        <v>63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85807</v>
      </c>
      <c r="C15" s="19" t="s">
        <v>156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3</v>
      </c>
      <c r="J15" s="28" t="str">
        <f t="shared" si="4"/>
        <v>Memiliki kemampuanm engevaluasi teks anekdot dari aspek makna tersirat, menganalisis struktur dan kebahasaan teks anekdot namun perlu peningkatan menganilisis struktur teks anekdot.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3</v>
      </c>
      <c r="P15" s="28" t="str">
        <f t="shared" si="9"/>
        <v>Memiliki ketrampilan menciptakan kembali teks anekdot dengan memerhatikan struktur, dan kebahasaan.</v>
      </c>
      <c r="Q15" s="39"/>
      <c r="R15" s="39" t="s">
        <v>8</v>
      </c>
      <c r="S15" s="18"/>
      <c r="T15" s="1">
        <v>91.6</v>
      </c>
      <c r="U15" s="1">
        <v>78.625</v>
      </c>
      <c r="V15" s="1">
        <v>78</v>
      </c>
      <c r="W15" s="1">
        <v>66.5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84</v>
      </c>
      <c r="AH15" s="1">
        <v>85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191</v>
      </c>
      <c r="FJ15" s="41">
        <v>30641</v>
      </c>
      <c r="FK15" s="41">
        <v>30651</v>
      </c>
    </row>
    <row r="16" spans="1:167" x14ac:dyDescent="0.25">
      <c r="A16" s="19">
        <v>6</v>
      </c>
      <c r="B16" s="19">
        <v>85823</v>
      </c>
      <c r="C16" s="19" t="s">
        <v>157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kemampuanm engevaluasi teks anekdot dari aspek makna tersirat, menganalisis struktur dan kebahasaan teks anekdot namun perlu peningkatan menganilisis struktur teks anekdot.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3</v>
      </c>
      <c r="P16" s="28" t="str">
        <f t="shared" si="9"/>
        <v>Memiliki ketrampilan menciptakan kembali teks anekdot dengan memerhatikan struktur, dan kebahasaan.</v>
      </c>
      <c r="Q16" s="39"/>
      <c r="R16" s="39" t="s">
        <v>8</v>
      </c>
      <c r="S16" s="18"/>
      <c r="T16" s="1">
        <v>82.2</v>
      </c>
      <c r="U16" s="1">
        <v>84</v>
      </c>
      <c r="V16" s="1">
        <v>78</v>
      </c>
      <c r="W16" s="1">
        <v>67.5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82</v>
      </c>
      <c r="AH16" s="1">
        <v>80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85839</v>
      </c>
      <c r="C17" s="19" t="s">
        <v>158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ketrampilan mengonstruksikan teks eksposisi dengan memerhatikan isi (permasalahan, argumen, pengetahuan, dan rekomendasi), struktur dan kebahasaan.</v>
      </c>
      <c r="Q17" s="39"/>
      <c r="R17" s="39" t="s">
        <v>8</v>
      </c>
      <c r="S17" s="18"/>
      <c r="T17" s="1">
        <v>93.4</v>
      </c>
      <c r="U17" s="1">
        <v>85.25</v>
      </c>
      <c r="V17" s="1">
        <v>84</v>
      </c>
      <c r="W17" s="1">
        <v>70.5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82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27442</v>
      </c>
      <c r="FK17" s="41">
        <v>27452</v>
      </c>
    </row>
    <row r="18" spans="1:167" x14ac:dyDescent="0.25">
      <c r="A18" s="19">
        <v>8</v>
      </c>
      <c r="B18" s="19">
        <v>85855</v>
      </c>
      <c r="C18" s="19" t="s">
        <v>159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18" s="28">
        <f t="shared" si="5"/>
        <v>82.25</v>
      </c>
      <c r="L18" s="28" t="str">
        <f t="shared" si="6"/>
        <v>B</v>
      </c>
      <c r="M18" s="28">
        <f t="shared" si="7"/>
        <v>82.25</v>
      </c>
      <c r="N18" s="28" t="str">
        <f t="shared" si="8"/>
        <v>B</v>
      </c>
      <c r="O18" s="36">
        <v>2</v>
      </c>
      <c r="P18" s="28" t="str">
        <f t="shared" si="9"/>
        <v>Memiliki ketrampilan mengonstruksikan teks eksposisi dengan memerhatikan isi (permasalahan, argumen, pengetahuan, dan rekomendasi), struktur dan kebahasaan.</v>
      </c>
      <c r="Q18" s="39"/>
      <c r="R18" s="39" t="s">
        <v>8</v>
      </c>
      <c r="S18" s="18"/>
      <c r="T18" s="1">
        <v>92</v>
      </c>
      <c r="U18" s="1">
        <v>78.125</v>
      </c>
      <c r="V18" s="1">
        <v>80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85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85871</v>
      </c>
      <c r="C19" s="19" t="s">
        <v>160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3</v>
      </c>
      <c r="J19" s="28" t="str">
        <f t="shared" si="4"/>
        <v>Memiliki kemampuanm engevaluasi teks anekdot dari aspek makna tersirat, menganalisis struktur dan kebahasaan teks anekdot namun perlu peningkatan menganilisis struktur teks anekdot.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3</v>
      </c>
      <c r="P19" s="28" t="str">
        <f t="shared" si="9"/>
        <v>Memiliki ketrampilan menciptakan kembali teks anekdot dengan memerhatikan struktur, dan kebahasaan.</v>
      </c>
      <c r="Q19" s="39"/>
      <c r="R19" s="39" t="s">
        <v>8</v>
      </c>
      <c r="S19" s="18"/>
      <c r="T19" s="1">
        <v>83</v>
      </c>
      <c r="U19" s="1">
        <v>80</v>
      </c>
      <c r="V19" s="1">
        <v>82</v>
      </c>
      <c r="W19" s="1">
        <v>66.5</v>
      </c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83</v>
      </c>
      <c r="AH19" s="1">
        <v>82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194</v>
      </c>
      <c r="FI19" s="43" t="s">
        <v>195</v>
      </c>
      <c r="FJ19" s="41">
        <v>30642</v>
      </c>
      <c r="FK19" s="41">
        <v>30652</v>
      </c>
    </row>
    <row r="20" spans="1:167" x14ac:dyDescent="0.25">
      <c r="A20" s="19">
        <v>10</v>
      </c>
      <c r="B20" s="19">
        <v>85887</v>
      </c>
      <c r="C20" s="19" t="s">
        <v>161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Memiliki ketrampilan mengonstruksikan teks eksposisi dengan memerhatikan isi (permasalahan, argumen, pengetahuan, dan rekomendasi), struktur dan kebahasaan.</v>
      </c>
      <c r="Q20" s="39"/>
      <c r="R20" s="39" t="s">
        <v>8</v>
      </c>
      <c r="S20" s="18"/>
      <c r="T20" s="1">
        <v>89.8</v>
      </c>
      <c r="U20" s="1">
        <v>77.625</v>
      </c>
      <c r="V20" s="1">
        <v>80</v>
      </c>
      <c r="W20" s="1">
        <v>71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80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85903</v>
      </c>
      <c r="C21" s="19" t="s">
        <v>162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ketrampilan mengonstruksikan teks eksposisi dengan memerhatikan isi (permasalahan, argumen, pengetahuan, dan rekomendasi), struktur dan kebahasaan.</v>
      </c>
      <c r="Q21" s="39"/>
      <c r="R21" s="39" t="s">
        <v>8</v>
      </c>
      <c r="S21" s="18"/>
      <c r="T21" s="1">
        <v>89.6</v>
      </c>
      <c r="U21" s="1">
        <v>85</v>
      </c>
      <c r="V21" s="1">
        <v>82</v>
      </c>
      <c r="W21" s="1">
        <v>66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83</v>
      </c>
      <c r="AH21" s="1">
        <v>80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27443</v>
      </c>
      <c r="FK21" s="41">
        <v>27453</v>
      </c>
    </row>
    <row r="22" spans="1:167" x14ac:dyDescent="0.25">
      <c r="A22" s="19">
        <v>12</v>
      </c>
      <c r="B22" s="19">
        <v>85919</v>
      </c>
      <c r="C22" s="19" t="s">
        <v>163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isi dan aspek kebahasaan dari minimal dua teks laporan hasil observasi namun perlu peningkatan pemahaman mengenai struktur teks laporan hasil observasi.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Memiliki ketrampilan mengonstruksi teks laporan hasil observasi dengan memerhatikan isi dan aspek kebahasaan.</v>
      </c>
      <c r="Q22" s="39"/>
      <c r="R22" s="39" t="s">
        <v>8</v>
      </c>
      <c r="S22" s="18"/>
      <c r="T22" s="1">
        <v>96</v>
      </c>
      <c r="U22" s="1">
        <v>85.125</v>
      </c>
      <c r="V22" s="1">
        <v>88</v>
      </c>
      <c r="W22" s="1">
        <v>71.5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85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85935</v>
      </c>
      <c r="C23" s="19" t="s">
        <v>164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3</v>
      </c>
      <c r="J23" s="28" t="str">
        <f t="shared" si="4"/>
        <v>Memiliki kemampuanm engevaluasi teks anekdot dari aspek makna tersirat, menganalisis struktur dan kebahasaan teks anekdot namun perlu peningkatan menganilisis struktur teks anekdot.</v>
      </c>
      <c r="K23" s="28">
        <f t="shared" si="5"/>
        <v>80.25</v>
      </c>
      <c r="L23" s="28" t="str">
        <f t="shared" si="6"/>
        <v>B</v>
      </c>
      <c r="M23" s="28">
        <f t="shared" si="7"/>
        <v>80.25</v>
      </c>
      <c r="N23" s="28" t="str">
        <f t="shared" si="8"/>
        <v>B</v>
      </c>
      <c r="O23" s="36">
        <v>3</v>
      </c>
      <c r="P23" s="28" t="str">
        <f t="shared" si="9"/>
        <v>Memiliki ketrampilan menciptakan kembali teks anekdot dengan memerhatikan struktur, dan kebahasaan.</v>
      </c>
      <c r="Q23" s="39"/>
      <c r="R23" s="39" t="s">
        <v>8</v>
      </c>
      <c r="S23" s="18"/>
      <c r="T23" s="1">
        <v>95.8</v>
      </c>
      <c r="U23" s="1">
        <v>81.5</v>
      </c>
      <c r="V23" s="1">
        <v>88</v>
      </c>
      <c r="W23" s="1">
        <v>66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82</v>
      </c>
      <c r="AH23" s="1">
        <v>80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30643</v>
      </c>
      <c r="FK23" s="41">
        <v>30653</v>
      </c>
    </row>
    <row r="24" spans="1:167" x14ac:dyDescent="0.25">
      <c r="A24" s="19">
        <v>14</v>
      </c>
      <c r="B24" s="19">
        <v>85951</v>
      </c>
      <c r="C24" s="19" t="s">
        <v>165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3</v>
      </c>
      <c r="J24" s="28" t="str">
        <f t="shared" si="4"/>
        <v>Memiliki kemampuanm engevaluasi teks anekdot dari aspek makna tersirat, menganalisis struktur dan kebahasaan teks anekdot namun perlu peningkatan menganilisis struktur teks anekdot.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3</v>
      </c>
      <c r="P24" s="28" t="str">
        <f t="shared" si="9"/>
        <v>Memiliki ketrampilan menciptakan kembali teks anekdot dengan memerhatikan struktur, dan kebahasaan.</v>
      </c>
      <c r="Q24" s="39"/>
      <c r="R24" s="39" t="s">
        <v>8</v>
      </c>
      <c r="S24" s="18"/>
      <c r="T24" s="1">
        <v>95</v>
      </c>
      <c r="U24" s="1">
        <v>85</v>
      </c>
      <c r="V24" s="1">
        <v>87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84</v>
      </c>
      <c r="AH24" s="1">
        <v>82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85967</v>
      </c>
      <c r="C25" s="19" t="s">
        <v>166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3</v>
      </c>
      <c r="J25" s="28" t="str">
        <f t="shared" si="4"/>
        <v>Memiliki kemampuanm engevaluasi teks anekdot dari aspek makna tersirat, menganalisis struktur dan kebahasaan teks anekdot namun perlu peningkatan menganilisis struktur teks anekdot.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3</v>
      </c>
      <c r="P25" s="28" t="str">
        <f t="shared" si="9"/>
        <v>Memiliki ketrampilan menciptakan kembali teks anekdot dengan memerhatikan struktur, dan kebahasaan.</v>
      </c>
      <c r="Q25" s="39"/>
      <c r="R25" s="39" t="s">
        <v>8</v>
      </c>
      <c r="S25" s="18"/>
      <c r="T25" s="1">
        <v>86</v>
      </c>
      <c r="U25" s="1">
        <v>88</v>
      </c>
      <c r="V25" s="1">
        <v>80</v>
      </c>
      <c r="W25" s="1">
        <v>52.5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80</v>
      </c>
      <c r="AH25" s="1">
        <v>82</v>
      </c>
      <c r="AI25" s="1">
        <v>81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27444</v>
      </c>
      <c r="FK25" s="41">
        <v>27454</v>
      </c>
    </row>
    <row r="26" spans="1:167" x14ac:dyDescent="0.25">
      <c r="A26" s="19">
        <v>16</v>
      </c>
      <c r="B26" s="19">
        <v>85983</v>
      </c>
      <c r="C26" s="19" t="s">
        <v>167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2</v>
      </c>
      <c r="P26" s="28" t="str">
        <f t="shared" si="9"/>
        <v>Memiliki ketrampilan mengonstruksikan teks eksposisi dengan memerhatikan isi (permasalahan, argumen, pengetahuan, dan rekomendasi), struktur dan kebahasaan.</v>
      </c>
      <c r="Q26" s="39"/>
      <c r="R26" s="39" t="s">
        <v>8</v>
      </c>
      <c r="S26" s="18"/>
      <c r="T26" s="1">
        <v>97.2</v>
      </c>
      <c r="U26" s="1">
        <v>86.875</v>
      </c>
      <c r="V26" s="1">
        <v>83</v>
      </c>
      <c r="W26" s="1">
        <v>65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82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85999</v>
      </c>
      <c r="C27" s="19" t="s">
        <v>168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3</v>
      </c>
      <c r="J27" s="28" t="str">
        <f t="shared" si="4"/>
        <v>Memiliki kemampuanm engevaluasi teks anekdot dari aspek makna tersirat, menganalisis struktur dan kebahasaan teks anekdot namun perlu peningkatan menganilisis struktur teks anekdot.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3</v>
      </c>
      <c r="P27" s="28" t="str">
        <f t="shared" si="9"/>
        <v>Memiliki ketrampilan menciptakan kembali teks anekdot dengan memerhatikan struktur, dan kebahasaan.</v>
      </c>
      <c r="Q27" s="39"/>
      <c r="R27" s="39" t="s">
        <v>8</v>
      </c>
      <c r="S27" s="18"/>
      <c r="T27" s="1">
        <v>87.8</v>
      </c>
      <c r="U27" s="1">
        <v>88</v>
      </c>
      <c r="V27" s="1">
        <v>78</v>
      </c>
      <c r="W27" s="1">
        <v>62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82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30644</v>
      </c>
      <c r="FK27" s="41">
        <v>30654</v>
      </c>
    </row>
    <row r="28" spans="1:167" x14ac:dyDescent="0.25">
      <c r="A28" s="19">
        <v>18</v>
      </c>
      <c r="B28" s="19">
        <v>86015</v>
      </c>
      <c r="C28" s="19" t="s">
        <v>169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28" s="28">
        <f t="shared" si="5"/>
        <v>82.625</v>
      </c>
      <c r="L28" s="28" t="str">
        <f t="shared" si="6"/>
        <v>B</v>
      </c>
      <c r="M28" s="28">
        <f t="shared" si="7"/>
        <v>82.625</v>
      </c>
      <c r="N28" s="28" t="str">
        <f t="shared" si="8"/>
        <v>B</v>
      </c>
      <c r="O28" s="36">
        <v>2</v>
      </c>
      <c r="P28" s="28" t="str">
        <f t="shared" si="9"/>
        <v>Memiliki ketrampilan mengonstruksikan teks eksposisi dengan memerhatikan isi (permasalahan, argumen, pengetahuan, dan rekomendasi), struktur dan kebahasaan.</v>
      </c>
      <c r="Q28" s="39"/>
      <c r="R28" s="39" t="s">
        <v>8</v>
      </c>
      <c r="S28" s="18"/>
      <c r="T28" s="1">
        <v>93.6</v>
      </c>
      <c r="U28" s="1">
        <v>84.875</v>
      </c>
      <c r="V28" s="1">
        <v>82</v>
      </c>
      <c r="W28" s="1">
        <v>72.5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84.5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86031</v>
      </c>
      <c r="C29" s="19" t="s">
        <v>170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3</v>
      </c>
      <c r="J29" s="28" t="str">
        <f t="shared" si="4"/>
        <v>Memiliki kemampuanm engevaluasi teks anekdot dari aspek makna tersirat, menganalisis struktur dan kebahasaan teks anekdot namun perlu peningkatan menganilisis struktur teks anekdot.</v>
      </c>
      <c r="K29" s="28">
        <f t="shared" si="5"/>
        <v>80.5</v>
      </c>
      <c r="L29" s="28" t="str">
        <f t="shared" si="6"/>
        <v>B</v>
      </c>
      <c r="M29" s="28">
        <f t="shared" si="7"/>
        <v>80.5</v>
      </c>
      <c r="N29" s="28" t="str">
        <f t="shared" si="8"/>
        <v>B</v>
      </c>
      <c r="O29" s="36">
        <v>3</v>
      </c>
      <c r="P29" s="28" t="str">
        <f t="shared" si="9"/>
        <v>Memiliki ketrampilan menciptakan kembali teks anekdot dengan memerhatikan struktur, dan kebahasaan.</v>
      </c>
      <c r="Q29" s="39"/>
      <c r="R29" s="39" t="s">
        <v>8</v>
      </c>
      <c r="S29" s="18"/>
      <c r="T29" s="1">
        <v>93.2</v>
      </c>
      <c r="U29" s="1">
        <v>82.25</v>
      </c>
      <c r="V29" s="1">
        <v>74</v>
      </c>
      <c r="W29" s="1">
        <v>67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27445</v>
      </c>
      <c r="FK29" s="41">
        <v>27455</v>
      </c>
    </row>
    <row r="30" spans="1:167" x14ac:dyDescent="0.25">
      <c r="A30" s="19">
        <v>20</v>
      </c>
      <c r="B30" s="19">
        <v>86047</v>
      </c>
      <c r="C30" s="19" t="s">
        <v>171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3</v>
      </c>
      <c r="J30" s="28" t="str">
        <f t="shared" si="4"/>
        <v>Memiliki kemampuanm engevaluasi teks anekdot dari aspek makna tersirat, menganalisis struktur dan kebahasaan teks anekdot namun perlu peningkatan menganilisis struktur teks anekdot.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3</v>
      </c>
      <c r="P30" s="28" t="str">
        <f t="shared" si="9"/>
        <v>Memiliki ketrampilan menciptakan kembali teks anekdot dengan memerhatikan struktur, dan kebahasaan.</v>
      </c>
      <c r="Q30" s="39"/>
      <c r="R30" s="39" t="s">
        <v>8</v>
      </c>
      <c r="S30" s="18"/>
      <c r="T30" s="1">
        <v>82.8</v>
      </c>
      <c r="U30" s="1">
        <v>75.5</v>
      </c>
      <c r="V30" s="1">
        <v>88</v>
      </c>
      <c r="W30" s="1">
        <v>61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83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86063</v>
      </c>
      <c r="C31" s="19" t="s">
        <v>172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3</v>
      </c>
      <c r="J31" s="28" t="str">
        <f t="shared" si="4"/>
        <v>Memiliki kemampuanm engevaluasi teks anekdot dari aspek makna tersirat, menganalisis struktur dan kebahasaan teks anekdot namun perlu peningkatan menganilisis struktur teks anekdot.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3</v>
      </c>
      <c r="P31" s="28" t="str">
        <f t="shared" si="9"/>
        <v>Memiliki ketrampilan menciptakan kembali teks anekdot dengan memerhatikan struktur, dan kebahasaan.</v>
      </c>
      <c r="Q31" s="39"/>
      <c r="R31" s="39" t="s">
        <v>8</v>
      </c>
      <c r="S31" s="18"/>
      <c r="T31" s="1">
        <v>84.6</v>
      </c>
      <c r="U31" s="1">
        <v>88</v>
      </c>
      <c r="V31" s="1">
        <v>80</v>
      </c>
      <c r="W31" s="1">
        <v>60.5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83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30645</v>
      </c>
      <c r="FK31" s="41">
        <v>30655</v>
      </c>
    </row>
    <row r="32" spans="1:167" x14ac:dyDescent="0.25">
      <c r="A32" s="19">
        <v>22</v>
      </c>
      <c r="B32" s="19">
        <v>86079</v>
      </c>
      <c r="C32" s="19" t="s">
        <v>173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2" s="28">
        <f t="shared" si="5"/>
        <v>83.291666666666671</v>
      </c>
      <c r="L32" s="28" t="str">
        <f t="shared" si="6"/>
        <v>B</v>
      </c>
      <c r="M32" s="28">
        <f t="shared" si="7"/>
        <v>83.291666666666671</v>
      </c>
      <c r="N32" s="28" t="str">
        <f t="shared" si="8"/>
        <v>B</v>
      </c>
      <c r="O32" s="36">
        <v>2</v>
      </c>
      <c r="P32" s="28" t="str">
        <f t="shared" si="9"/>
        <v>Memiliki ketrampilan mengonstruksikan teks eksposisi dengan memerhatikan isi (permasalahan, argumen, pengetahuan, dan rekomendasi), struktur dan kebahasaan.</v>
      </c>
      <c r="Q32" s="39"/>
      <c r="R32" s="39" t="s">
        <v>8</v>
      </c>
      <c r="S32" s="18"/>
      <c r="T32" s="1">
        <v>87.6</v>
      </c>
      <c r="U32" s="1">
        <v>85.375</v>
      </c>
      <c r="V32" s="1">
        <v>82</v>
      </c>
      <c r="W32" s="1">
        <v>69.5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>
        <v>83.166666666666671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67" x14ac:dyDescent="0.25">
      <c r="A33" s="19">
        <v>23</v>
      </c>
      <c r="B33" s="19">
        <v>86095</v>
      </c>
      <c r="C33" s="19" t="s">
        <v>174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3</v>
      </c>
      <c r="J33" s="28" t="str">
        <f t="shared" si="4"/>
        <v>Memiliki kemampuanm engevaluasi teks anekdot dari aspek makna tersirat, menganalisis struktur dan kebahasaan teks anekdot namun perlu peningkatan menganilisis struktur teks anekdot.</v>
      </c>
      <c r="K33" s="28">
        <f t="shared" si="5"/>
        <v>82.291666666666671</v>
      </c>
      <c r="L33" s="28" t="str">
        <f t="shared" si="6"/>
        <v>B</v>
      </c>
      <c r="M33" s="28">
        <f t="shared" si="7"/>
        <v>82.291666666666671</v>
      </c>
      <c r="N33" s="28" t="str">
        <f t="shared" si="8"/>
        <v>B</v>
      </c>
      <c r="O33" s="36">
        <v>3</v>
      </c>
      <c r="P33" s="28" t="str">
        <f t="shared" si="9"/>
        <v>Memiliki ketrampilan menciptakan kembali teks anekdot dengan memerhatikan struktur, dan kebahasaan.</v>
      </c>
      <c r="Q33" s="39"/>
      <c r="R33" s="39" t="s">
        <v>8</v>
      </c>
      <c r="S33" s="18"/>
      <c r="T33" s="1">
        <v>80</v>
      </c>
      <c r="U33" s="1">
        <v>89</v>
      </c>
      <c r="V33" s="1">
        <v>86</v>
      </c>
      <c r="W33" s="1">
        <v>62.5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85</v>
      </c>
      <c r="AH33" s="1">
        <v>84.166666666666671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27446</v>
      </c>
      <c r="FK33">
        <v>27456</v>
      </c>
    </row>
    <row r="34" spans="1:167" x14ac:dyDescent="0.25">
      <c r="A34" s="19">
        <v>24</v>
      </c>
      <c r="B34" s="19">
        <v>86111</v>
      </c>
      <c r="C34" s="19" t="s">
        <v>175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Memiliki ketrampilan mengonstruksikan teks eksposisi dengan memerhatikan isi (permasalahan, argumen, pengetahuan, dan rekomendasi), struktur dan kebahasaan.</v>
      </c>
      <c r="Q34" s="39"/>
      <c r="R34" s="39" t="s">
        <v>8</v>
      </c>
      <c r="S34" s="18"/>
      <c r="T34" s="1">
        <v>90.8</v>
      </c>
      <c r="U34" s="1">
        <v>82</v>
      </c>
      <c r="V34" s="1">
        <v>78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85</v>
      </c>
      <c r="AH34" s="1">
        <v>80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>
        <v>25</v>
      </c>
      <c r="B35" s="19">
        <v>86127</v>
      </c>
      <c r="C35" s="19" t="s">
        <v>176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kemampuanm engevaluasi teks anekdot dari aspek makna tersirat, menganalisis struktur dan kebahasaan teks anekdot namun perlu peningkatan menganilisis struktur teks anekdot.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3</v>
      </c>
      <c r="P35" s="28" t="str">
        <f t="shared" si="9"/>
        <v>Memiliki ketrampilan menciptakan kembali teks anekdot dengan memerhatikan struktur, dan kebahasaan.</v>
      </c>
      <c r="Q35" s="39"/>
      <c r="R35" s="39" t="s">
        <v>8</v>
      </c>
      <c r="S35" s="18"/>
      <c r="T35" s="1">
        <v>90</v>
      </c>
      <c r="U35" s="1">
        <v>73</v>
      </c>
      <c r="V35" s="1">
        <v>84</v>
      </c>
      <c r="W35" s="1">
        <v>67.5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30646</v>
      </c>
      <c r="FK35">
        <v>30656</v>
      </c>
    </row>
    <row r="36" spans="1:167" x14ac:dyDescent="0.25">
      <c r="A36" s="19">
        <v>26</v>
      </c>
      <c r="B36" s="19">
        <v>86143</v>
      </c>
      <c r="C36" s="19" t="s">
        <v>177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3</v>
      </c>
      <c r="J36" s="28" t="str">
        <f t="shared" si="4"/>
        <v>Memiliki kemampuanm engevaluasi teks anekdot dari aspek makna tersirat, menganalisis struktur dan kebahasaan teks anekdot namun perlu peningkatan menganilisis struktur teks anekdot.</v>
      </c>
      <c r="K36" s="28">
        <f t="shared" si="5"/>
        <v>81.625</v>
      </c>
      <c r="L36" s="28" t="str">
        <f t="shared" si="6"/>
        <v>B</v>
      </c>
      <c r="M36" s="28">
        <f t="shared" si="7"/>
        <v>81.625</v>
      </c>
      <c r="N36" s="28" t="str">
        <f t="shared" si="8"/>
        <v>B</v>
      </c>
      <c r="O36" s="36">
        <v>3</v>
      </c>
      <c r="P36" s="28" t="str">
        <f t="shared" si="9"/>
        <v>Memiliki ketrampilan menciptakan kembali teks anekdot dengan memerhatikan struktur, dan kebahasaan.</v>
      </c>
      <c r="Q36" s="39"/>
      <c r="R36" s="39" t="s">
        <v>8</v>
      </c>
      <c r="S36" s="18"/>
      <c r="T36" s="1">
        <v>82.8</v>
      </c>
      <c r="U36" s="1">
        <v>86</v>
      </c>
      <c r="V36" s="1">
        <v>80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79.5</v>
      </c>
      <c r="AG36" s="1">
        <v>83</v>
      </c>
      <c r="AH36" s="1">
        <v>82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>
        <v>27</v>
      </c>
      <c r="B37" s="19">
        <v>86159</v>
      </c>
      <c r="C37" s="19" t="s">
        <v>178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3</v>
      </c>
      <c r="J37" s="28" t="str">
        <f t="shared" si="4"/>
        <v>Memiliki kemampuanm engevaluasi teks anekdot dari aspek makna tersirat, menganalisis struktur dan kebahasaan teks anekdot namun perlu peningkatan menganilisis struktur teks anekdot.</v>
      </c>
      <c r="K37" s="28">
        <f t="shared" si="5"/>
        <v>81.125</v>
      </c>
      <c r="L37" s="28" t="str">
        <f t="shared" si="6"/>
        <v>B</v>
      </c>
      <c r="M37" s="28">
        <f t="shared" si="7"/>
        <v>81.125</v>
      </c>
      <c r="N37" s="28" t="str">
        <f t="shared" si="8"/>
        <v>B</v>
      </c>
      <c r="O37" s="36">
        <v>3</v>
      </c>
      <c r="P37" s="28" t="str">
        <f t="shared" si="9"/>
        <v>Memiliki ketrampilan menciptakan kembali teks anekdot dengan memerhatikan struktur, dan kebahasaan.</v>
      </c>
      <c r="Q37" s="39"/>
      <c r="R37" s="39" t="s">
        <v>8</v>
      </c>
      <c r="S37" s="18"/>
      <c r="T37" s="1">
        <v>86</v>
      </c>
      <c r="U37" s="1">
        <v>77.125</v>
      </c>
      <c r="V37" s="1">
        <v>87</v>
      </c>
      <c r="W37" s="1">
        <v>60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83</v>
      </c>
      <c r="AH37" s="1">
        <v>81.5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27447</v>
      </c>
      <c r="FK37">
        <v>27457</v>
      </c>
    </row>
    <row r="38" spans="1:167" x14ac:dyDescent="0.25">
      <c r="A38" s="19">
        <v>28</v>
      </c>
      <c r="B38" s="19">
        <v>86175</v>
      </c>
      <c r="C38" s="19" t="s">
        <v>179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3</v>
      </c>
      <c r="J38" s="28" t="str">
        <f t="shared" si="4"/>
        <v>Memiliki kemampuanm engevaluasi teks anekdot dari aspek makna tersirat, menganalisis struktur dan kebahasaan teks anekdot namun perlu peningkatan menganilisis struktur teks anekdot.</v>
      </c>
      <c r="K38" s="28">
        <f t="shared" si="5"/>
        <v>82.25</v>
      </c>
      <c r="L38" s="28" t="str">
        <f t="shared" si="6"/>
        <v>B</v>
      </c>
      <c r="M38" s="28">
        <f t="shared" si="7"/>
        <v>82.25</v>
      </c>
      <c r="N38" s="28" t="str">
        <f t="shared" si="8"/>
        <v>B</v>
      </c>
      <c r="O38" s="36">
        <v>3</v>
      </c>
      <c r="P38" s="28" t="str">
        <f t="shared" si="9"/>
        <v>Memiliki ketrampilan menciptakan kembali teks anekdot dengan memerhatikan struktur, dan kebahasaan.</v>
      </c>
      <c r="Q38" s="39"/>
      <c r="R38" s="39" t="s">
        <v>8</v>
      </c>
      <c r="S38" s="18"/>
      <c r="T38" s="1">
        <v>82.6</v>
      </c>
      <c r="U38" s="1">
        <v>83.125</v>
      </c>
      <c r="V38" s="1">
        <v>78</v>
      </c>
      <c r="W38" s="1">
        <v>64.5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80</v>
      </c>
      <c r="AH38" s="1">
        <v>83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>
        <v>29</v>
      </c>
      <c r="B39" s="19">
        <v>86191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39" s="28">
        <f t="shared" si="5"/>
        <v>83.25</v>
      </c>
      <c r="L39" s="28" t="str">
        <f t="shared" si="6"/>
        <v>B</v>
      </c>
      <c r="M39" s="28">
        <f t="shared" si="7"/>
        <v>83.25</v>
      </c>
      <c r="N39" s="28" t="str">
        <f t="shared" si="8"/>
        <v>B</v>
      </c>
      <c r="O39" s="36">
        <v>2</v>
      </c>
      <c r="P39" s="28" t="str">
        <f t="shared" si="9"/>
        <v>Memiliki ketrampilan mengonstruksikan teks eksposisi dengan memerhatikan isi (permasalahan, argumen, pengetahuan, dan rekomendasi), struktur dan kebahasaan.</v>
      </c>
      <c r="Q39" s="39"/>
      <c r="R39" s="39" t="s">
        <v>8</v>
      </c>
      <c r="S39" s="18"/>
      <c r="T39" s="1">
        <v>91.2</v>
      </c>
      <c r="U39" s="1">
        <v>85</v>
      </c>
      <c r="V39" s="1">
        <v>84</v>
      </c>
      <c r="W39" s="1">
        <v>71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80</v>
      </c>
      <c r="AH39" s="1">
        <v>86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30647</v>
      </c>
      <c r="FK39">
        <v>30657</v>
      </c>
    </row>
    <row r="40" spans="1:167" x14ac:dyDescent="0.25">
      <c r="A40" s="19">
        <v>30</v>
      </c>
      <c r="B40" s="19">
        <v>86207</v>
      </c>
      <c r="C40" s="19" t="s">
        <v>181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Memiliki ketrampilan mengonstruksikan teks eksposisi dengan memerhatikan isi (permasalahan, argumen, pengetahuan, dan rekomendasi), struktur dan kebahasaan.</v>
      </c>
      <c r="Q40" s="39"/>
      <c r="R40" s="39" t="s">
        <v>8</v>
      </c>
      <c r="S40" s="18"/>
      <c r="T40" s="1">
        <v>89.8</v>
      </c>
      <c r="U40" s="1">
        <v>88</v>
      </c>
      <c r="V40" s="1">
        <v>88</v>
      </c>
      <c r="W40" s="1">
        <v>66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>
        <v>80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>
        <v>31</v>
      </c>
      <c r="B41" s="19">
        <v>86223</v>
      </c>
      <c r="C41" s="19" t="s">
        <v>182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3</v>
      </c>
      <c r="J41" s="28" t="str">
        <f t="shared" si="4"/>
        <v>Memiliki kemampuanm engevaluasi teks anekdot dari aspek makna tersirat, menganalisis struktur dan kebahasaan teks anekdot namun perlu peningkatan menganilisis struktur teks anekdot.</v>
      </c>
      <c r="K41" s="28">
        <f t="shared" si="5"/>
        <v>80.75</v>
      </c>
      <c r="L41" s="28" t="str">
        <f t="shared" si="6"/>
        <v>B</v>
      </c>
      <c r="M41" s="28">
        <f t="shared" si="7"/>
        <v>80.75</v>
      </c>
      <c r="N41" s="28" t="str">
        <f t="shared" si="8"/>
        <v>B</v>
      </c>
      <c r="O41" s="36">
        <v>3</v>
      </c>
      <c r="P41" s="28" t="str">
        <f t="shared" si="9"/>
        <v>Memiliki ketrampilan menciptakan kembali teks anekdot dengan memerhatikan struktur, dan kebahasaan.</v>
      </c>
      <c r="Q41" s="39"/>
      <c r="R41" s="39" t="s">
        <v>8</v>
      </c>
      <c r="S41" s="18"/>
      <c r="T41" s="1">
        <v>85</v>
      </c>
      <c r="U41" s="1">
        <v>84</v>
      </c>
      <c r="V41" s="1">
        <v>88</v>
      </c>
      <c r="W41" s="1">
        <v>51.5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27448</v>
      </c>
      <c r="FK41">
        <v>27458</v>
      </c>
    </row>
    <row r="42" spans="1:167" x14ac:dyDescent="0.25">
      <c r="A42" s="19">
        <v>32</v>
      </c>
      <c r="B42" s="19">
        <v>86239</v>
      </c>
      <c r="C42" s="19" t="s">
        <v>183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menganalisis isi dan aspek kebahasaan dari minimal dua teks laporan hasil observasi namun perlu peningkatan pemahaman mengenai struktur teks laporan hasil observasi.</v>
      </c>
      <c r="K42" s="28">
        <f t="shared" si="5"/>
        <v>83.166666666666671</v>
      </c>
      <c r="L42" s="28" t="str">
        <f t="shared" si="6"/>
        <v>B</v>
      </c>
      <c r="M42" s="28">
        <f t="shared" si="7"/>
        <v>83.166666666666671</v>
      </c>
      <c r="N42" s="28" t="str">
        <f t="shared" si="8"/>
        <v>B</v>
      </c>
      <c r="O42" s="36">
        <v>1</v>
      </c>
      <c r="P42" s="28" t="str">
        <f t="shared" si="9"/>
        <v>Memiliki ketrampilan mengonstruksi teks laporan hasil observasi dengan memerhatikan isi dan aspek kebahasaan.</v>
      </c>
      <c r="Q42" s="39"/>
      <c r="R42" s="39" t="s">
        <v>8</v>
      </c>
      <c r="S42" s="18"/>
      <c r="T42" s="1">
        <v>96</v>
      </c>
      <c r="U42" s="1">
        <v>83</v>
      </c>
      <c r="V42" s="1">
        <v>86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87.666666666666671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>
        <v>33</v>
      </c>
      <c r="B43" s="19">
        <v>86255</v>
      </c>
      <c r="C43" s="19" t="s">
        <v>184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3</v>
      </c>
      <c r="J43" s="28" t="str">
        <f t="shared" si="4"/>
        <v>Memiliki kemampuanm engevaluasi teks anekdot dari aspek makna tersirat, menganalisis struktur dan kebahasaan teks anekdot namun perlu peningkatan menganilisis struktur teks anekdot.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3</v>
      </c>
      <c r="P43" s="28" t="str">
        <f t="shared" si="9"/>
        <v>Memiliki ketrampilan menciptakan kembali teks anekdot dengan memerhatikan struktur, dan kebahasaan.</v>
      </c>
      <c r="Q43" s="39"/>
      <c r="R43" s="39" t="s">
        <v>8</v>
      </c>
      <c r="S43" s="18"/>
      <c r="T43" s="1">
        <v>92.8</v>
      </c>
      <c r="U43" s="1">
        <v>82</v>
      </c>
      <c r="V43" s="1">
        <v>80</v>
      </c>
      <c r="W43" s="1">
        <v>59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83</v>
      </c>
      <c r="AH43" s="1">
        <v>78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30648</v>
      </c>
      <c r="FK43">
        <v>30658</v>
      </c>
    </row>
    <row r="44" spans="1:167" x14ac:dyDescent="0.25">
      <c r="A44" s="19">
        <v>34</v>
      </c>
      <c r="B44" s="19">
        <v>86271</v>
      </c>
      <c r="C44" s="19" t="s">
        <v>185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Memiliki ketrampilan mengonstruksikan teks eksposisi dengan memerhatikan isi (permasalahan, argumen, pengetahuan, dan rekomendasi), struktur dan kebahasaan.</v>
      </c>
      <c r="Q44" s="39"/>
      <c r="R44" s="39" t="s">
        <v>8</v>
      </c>
      <c r="S44" s="18"/>
      <c r="T44" s="1">
        <v>91.8</v>
      </c>
      <c r="U44" s="1">
        <v>83.5</v>
      </c>
      <c r="V44" s="1">
        <v>84</v>
      </c>
      <c r="W44" s="1">
        <v>74.5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82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>
        <v>35</v>
      </c>
      <c r="B45" s="19">
        <v>86287</v>
      </c>
      <c r="C45" s="19" t="s">
        <v>186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struktur, isi (permasalahan, argumentasi, pengetahuan, dan rekomendasi), kebahasaan  teks eksposisi yang didengar dan atau dibaca namun perlu peningkatan pemahaman kebahasaaan.</v>
      </c>
      <c r="K45" s="28">
        <f t="shared" si="5"/>
        <v>82.625</v>
      </c>
      <c r="L45" s="28" t="str">
        <f t="shared" si="6"/>
        <v>B</v>
      </c>
      <c r="M45" s="28">
        <f t="shared" si="7"/>
        <v>82.625</v>
      </c>
      <c r="N45" s="28" t="str">
        <f t="shared" si="8"/>
        <v>B</v>
      </c>
      <c r="O45" s="36">
        <v>2</v>
      </c>
      <c r="P45" s="28" t="str">
        <f t="shared" si="9"/>
        <v>Memiliki ketrampilan mengonstruksikan teks eksposisi dengan memerhatikan isi (permasalahan, argumen, pengetahuan, dan rekomendasi), struktur dan kebahasaan.</v>
      </c>
      <c r="Q45" s="39"/>
      <c r="R45" s="39" t="s">
        <v>8</v>
      </c>
      <c r="S45" s="18"/>
      <c r="T45" s="1">
        <v>93</v>
      </c>
      <c r="U45" s="1">
        <v>88.125</v>
      </c>
      <c r="V45" s="1">
        <v>85</v>
      </c>
      <c r="W45" s="1">
        <v>67.5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87.5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27449</v>
      </c>
      <c r="FK45">
        <v>27459</v>
      </c>
    </row>
    <row r="46" spans="1:167" x14ac:dyDescent="0.25">
      <c r="A46" s="19">
        <v>36</v>
      </c>
      <c r="B46" s="19">
        <v>86303</v>
      </c>
      <c r="C46" s="19" t="s">
        <v>187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3</v>
      </c>
      <c r="J46" s="28" t="str">
        <f t="shared" si="4"/>
        <v>Memiliki kemampuanm engevaluasi teks anekdot dari aspek makna tersirat, menganalisis struktur dan kebahasaan teks anekdot namun perlu peningkatan menganilisis struktur teks anekdot.</v>
      </c>
      <c r="K46" s="28">
        <f t="shared" si="5"/>
        <v>79.75</v>
      </c>
      <c r="L46" s="28" t="str">
        <f t="shared" si="6"/>
        <v>B</v>
      </c>
      <c r="M46" s="28">
        <f t="shared" si="7"/>
        <v>79.75</v>
      </c>
      <c r="N46" s="28" t="str">
        <f t="shared" si="8"/>
        <v>B</v>
      </c>
      <c r="O46" s="36">
        <v>3</v>
      </c>
      <c r="P46" s="28" t="str">
        <f t="shared" si="9"/>
        <v>Memiliki ketrampilan menciptakan kembali teks anekdot dengan memerhatikan struktur, dan kebahasaan.</v>
      </c>
      <c r="Q46" s="39"/>
      <c r="R46" s="39" t="s">
        <v>8</v>
      </c>
      <c r="S46" s="18"/>
      <c r="T46" s="1">
        <v>90.2</v>
      </c>
      <c r="U46" s="1">
        <v>74.75</v>
      </c>
      <c r="V46" s="1">
        <v>86</v>
      </c>
      <c r="W46" s="1">
        <v>58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74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30649</v>
      </c>
      <c r="FK47">
        <v>30659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27450</v>
      </c>
      <c r="FK49">
        <v>27460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30650</v>
      </c>
      <c r="FK51">
        <v>30660</v>
      </c>
    </row>
    <row r="52" spans="1:16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2018-12-10T15:34:28Z</dcterms:modified>
  <cp:category/>
</cp:coreProperties>
</file>