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\SMA N 9 Semarang\TH ajaran 2018 2019\Fresto PAS 2018 Ganjil\"/>
    </mc:Choice>
  </mc:AlternateContent>
  <bookViews>
    <workbookView xWindow="0" yWindow="0" windowWidth="20490" windowHeight="7620" activeTab="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</sheets>
  <calcPr calcId="162913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M50" i="5"/>
  <c r="N50" i="5" s="1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6" l="1"/>
  <c r="H11" i="6"/>
  <c r="H11" i="2"/>
  <c r="K53" i="1"/>
  <c r="H11" i="1"/>
  <c r="K52" i="1"/>
  <c r="K54" i="1"/>
  <c r="K52" i="2"/>
  <c r="K53" i="3"/>
  <c r="H11" i="3"/>
  <c r="K54" i="3"/>
  <c r="K54" i="2"/>
  <c r="K52" i="3"/>
  <c r="K53" i="4"/>
  <c r="K54" i="4"/>
  <c r="K52" i="4"/>
  <c r="H11" i="4"/>
  <c r="K54" i="5"/>
  <c r="K52" i="5"/>
  <c r="K53" i="5"/>
  <c r="H11" i="5"/>
  <c r="K52" i="6"/>
  <c r="K54" i="6"/>
</calcChain>
</file>

<file path=xl/sharedStrings.xml><?xml version="1.0" encoding="utf-8"?>
<sst xmlns="http://schemas.openxmlformats.org/spreadsheetml/2006/main" count="1120" uniqueCount="307">
  <si>
    <t>DAFTAR NILAI SISWA SMAN 9 SEMARANG SEMESTER GASAL TAHUN PELAJARAN 2018/2019</t>
  </si>
  <si>
    <t>Guru :</t>
  </si>
  <si>
    <t>Priyo Hutomo S.Pd., M.Pd.</t>
  </si>
  <si>
    <t>Kelas X-MIPA 1</t>
  </si>
  <si>
    <t>Mapel :</t>
  </si>
  <si>
    <t>Pendidikan Jasmani, Olahraga dan Kesehatan [ Kelompok B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</si>
  <si>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</si>
  <si>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</si>
  <si>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</si>
  <si>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</si>
  <si>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</si>
  <si>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</si>
  <si>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</si>
  <si>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</si>
  <si>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</si>
  <si>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</si>
  <si>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</si>
  <si>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</si>
  <si>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</si>
  <si>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</si>
  <si>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</si>
  <si>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</si>
  <si>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</si>
  <si>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</si>
  <si>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</si>
  <si>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</si>
  <si>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</si>
  <si>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</si>
  <si>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</si>
  <si>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</si>
  <si>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</si>
  <si>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</si>
  <si>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</si>
  <si>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</si>
  <si>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</si>
  <si>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</si>
  <si>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</si>
  <si>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</si>
  <si>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</si>
  <si>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</si>
  <si>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</si>
  <si>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</si>
  <si>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</si>
  <si>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</si>
  <si>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</si>
  <si>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</si>
  <si>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</si>
  <si>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</si>
  <si>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</si>
  <si>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</si>
  <si>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</si>
  <si>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</si>
  <si>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</si>
  <si>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</si>
  <si>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</si>
  <si>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</si>
  <si>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</si>
  <si>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</si>
  <si>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</si>
  <si>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</si>
  <si>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</si>
  <si>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</si>
  <si>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</si>
  <si>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</si>
  <si>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</si>
  <si>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</si>
  <si>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</si>
  <si>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</si>
  <si>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</si>
  <si>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</si>
  <si>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</si>
  <si>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</si>
  <si>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</si>
  <si>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</si>
  <si>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</si>
  <si>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</si>
  <si>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</si>
  <si>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</si>
  <si>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</si>
  <si>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</si>
  <si>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</si>
  <si>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</si>
  <si>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</si>
  <si>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</si>
  <si>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</si>
  <si>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</si>
  <si>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</si>
  <si>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</si>
  <si>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</si>
  <si>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</si>
  <si>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</si>
  <si>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</si>
  <si>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</si>
  <si>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</si>
  <si>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</si>
  <si>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</si>
  <si>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</si>
  <si>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</si>
  <si>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</si>
  <si>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</si>
  <si>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</si>
  <si>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</si>
  <si>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</si>
  <si>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</si>
  <si>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</si>
  <si>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</si>
  <si>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</si>
  <si>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</si>
  <si>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</si>
  <si>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</si>
  <si>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</si>
  <si>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</si>
  <si>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</si>
  <si>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</si>
  <si>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19880209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</si>
  <si>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</si>
  <si>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</si>
  <si>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</si>
  <si>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</si>
  <si>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</si>
  <si>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</si>
  <si>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</si>
  <si>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</si>
  <si>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</si>
  <si>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</si>
  <si>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</si>
  <si>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</si>
  <si>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</si>
  <si>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</si>
  <si>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</si>
  <si>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</si>
  <si>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</si>
  <si>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</si>
  <si>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</si>
  <si>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</si>
  <si>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</si>
  <si>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</si>
  <si>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</si>
  <si>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</si>
  <si>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</si>
  <si>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</si>
  <si>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</si>
  <si>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</si>
  <si>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</si>
  <si>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</si>
  <si>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</si>
  <si>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</si>
  <si>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</si>
  <si>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</si>
  <si>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</si>
  <si>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</si>
  <si>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</si>
  <si>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</si>
  <si>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</si>
  <si>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</si>
  <si>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</si>
  <si>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</si>
  <si>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</si>
  <si>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</si>
  <si>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</si>
  <si>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</si>
  <si>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</si>
  <si>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</si>
  <si>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</si>
  <si>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</si>
  <si>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</si>
  <si>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</si>
  <si>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</si>
  <si>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</si>
  <si>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</si>
  <si>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</si>
  <si>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</si>
  <si>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</si>
  <si>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</si>
  <si>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</si>
  <si>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</si>
  <si>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</si>
  <si>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</si>
  <si>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</si>
  <si>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</si>
  <si>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</si>
  <si>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</si>
  <si>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</si>
  <si>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</si>
  <si>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</si>
  <si>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</si>
  <si>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</si>
  <si>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</si>
  <si>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</si>
  <si>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</si>
  <si>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</si>
  <si>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</si>
  <si>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</si>
  <si>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</si>
  <si>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</si>
  <si>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</si>
  <si>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</si>
  <si>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</si>
  <si>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</si>
  <si>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</si>
  <si>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</si>
  <si>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</si>
  <si>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</si>
  <si>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</si>
  <si>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</si>
  <si>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</si>
  <si>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</si>
  <si>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</si>
  <si>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</si>
  <si>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</si>
  <si>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</si>
  <si>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</si>
  <si>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</si>
  <si>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</si>
  <si>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</si>
  <si>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</si>
  <si>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</si>
  <si>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</si>
  <si>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</si>
  <si>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</si>
  <si>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</si>
  <si>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</si>
  <si>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</si>
  <si>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</si>
  <si>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</si>
  <si>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</si>
  <si>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</si>
  <si>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ADZKIRA ARIFIA NABILA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</si>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</sst>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Times New Roman"/>
      <family val="1"/>
    </font>
    <font>
      <sz val="11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2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5" fillId="2" borderId="2" xfId="1" applyFont="1" applyFill="1" applyBorder="1" applyAlignment="1" applyProtection="1">
      <alignment horizontal="center"/>
      <protection locked="0"/>
    </xf>
    <xf numFmtId="0" fontId="14" fillId="2" borderId="2" xfId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3" xfId="1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80" zoomScaleNormal="100" zoomScaleSheetLayoutView="80" workbookViewId="0">
      <pane xSplit="3" ySplit="10" topLeftCell="E11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82502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83.6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84</v>
      </c>
      <c r="U11" s="1">
        <v>80</v>
      </c>
      <c r="V11" s="41">
        <v>86</v>
      </c>
      <c r="W11" s="42">
        <v>80</v>
      </c>
      <c r="X11" s="42">
        <v>72</v>
      </c>
      <c r="Y11" s="42">
        <v>88</v>
      </c>
      <c r="Z11" s="1"/>
      <c r="AA11" s="1"/>
      <c r="AB11" s="1"/>
      <c r="AC11" s="1"/>
      <c r="AD11" s="1"/>
      <c r="AE11" s="18"/>
      <c r="AF11" s="1">
        <v>81</v>
      </c>
      <c r="AG11" s="1">
        <v>85</v>
      </c>
      <c r="AH11" s="41">
        <v>82</v>
      </c>
      <c r="AI11" s="42">
        <v>85</v>
      </c>
      <c r="AJ11" s="42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82517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79.8</v>
      </c>
      <c r="L12" s="28" t="str">
        <f t="shared" si="6"/>
        <v>B</v>
      </c>
      <c r="M12" s="28">
        <f t="shared" si="7"/>
        <v>79.8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81</v>
      </c>
      <c r="U12" s="1">
        <v>78</v>
      </c>
      <c r="V12" s="41">
        <v>88</v>
      </c>
      <c r="W12" s="42">
        <v>86</v>
      </c>
      <c r="X12" s="42">
        <v>80</v>
      </c>
      <c r="Y12" s="42">
        <v>87</v>
      </c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41">
        <v>74</v>
      </c>
      <c r="AI12" s="42">
        <v>83</v>
      </c>
      <c r="AJ12" s="42">
        <v>79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82532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82.8</v>
      </c>
      <c r="L13" s="28" t="str">
        <f t="shared" si="6"/>
        <v>B</v>
      </c>
      <c r="M13" s="28">
        <f t="shared" si="7"/>
        <v>82.8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84</v>
      </c>
      <c r="U13" s="1">
        <v>80</v>
      </c>
      <c r="V13" s="41">
        <v>85</v>
      </c>
      <c r="W13" s="42">
        <v>83</v>
      </c>
      <c r="X13" s="42">
        <v>87</v>
      </c>
      <c r="Y13" s="42">
        <v>85</v>
      </c>
      <c r="Z13" s="1"/>
      <c r="AA13" s="1"/>
      <c r="AB13" s="1"/>
      <c r="AC13" s="1"/>
      <c r="AD13" s="1"/>
      <c r="AE13" s="18"/>
      <c r="AF13" s="1">
        <v>81</v>
      </c>
      <c r="AG13" s="1">
        <v>83</v>
      </c>
      <c r="AH13" s="41">
        <v>86</v>
      </c>
      <c r="AI13" s="42">
        <v>84</v>
      </c>
      <c r="AJ13" s="42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8" t="s">
        <v>299</v>
      </c>
      <c r="FI13" s="48" t="s">
        <v>300</v>
      </c>
      <c r="FJ13" s="45">
        <v>28161</v>
      </c>
      <c r="FK13" s="45">
        <v>28171</v>
      </c>
    </row>
    <row r="14" spans="1:167" x14ac:dyDescent="0.25">
      <c r="A14" s="19">
        <v>4</v>
      </c>
      <c r="B14" s="19">
        <v>82547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75.8</v>
      </c>
      <c r="L14" s="28" t="str">
        <f t="shared" si="6"/>
        <v>B</v>
      </c>
      <c r="M14" s="28">
        <f t="shared" si="7"/>
        <v>75.8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85</v>
      </c>
      <c r="U14" s="1">
        <v>79</v>
      </c>
      <c r="V14" s="41">
        <v>88</v>
      </c>
      <c r="W14" s="42">
        <v>80</v>
      </c>
      <c r="X14" s="42">
        <v>80</v>
      </c>
      <c r="Y14" s="42">
        <v>86</v>
      </c>
      <c r="Z14" s="1"/>
      <c r="AA14" s="1"/>
      <c r="AB14" s="1"/>
      <c r="AC14" s="1"/>
      <c r="AD14" s="1"/>
      <c r="AE14" s="18"/>
      <c r="AF14" s="1">
        <v>79</v>
      </c>
      <c r="AG14" s="1">
        <v>83</v>
      </c>
      <c r="AH14" s="41">
        <v>74</v>
      </c>
      <c r="AI14" s="42">
        <v>80</v>
      </c>
      <c r="AJ14" s="42">
        <v>63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9"/>
      <c r="FI14" s="49"/>
      <c r="FJ14" s="45"/>
      <c r="FK14" s="45"/>
    </row>
    <row r="15" spans="1:167" x14ac:dyDescent="0.25">
      <c r="A15" s="19">
        <v>5</v>
      </c>
      <c r="B15" s="19">
        <v>82562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82</v>
      </c>
      <c r="U15" s="1">
        <v>80</v>
      </c>
      <c r="V15" s="41">
        <v>80</v>
      </c>
      <c r="W15" s="42">
        <v>86</v>
      </c>
      <c r="X15" s="42">
        <v>80</v>
      </c>
      <c r="Y15" s="42">
        <v>84</v>
      </c>
      <c r="Z15" s="1"/>
      <c r="AA15" s="1"/>
      <c r="AB15" s="1"/>
      <c r="AC15" s="1"/>
      <c r="AD15" s="1"/>
      <c r="AE15" s="18"/>
      <c r="AF15" s="1">
        <v>81</v>
      </c>
      <c r="AG15" s="1">
        <v>84</v>
      </c>
      <c r="AH15" s="41">
        <v>76</v>
      </c>
      <c r="AI15" s="42">
        <v>84</v>
      </c>
      <c r="AJ15" s="42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301</v>
      </c>
      <c r="FI15" s="48" t="s">
        <v>302</v>
      </c>
      <c r="FJ15" s="45">
        <v>28162</v>
      </c>
      <c r="FK15" s="45">
        <v>28172</v>
      </c>
    </row>
    <row r="16" spans="1:167" x14ac:dyDescent="0.25">
      <c r="A16" s="19">
        <v>6</v>
      </c>
      <c r="B16" s="19">
        <v>82577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83</v>
      </c>
      <c r="U16" s="1">
        <v>78</v>
      </c>
      <c r="V16" s="41">
        <v>88</v>
      </c>
      <c r="W16" s="42">
        <v>90</v>
      </c>
      <c r="X16" s="42">
        <v>80</v>
      </c>
      <c r="Y16" s="42">
        <v>79</v>
      </c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41">
        <v>78</v>
      </c>
      <c r="AI16" s="42">
        <v>84</v>
      </c>
      <c r="AJ16" s="42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9"/>
      <c r="FI16" s="49"/>
      <c r="FJ16" s="45"/>
      <c r="FK16" s="45"/>
    </row>
    <row r="17" spans="1:167" x14ac:dyDescent="0.25">
      <c r="A17" s="19">
        <v>7</v>
      </c>
      <c r="B17" s="19">
        <v>82592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76.400000000000006</v>
      </c>
      <c r="L17" s="28" t="str">
        <f t="shared" si="6"/>
        <v>B</v>
      </c>
      <c r="M17" s="28">
        <f t="shared" si="7"/>
        <v>76.400000000000006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83</v>
      </c>
      <c r="U17" s="1">
        <v>78</v>
      </c>
      <c r="V17" s="41">
        <v>86</v>
      </c>
      <c r="W17" s="42">
        <v>90</v>
      </c>
      <c r="X17" s="42">
        <v>80</v>
      </c>
      <c r="Y17" s="42">
        <v>88</v>
      </c>
      <c r="Z17" s="1"/>
      <c r="AA17" s="1"/>
      <c r="AB17" s="1"/>
      <c r="AC17" s="1"/>
      <c r="AD17" s="1"/>
      <c r="AE17" s="18"/>
      <c r="AF17" s="1">
        <v>78</v>
      </c>
      <c r="AG17" s="1">
        <v>82</v>
      </c>
      <c r="AH17" s="41">
        <v>74</v>
      </c>
      <c r="AI17" s="42">
        <v>83</v>
      </c>
      <c r="AJ17" s="42">
        <v>65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303</v>
      </c>
      <c r="FI17" s="48" t="s">
        <v>304</v>
      </c>
      <c r="FJ17" s="45">
        <v>28163</v>
      </c>
      <c r="FK17" s="45">
        <v>28173</v>
      </c>
    </row>
    <row r="18" spans="1:167" x14ac:dyDescent="0.25">
      <c r="A18" s="19">
        <v>8</v>
      </c>
      <c r="B18" s="19">
        <v>82607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82</v>
      </c>
      <c r="U18" s="1">
        <v>80</v>
      </c>
      <c r="V18" s="41">
        <v>86</v>
      </c>
      <c r="W18" s="42">
        <v>83</v>
      </c>
      <c r="X18" s="42">
        <v>80</v>
      </c>
      <c r="Y18" s="42">
        <v>86</v>
      </c>
      <c r="Z18" s="1"/>
      <c r="AA18" s="1"/>
      <c r="AB18" s="1"/>
      <c r="AC18" s="1"/>
      <c r="AD18" s="1"/>
      <c r="AE18" s="18"/>
      <c r="AF18" s="1">
        <v>81</v>
      </c>
      <c r="AG18" s="1">
        <v>82</v>
      </c>
      <c r="AH18" s="41">
        <v>74</v>
      </c>
      <c r="AI18" s="42">
        <v>83</v>
      </c>
      <c r="AJ18" s="42">
        <v>70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9"/>
      <c r="FI18" s="49"/>
      <c r="FJ18" s="45"/>
      <c r="FK18" s="45"/>
    </row>
    <row r="19" spans="1:167" x14ac:dyDescent="0.25">
      <c r="A19" s="19">
        <v>9</v>
      </c>
      <c r="B19" s="19">
        <v>82622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80.599999999999994</v>
      </c>
      <c r="L19" s="28" t="str">
        <f t="shared" si="6"/>
        <v>B</v>
      </c>
      <c r="M19" s="28">
        <f t="shared" si="7"/>
        <v>80.599999999999994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87</v>
      </c>
      <c r="U19" s="1">
        <v>78</v>
      </c>
      <c r="V19" s="41">
        <v>88</v>
      </c>
      <c r="W19" s="42">
        <v>80</v>
      </c>
      <c r="X19" s="42">
        <v>85</v>
      </c>
      <c r="Y19" s="42">
        <v>88</v>
      </c>
      <c r="Z19" s="1"/>
      <c r="AA19" s="1"/>
      <c r="AB19" s="1"/>
      <c r="AC19" s="1"/>
      <c r="AD19" s="1"/>
      <c r="AE19" s="18"/>
      <c r="AF19" s="1">
        <v>81</v>
      </c>
      <c r="AG19" s="1">
        <v>85</v>
      </c>
      <c r="AH19" s="41">
        <v>80</v>
      </c>
      <c r="AI19" s="42">
        <v>82</v>
      </c>
      <c r="AJ19" s="42">
        <v>75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305</v>
      </c>
      <c r="FI19" s="48" t="s">
        <v>306</v>
      </c>
      <c r="FJ19" s="45">
        <v>28164</v>
      </c>
      <c r="FK19" s="45">
        <v>28174</v>
      </c>
    </row>
    <row r="20" spans="1:167" x14ac:dyDescent="0.25">
      <c r="A20" s="19">
        <v>10</v>
      </c>
      <c r="B20" s="19">
        <v>82637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76.400000000000006</v>
      </c>
      <c r="L20" s="28" t="str">
        <f t="shared" si="6"/>
        <v>B</v>
      </c>
      <c r="M20" s="28">
        <f t="shared" si="7"/>
        <v>76.400000000000006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78</v>
      </c>
      <c r="U20" s="1">
        <v>78</v>
      </c>
      <c r="V20" s="41">
        <v>82</v>
      </c>
      <c r="W20" s="42">
        <v>84</v>
      </c>
      <c r="X20" s="42">
        <v>80</v>
      </c>
      <c r="Y20" s="42">
        <v>84</v>
      </c>
      <c r="Z20" s="1"/>
      <c r="AA20" s="1"/>
      <c r="AB20" s="1"/>
      <c r="AC20" s="1"/>
      <c r="AD20" s="1"/>
      <c r="AE20" s="18"/>
      <c r="AF20" s="1">
        <v>78</v>
      </c>
      <c r="AG20" s="1">
        <v>83</v>
      </c>
      <c r="AH20" s="41">
        <v>76</v>
      </c>
      <c r="AI20" s="42">
        <v>80</v>
      </c>
      <c r="AJ20" s="42">
        <v>65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9"/>
      <c r="FI20" s="49"/>
      <c r="FJ20" s="45"/>
      <c r="FK20" s="45"/>
    </row>
    <row r="21" spans="1:167" x14ac:dyDescent="0.25">
      <c r="A21" s="19">
        <v>11</v>
      </c>
      <c r="B21" s="19">
        <v>82652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75.400000000000006</v>
      </c>
      <c r="L21" s="28" t="str">
        <f t="shared" si="6"/>
        <v>B</v>
      </c>
      <c r="M21" s="28">
        <f t="shared" si="7"/>
        <v>75.400000000000006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39" t="s">
        <v>8</v>
      </c>
      <c r="S21" s="18"/>
      <c r="T21" s="1">
        <v>85</v>
      </c>
      <c r="U21" s="1">
        <v>78</v>
      </c>
      <c r="V21" s="41">
        <v>88</v>
      </c>
      <c r="W21" s="42">
        <v>78</v>
      </c>
      <c r="X21" s="42">
        <v>85</v>
      </c>
      <c r="Y21" s="42">
        <v>78</v>
      </c>
      <c r="Z21" s="1"/>
      <c r="AA21" s="1"/>
      <c r="AB21" s="1"/>
      <c r="AC21" s="1"/>
      <c r="AD21" s="1"/>
      <c r="AE21" s="18"/>
      <c r="AF21" s="1">
        <v>79</v>
      </c>
      <c r="AG21" s="1">
        <v>83</v>
      </c>
      <c r="AH21" s="41">
        <v>72</v>
      </c>
      <c r="AI21" s="42">
        <v>80</v>
      </c>
      <c r="AJ21" s="42">
        <v>63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28165</v>
      </c>
      <c r="FK21" s="45">
        <v>28175</v>
      </c>
    </row>
    <row r="22" spans="1:167" x14ac:dyDescent="0.25">
      <c r="A22" s="19">
        <v>12</v>
      </c>
      <c r="B22" s="19">
        <v>82667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79.599999999999994</v>
      </c>
      <c r="L22" s="28" t="str">
        <f t="shared" si="6"/>
        <v>B</v>
      </c>
      <c r="M22" s="28">
        <f t="shared" si="7"/>
        <v>79.599999999999994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83</v>
      </c>
      <c r="U22" s="1">
        <v>78</v>
      </c>
      <c r="V22" s="41">
        <v>80</v>
      </c>
      <c r="W22" s="42">
        <v>82</v>
      </c>
      <c r="X22" s="42">
        <v>85</v>
      </c>
      <c r="Y22" s="42">
        <v>86</v>
      </c>
      <c r="Z22" s="1"/>
      <c r="AA22" s="1"/>
      <c r="AB22" s="1"/>
      <c r="AC22" s="1"/>
      <c r="AD22" s="1"/>
      <c r="AE22" s="18"/>
      <c r="AF22" s="1">
        <v>78</v>
      </c>
      <c r="AG22" s="1">
        <v>83</v>
      </c>
      <c r="AH22" s="41">
        <v>80</v>
      </c>
      <c r="AI22" s="42">
        <v>81</v>
      </c>
      <c r="AJ22" s="42">
        <v>76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82682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83</v>
      </c>
      <c r="U23" s="1">
        <v>78</v>
      </c>
      <c r="V23" s="41">
        <v>84</v>
      </c>
      <c r="W23" s="42">
        <v>90</v>
      </c>
      <c r="X23" s="42">
        <v>85</v>
      </c>
      <c r="Y23" s="42">
        <v>80</v>
      </c>
      <c r="Z23" s="1"/>
      <c r="AA23" s="1"/>
      <c r="AB23" s="1"/>
      <c r="AC23" s="1"/>
      <c r="AD23" s="1"/>
      <c r="AE23" s="18"/>
      <c r="AF23" s="1">
        <v>79</v>
      </c>
      <c r="AG23" s="1">
        <v>85</v>
      </c>
      <c r="AH23" s="41">
        <v>82</v>
      </c>
      <c r="AI23" s="42">
        <v>84</v>
      </c>
      <c r="AJ23" s="42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28166</v>
      </c>
      <c r="FK23" s="45">
        <v>28176</v>
      </c>
    </row>
    <row r="24" spans="1:167" x14ac:dyDescent="0.25">
      <c r="A24" s="19">
        <v>14</v>
      </c>
      <c r="B24" s="19">
        <v>82697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83.8</v>
      </c>
      <c r="L24" s="28" t="str">
        <f t="shared" si="6"/>
        <v>B</v>
      </c>
      <c r="M24" s="28">
        <f t="shared" si="7"/>
        <v>83.8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85</v>
      </c>
      <c r="U24" s="1">
        <v>78</v>
      </c>
      <c r="V24" s="41">
        <v>84</v>
      </c>
      <c r="W24" s="42">
        <v>80</v>
      </c>
      <c r="X24" s="42">
        <v>75</v>
      </c>
      <c r="Y24" s="42">
        <v>90</v>
      </c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41">
        <v>84</v>
      </c>
      <c r="AI24" s="42">
        <v>83</v>
      </c>
      <c r="AJ24" s="42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82712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76.400000000000006</v>
      </c>
      <c r="L25" s="28" t="str">
        <f t="shared" si="6"/>
        <v>B</v>
      </c>
      <c r="M25" s="28">
        <f t="shared" si="7"/>
        <v>76.400000000000006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84</v>
      </c>
      <c r="U25" s="1">
        <v>80</v>
      </c>
      <c r="V25" s="41">
        <v>84</v>
      </c>
      <c r="W25" s="42">
        <v>80</v>
      </c>
      <c r="X25" s="42">
        <v>82</v>
      </c>
      <c r="Y25" s="42">
        <v>84</v>
      </c>
      <c r="Z25" s="1"/>
      <c r="AA25" s="1"/>
      <c r="AB25" s="1"/>
      <c r="AC25" s="1"/>
      <c r="AD25" s="1"/>
      <c r="AE25" s="18"/>
      <c r="AF25" s="1">
        <v>81</v>
      </c>
      <c r="AG25" s="1">
        <v>80</v>
      </c>
      <c r="AH25" s="41">
        <v>88</v>
      </c>
      <c r="AI25" s="42">
        <v>73</v>
      </c>
      <c r="AJ25" s="42">
        <v>60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6">
        <v>7</v>
      </c>
      <c r="FH25" s="47"/>
      <c r="FI25" s="47"/>
      <c r="FJ25" s="45">
        <v>28167</v>
      </c>
      <c r="FK25" s="45">
        <v>28177</v>
      </c>
    </row>
    <row r="26" spans="1:167" x14ac:dyDescent="0.25">
      <c r="A26" s="19">
        <v>16</v>
      </c>
      <c r="B26" s="19">
        <v>82727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84.4</v>
      </c>
      <c r="L26" s="28" t="str">
        <f t="shared" si="6"/>
        <v>A</v>
      </c>
      <c r="M26" s="28">
        <f t="shared" si="7"/>
        <v>84.4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84</v>
      </c>
      <c r="U26" s="1">
        <v>80</v>
      </c>
      <c r="V26" s="41">
        <v>86</v>
      </c>
      <c r="W26" s="42">
        <v>85</v>
      </c>
      <c r="X26" s="42">
        <v>80</v>
      </c>
      <c r="Y26" s="42">
        <v>80</v>
      </c>
      <c r="Z26" s="1"/>
      <c r="AA26" s="1"/>
      <c r="AB26" s="1"/>
      <c r="AC26" s="1"/>
      <c r="AD26" s="1"/>
      <c r="AE26" s="18"/>
      <c r="AF26" s="1">
        <v>82</v>
      </c>
      <c r="AG26" s="1">
        <v>86</v>
      </c>
      <c r="AH26" s="41">
        <v>85</v>
      </c>
      <c r="AI26" s="42">
        <v>85</v>
      </c>
      <c r="AJ26" s="42">
        <v>84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82742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80.2</v>
      </c>
      <c r="L27" s="28" t="str">
        <f t="shared" si="6"/>
        <v>B</v>
      </c>
      <c r="M27" s="28">
        <f t="shared" si="7"/>
        <v>80.2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86</v>
      </c>
      <c r="U27" s="1">
        <v>80</v>
      </c>
      <c r="V27" s="41">
        <v>82</v>
      </c>
      <c r="W27" s="42">
        <v>85</v>
      </c>
      <c r="X27" s="42">
        <v>85</v>
      </c>
      <c r="Y27" s="42">
        <v>87</v>
      </c>
      <c r="Z27" s="1"/>
      <c r="AA27" s="1"/>
      <c r="AB27" s="1"/>
      <c r="AC27" s="1"/>
      <c r="AD27" s="1"/>
      <c r="AE27" s="18"/>
      <c r="AF27" s="1">
        <v>79</v>
      </c>
      <c r="AG27" s="1">
        <v>85</v>
      </c>
      <c r="AH27" s="41">
        <v>80</v>
      </c>
      <c r="AI27" s="42">
        <v>73</v>
      </c>
      <c r="AJ27" s="42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28168</v>
      </c>
      <c r="FK27" s="45">
        <v>28178</v>
      </c>
    </row>
    <row r="28" spans="1:167" x14ac:dyDescent="0.25">
      <c r="A28" s="19">
        <v>18</v>
      </c>
      <c r="B28" s="19">
        <v>82757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82.2</v>
      </c>
      <c r="L28" s="28" t="str">
        <f t="shared" si="6"/>
        <v>B</v>
      </c>
      <c r="M28" s="28">
        <f t="shared" si="7"/>
        <v>82.2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81</v>
      </c>
      <c r="U28" s="1">
        <v>78</v>
      </c>
      <c r="V28" s="41">
        <v>80</v>
      </c>
      <c r="W28" s="42">
        <v>82</v>
      </c>
      <c r="X28" s="42">
        <v>80</v>
      </c>
      <c r="Y28" s="42">
        <v>83</v>
      </c>
      <c r="Z28" s="1"/>
      <c r="AA28" s="1"/>
      <c r="AB28" s="1"/>
      <c r="AC28" s="1"/>
      <c r="AD28" s="1"/>
      <c r="AE28" s="18"/>
      <c r="AF28" s="1">
        <v>81</v>
      </c>
      <c r="AG28" s="1">
        <v>86</v>
      </c>
      <c r="AH28" s="41">
        <v>76</v>
      </c>
      <c r="AI28" s="42">
        <v>84</v>
      </c>
      <c r="AJ28" s="42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82772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87</v>
      </c>
      <c r="U29" s="1">
        <v>82</v>
      </c>
      <c r="V29" s="41">
        <v>84</v>
      </c>
      <c r="W29" s="42">
        <v>85</v>
      </c>
      <c r="X29" s="42">
        <v>80</v>
      </c>
      <c r="Y29" s="42">
        <v>86</v>
      </c>
      <c r="Z29" s="1"/>
      <c r="AA29" s="1"/>
      <c r="AB29" s="1"/>
      <c r="AC29" s="1"/>
      <c r="AD29" s="1"/>
      <c r="AE29" s="18"/>
      <c r="AF29" s="1">
        <v>82</v>
      </c>
      <c r="AG29" s="1">
        <v>86</v>
      </c>
      <c r="AH29" s="41">
        <v>83</v>
      </c>
      <c r="AI29" s="42">
        <v>86</v>
      </c>
      <c r="AJ29" s="42">
        <v>83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28169</v>
      </c>
      <c r="FK29" s="45">
        <v>28179</v>
      </c>
    </row>
    <row r="30" spans="1:167" x14ac:dyDescent="0.25">
      <c r="A30" s="19">
        <v>20</v>
      </c>
      <c r="B30" s="19">
        <v>82787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81.599999999999994</v>
      </c>
      <c r="L30" s="28" t="str">
        <f t="shared" si="6"/>
        <v>B</v>
      </c>
      <c r="M30" s="28">
        <f t="shared" si="7"/>
        <v>81.599999999999994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39" t="s">
        <v>8</v>
      </c>
      <c r="S30" s="18"/>
      <c r="T30" s="1">
        <v>82</v>
      </c>
      <c r="U30" s="1">
        <v>80</v>
      </c>
      <c r="V30" s="41">
        <v>80</v>
      </c>
      <c r="W30" s="42">
        <v>86</v>
      </c>
      <c r="X30" s="42">
        <v>81</v>
      </c>
      <c r="Y30" s="42">
        <v>84</v>
      </c>
      <c r="Z30" s="1"/>
      <c r="AA30" s="1"/>
      <c r="AB30" s="1"/>
      <c r="AC30" s="1"/>
      <c r="AD30" s="1"/>
      <c r="AE30" s="18"/>
      <c r="AF30" s="1">
        <v>78</v>
      </c>
      <c r="AG30" s="1">
        <v>86</v>
      </c>
      <c r="AH30" s="41">
        <v>78</v>
      </c>
      <c r="AI30" s="42">
        <v>80</v>
      </c>
      <c r="AJ30" s="42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82802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80.8</v>
      </c>
      <c r="L31" s="28" t="str">
        <f t="shared" si="6"/>
        <v>B</v>
      </c>
      <c r="M31" s="28">
        <f t="shared" si="7"/>
        <v>80.8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88</v>
      </c>
      <c r="U31" s="1">
        <v>80</v>
      </c>
      <c r="V31" s="41">
        <v>86</v>
      </c>
      <c r="W31" s="42">
        <v>83</v>
      </c>
      <c r="X31" s="42">
        <v>80</v>
      </c>
      <c r="Y31" s="42">
        <v>84</v>
      </c>
      <c r="Z31" s="1"/>
      <c r="AA31" s="1"/>
      <c r="AB31" s="1"/>
      <c r="AC31" s="1"/>
      <c r="AD31" s="1"/>
      <c r="AE31" s="18"/>
      <c r="AF31" s="1">
        <v>79</v>
      </c>
      <c r="AG31" s="1">
        <v>83</v>
      </c>
      <c r="AH31" s="41">
        <v>84</v>
      </c>
      <c r="AI31" s="42">
        <v>80</v>
      </c>
      <c r="AJ31" s="42">
        <v>78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28170</v>
      </c>
      <c r="FK31" s="45">
        <v>28180</v>
      </c>
    </row>
    <row r="32" spans="1:167" x14ac:dyDescent="0.25">
      <c r="A32" s="19">
        <v>22</v>
      </c>
      <c r="B32" s="19">
        <v>82817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80.8</v>
      </c>
      <c r="L32" s="28" t="str">
        <f t="shared" si="6"/>
        <v>B</v>
      </c>
      <c r="M32" s="28">
        <f t="shared" si="7"/>
        <v>80.8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84</v>
      </c>
      <c r="U32" s="1">
        <v>80</v>
      </c>
      <c r="V32" s="41">
        <v>86</v>
      </c>
      <c r="W32" s="42">
        <v>85</v>
      </c>
      <c r="X32" s="42">
        <v>80</v>
      </c>
      <c r="Y32" s="42">
        <v>83</v>
      </c>
      <c r="Z32" s="1"/>
      <c r="AA32" s="1"/>
      <c r="AB32" s="1"/>
      <c r="AC32" s="1"/>
      <c r="AD32" s="1"/>
      <c r="AE32" s="18"/>
      <c r="AF32" s="1">
        <v>78</v>
      </c>
      <c r="AG32" s="1">
        <v>85</v>
      </c>
      <c r="AH32" s="41">
        <v>76</v>
      </c>
      <c r="AI32" s="42">
        <v>82</v>
      </c>
      <c r="AJ32" s="42">
        <v>83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82832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83.8</v>
      </c>
      <c r="L33" s="28" t="str">
        <f t="shared" si="6"/>
        <v>B</v>
      </c>
      <c r="M33" s="28">
        <f t="shared" si="7"/>
        <v>83.8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85</v>
      </c>
      <c r="U33" s="1">
        <v>78</v>
      </c>
      <c r="V33" s="41">
        <v>76</v>
      </c>
      <c r="W33" s="42">
        <v>80</v>
      </c>
      <c r="X33" s="42">
        <v>82</v>
      </c>
      <c r="Y33" s="42">
        <v>90</v>
      </c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41">
        <v>86</v>
      </c>
      <c r="AI33" s="42">
        <v>86</v>
      </c>
      <c r="AJ33" s="42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82847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80.8</v>
      </c>
      <c r="L34" s="28" t="str">
        <f t="shared" si="6"/>
        <v>B</v>
      </c>
      <c r="M34" s="28">
        <f t="shared" si="7"/>
        <v>80.8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86</v>
      </c>
      <c r="U34" s="1">
        <v>80</v>
      </c>
      <c r="V34" s="41">
        <v>90</v>
      </c>
      <c r="W34" s="42">
        <v>80</v>
      </c>
      <c r="X34" s="42">
        <v>80</v>
      </c>
      <c r="Y34" s="42">
        <v>88</v>
      </c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41">
        <v>90</v>
      </c>
      <c r="AI34" s="42">
        <v>86</v>
      </c>
      <c r="AJ34" s="42">
        <v>60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82862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85</v>
      </c>
      <c r="U35" s="1">
        <v>78</v>
      </c>
      <c r="V35" s="41">
        <v>83</v>
      </c>
      <c r="W35" s="42">
        <v>90</v>
      </c>
      <c r="X35" s="42">
        <v>80</v>
      </c>
      <c r="Y35" s="42">
        <v>83</v>
      </c>
      <c r="Z35" s="1"/>
      <c r="AA35" s="1"/>
      <c r="AB35" s="1"/>
      <c r="AC35" s="1"/>
      <c r="AD35" s="1"/>
      <c r="AE35" s="18"/>
      <c r="AF35" s="1">
        <v>78</v>
      </c>
      <c r="AG35" s="1">
        <v>86</v>
      </c>
      <c r="AH35" s="41">
        <v>76</v>
      </c>
      <c r="AI35" s="42">
        <v>81</v>
      </c>
      <c r="AJ35" s="42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82877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84</v>
      </c>
      <c r="U36" s="1">
        <v>80</v>
      </c>
      <c r="V36" s="41">
        <v>80</v>
      </c>
      <c r="W36" s="42">
        <v>83</v>
      </c>
      <c r="X36" s="42">
        <v>79</v>
      </c>
      <c r="Y36" s="42">
        <v>84</v>
      </c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41">
        <v>82</v>
      </c>
      <c r="AI36" s="42">
        <v>80</v>
      </c>
      <c r="AJ36" s="42">
        <v>78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82892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78.2</v>
      </c>
      <c r="L37" s="28" t="str">
        <f t="shared" si="6"/>
        <v>B</v>
      </c>
      <c r="M37" s="28">
        <f t="shared" si="7"/>
        <v>78.2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83</v>
      </c>
      <c r="U37" s="1">
        <v>78</v>
      </c>
      <c r="V37" s="41">
        <v>80</v>
      </c>
      <c r="W37" s="42">
        <v>92</v>
      </c>
      <c r="X37" s="42">
        <v>80</v>
      </c>
      <c r="Y37" s="42">
        <v>83</v>
      </c>
      <c r="Z37" s="1"/>
      <c r="AA37" s="1"/>
      <c r="AB37" s="1"/>
      <c r="AC37" s="1"/>
      <c r="AD37" s="1"/>
      <c r="AE37" s="18"/>
      <c r="AF37" s="1">
        <v>79</v>
      </c>
      <c r="AG37" s="1">
        <v>85</v>
      </c>
      <c r="AH37" s="41">
        <v>76</v>
      </c>
      <c r="AI37" s="42">
        <v>84</v>
      </c>
      <c r="AJ37" s="42">
        <v>67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82907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74.599999999999994</v>
      </c>
      <c r="L38" s="28" t="str">
        <f t="shared" si="6"/>
        <v>C</v>
      </c>
      <c r="M38" s="28">
        <f t="shared" si="7"/>
        <v>74.599999999999994</v>
      </c>
      <c r="N38" s="28" t="str">
        <f t="shared" si="8"/>
        <v>C</v>
      </c>
      <c r="O38" s="36">
        <v>3</v>
      </c>
      <c r="P38" s="28" t="str">
        <f t="shared" si="9"/>
        <v>Memiliki keterampilan mempraktekkan teknik gerak dasar permainan bola besar, bola kecil, senam, dan renang namun atletik dan kebugaran jasmani perlu ditingkatkan</v>
      </c>
      <c r="Q38" s="39"/>
      <c r="R38" s="39" t="s">
        <v>8</v>
      </c>
      <c r="S38" s="18"/>
      <c r="T38" s="1">
        <v>83</v>
      </c>
      <c r="U38" s="1">
        <v>80</v>
      </c>
      <c r="V38" s="41">
        <v>84</v>
      </c>
      <c r="W38" s="42">
        <v>80</v>
      </c>
      <c r="X38" s="42">
        <v>80</v>
      </c>
      <c r="Y38" s="42">
        <v>85</v>
      </c>
      <c r="Z38" s="1"/>
      <c r="AA38" s="1"/>
      <c r="AB38" s="1"/>
      <c r="AC38" s="1"/>
      <c r="AD38" s="1"/>
      <c r="AE38" s="18"/>
      <c r="AF38" s="1">
        <v>78</v>
      </c>
      <c r="AG38" s="1">
        <v>85</v>
      </c>
      <c r="AH38" s="41">
        <v>72</v>
      </c>
      <c r="AI38" s="42">
        <v>78</v>
      </c>
      <c r="AJ38" s="42">
        <v>60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82922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81.8</v>
      </c>
      <c r="L39" s="28" t="str">
        <f t="shared" si="6"/>
        <v>B</v>
      </c>
      <c r="M39" s="28">
        <f t="shared" si="7"/>
        <v>81.8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86</v>
      </c>
      <c r="U39" s="1">
        <v>80</v>
      </c>
      <c r="V39" s="41">
        <v>80</v>
      </c>
      <c r="W39" s="42">
        <v>80</v>
      </c>
      <c r="X39" s="42">
        <v>85</v>
      </c>
      <c r="Y39" s="42">
        <v>85</v>
      </c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41">
        <v>80</v>
      </c>
      <c r="AI39" s="42">
        <v>86</v>
      </c>
      <c r="AJ39" s="42">
        <v>78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82937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79.599999999999994</v>
      </c>
      <c r="L40" s="28" t="str">
        <f t="shared" si="6"/>
        <v>B</v>
      </c>
      <c r="M40" s="28">
        <f t="shared" si="7"/>
        <v>79.599999999999994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81</v>
      </c>
      <c r="U40" s="1">
        <v>78</v>
      </c>
      <c r="V40" s="41">
        <v>78</v>
      </c>
      <c r="W40" s="42">
        <v>80</v>
      </c>
      <c r="X40" s="42">
        <v>84</v>
      </c>
      <c r="Y40" s="42">
        <v>84</v>
      </c>
      <c r="Z40" s="1"/>
      <c r="AA40" s="1"/>
      <c r="AB40" s="1"/>
      <c r="AC40" s="1"/>
      <c r="AD40" s="1"/>
      <c r="AE40" s="18"/>
      <c r="AF40" s="1">
        <v>81</v>
      </c>
      <c r="AG40" s="1">
        <v>80</v>
      </c>
      <c r="AH40" s="41">
        <v>72</v>
      </c>
      <c r="AI40" s="42">
        <v>82</v>
      </c>
      <c r="AJ40" s="42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82952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78.400000000000006</v>
      </c>
      <c r="L41" s="28" t="str">
        <f t="shared" si="6"/>
        <v>B</v>
      </c>
      <c r="M41" s="28">
        <f t="shared" si="7"/>
        <v>78.400000000000006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83</v>
      </c>
      <c r="U41" s="1">
        <v>78</v>
      </c>
      <c r="V41" s="41">
        <v>88</v>
      </c>
      <c r="W41" s="42">
        <v>84</v>
      </c>
      <c r="X41" s="42">
        <v>80</v>
      </c>
      <c r="Y41" s="42">
        <v>85</v>
      </c>
      <c r="Z41" s="1"/>
      <c r="AA41" s="1"/>
      <c r="AB41" s="1"/>
      <c r="AC41" s="1"/>
      <c r="AD41" s="1"/>
      <c r="AE41" s="18"/>
      <c r="AF41" s="1">
        <v>78</v>
      </c>
      <c r="AG41" s="1">
        <v>83</v>
      </c>
      <c r="AH41" s="41">
        <v>74</v>
      </c>
      <c r="AI41" s="42">
        <v>76</v>
      </c>
      <c r="AJ41" s="42">
        <v>81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82967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83.8</v>
      </c>
      <c r="L42" s="28" t="str">
        <f t="shared" si="6"/>
        <v>B</v>
      </c>
      <c r="M42" s="28">
        <f t="shared" si="7"/>
        <v>83.8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87</v>
      </c>
      <c r="U42" s="1">
        <v>79</v>
      </c>
      <c r="V42" s="41">
        <v>90</v>
      </c>
      <c r="W42" s="42">
        <v>85</v>
      </c>
      <c r="X42" s="42">
        <v>70</v>
      </c>
      <c r="Y42" s="42">
        <v>86</v>
      </c>
      <c r="Z42" s="1"/>
      <c r="AA42" s="1"/>
      <c r="AB42" s="1"/>
      <c r="AC42" s="1"/>
      <c r="AD42" s="1"/>
      <c r="AE42" s="18"/>
      <c r="AF42" s="1">
        <v>83</v>
      </c>
      <c r="AG42" s="1">
        <v>83</v>
      </c>
      <c r="AH42" s="41">
        <v>84</v>
      </c>
      <c r="AI42" s="42">
        <v>85</v>
      </c>
      <c r="AJ42" s="42">
        <v>84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82982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83.2</v>
      </c>
      <c r="L43" s="28" t="str">
        <f t="shared" si="6"/>
        <v>B</v>
      </c>
      <c r="M43" s="28">
        <f t="shared" si="7"/>
        <v>83.2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86</v>
      </c>
      <c r="U43" s="1">
        <v>80</v>
      </c>
      <c r="V43" s="41">
        <v>88</v>
      </c>
      <c r="W43" s="42">
        <v>78</v>
      </c>
      <c r="X43" s="42">
        <v>90</v>
      </c>
      <c r="Y43" s="42">
        <v>76</v>
      </c>
      <c r="Z43" s="1"/>
      <c r="AA43" s="1"/>
      <c r="AB43" s="1"/>
      <c r="AC43" s="1"/>
      <c r="AD43" s="1"/>
      <c r="AE43" s="18"/>
      <c r="AF43" s="1">
        <v>79</v>
      </c>
      <c r="AG43" s="1">
        <v>86</v>
      </c>
      <c r="AH43" s="41">
        <v>84</v>
      </c>
      <c r="AI43" s="42">
        <v>84</v>
      </c>
      <c r="AJ43" s="42">
        <v>83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82997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79.599999999999994</v>
      </c>
      <c r="L44" s="28" t="str">
        <f t="shared" si="6"/>
        <v>B</v>
      </c>
      <c r="M44" s="28">
        <f t="shared" si="7"/>
        <v>79.599999999999994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82</v>
      </c>
      <c r="U44" s="1">
        <v>85</v>
      </c>
      <c r="V44" s="41">
        <v>80</v>
      </c>
      <c r="W44" s="42">
        <v>86</v>
      </c>
      <c r="X44" s="42">
        <v>80</v>
      </c>
      <c r="Y44" s="42">
        <v>80</v>
      </c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41">
        <v>84</v>
      </c>
      <c r="AI44" s="42">
        <v>73</v>
      </c>
      <c r="AJ44" s="42">
        <v>78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83012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82.2</v>
      </c>
      <c r="L45" s="28" t="str">
        <f t="shared" si="6"/>
        <v>B</v>
      </c>
      <c r="M45" s="28">
        <f t="shared" si="7"/>
        <v>82.2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39" t="s">
        <v>8</v>
      </c>
      <c r="S45" s="18"/>
      <c r="T45" s="1">
        <v>85</v>
      </c>
      <c r="U45" s="1">
        <v>78</v>
      </c>
      <c r="V45" s="41">
        <v>78</v>
      </c>
      <c r="W45" s="42">
        <v>85</v>
      </c>
      <c r="X45" s="42">
        <v>83</v>
      </c>
      <c r="Y45" s="42">
        <v>83</v>
      </c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41">
        <v>84</v>
      </c>
      <c r="AI45" s="42">
        <v>82</v>
      </c>
      <c r="AJ45" s="42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83027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82</v>
      </c>
      <c r="U46" s="1">
        <v>79</v>
      </c>
      <c r="V46" s="41">
        <v>84</v>
      </c>
      <c r="W46" s="42">
        <v>83</v>
      </c>
      <c r="X46" s="42">
        <v>77</v>
      </c>
      <c r="Y46" s="42">
        <v>87</v>
      </c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41">
        <v>84</v>
      </c>
      <c r="AI46" s="42">
        <v>84</v>
      </c>
      <c r="AJ46" s="42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" top="0.75" bottom="0.75" header="0.3" footer="0.3"/>
  <pageSetup paperSize="5" scale="75" orientation="landscape" horizontalDpi="4294967293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70" zoomScaleNormal="100" zoomScaleSheetLayoutView="70" workbookViewId="0">
      <pane xSplit="3" ySplit="10" topLeftCell="E27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7109375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83042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79.599999999999994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79.599999999999994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85</v>
      </c>
      <c r="U11" s="1">
        <v>80</v>
      </c>
      <c r="V11" s="41">
        <v>80</v>
      </c>
      <c r="W11" s="42">
        <v>84</v>
      </c>
      <c r="X11" s="42">
        <v>85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75</v>
      </c>
      <c r="AH11" s="41">
        <v>88</v>
      </c>
      <c r="AI11" s="42">
        <v>82</v>
      </c>
      <c r="AJ11" s="42">
        <v>70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83057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83.2</v>
      </c>
      <c r="L12" s="28" t="str">
        <f t="shared" si="6"/>
        <v>B</v>
      </c>
      <c r="M12" s="28">
        <f t="shared" si="7"/>
        <v>83.2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88</v>
      </c>
      <c r="U12" s="1">
        <v>80</v>
      </c>
      <c r="V12" s="41">
        <v>82</v>
      </c>
      <c r="W12" s="42">
        <v>80</v>
      </c>
      <c r="X12" s="42">
        <v>90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41">
        <v>78</v>
      </c>
      <c r="AI12" s="42">
        <v>85</v>
      </c>
      <c r="AJ12" s="42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83072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77.2</v>
      </c>
      <c r="L13" s="28" t="str">
        <f t="shared" si="6"/>
        <v>B</v>
      </c>
      <c r="M13" s="28">
        <f t="shared" si="7"/>
        <v>77.2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85</v>
      </c>
      <c r="U13" s="1">
        <v>80</v>
      </c>
      <c r="V13" s="41">
        <v>82</v>
      </c>
      <c r="W13" s="42">
        <v>84</v>
      </c>
      <c r="X13" s="42">
        <v>82</v>
      </c>
      <c r="Y13" s="1"/>
      <c r="Z13" s="1"/>
      <c r="AA13" s="1"/>
      <c r="AB13" s="1"/>
      <c r="AC13" s="1"/>
      <c r="AD13" s="1"/>
      <c r="AE13" s="18"/>
      <c r="AF13" s="1">
        <v>79</v>
      </c>
      <c r="AG13" s="1">
        <v>75</v>
      </c>
      <c r="AH13" s="41">
        <v>88</v>
      </c>
      <c r="AI13" s="42">
        <v>84</v>
      </c>
      <c r="AJ13" s="42">
        <v>60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8" t="s">
        <v>299</v>
      </c>
      <c r="FI13" s="48" t="s">
        <v>300</v>
      </c>
      <c r="FJ13" s="45">
        <v>28181</v>
      </c>
      <c r="FK13" s="45">
        <v>28191</v>
      </c>
    </row>
    <row r="14" spans="1:167" x14ac:dyDescent="0.25">
      <c r="A14" s="19">
        <v>4</v>
      </c>
      <c r="B14" s="19">
        <v>83087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81.599999999999994</v>
      </c>
      <c r="L14" s="28" t="str">
        <f t="shared" si="6"/>
        <v>B</v>
      </c>
      <c r="M14" s="28">
        <f t="shared" si="7"/>
        <v>81.599999999999994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82</v>
      </c>
      <c r="U14" s="1">
        <v>79</v>
      </c>
      <c r="V14" s="41">
        <v>80</v>
      </c>
      <c r="W14" s="43">
        <v>75</v>
      </c>
      <c r="X14" s="42">
        <v>85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41">
        <v>74</v>
      </c>
      <c r="AI14" s="42">
        <v>83</v>
      </c>
      <c r="AJ14" s="42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9"/>
      <c r="FI14" s="49"/>
      <c r="FJ14" s="45"/>
      <c r="FK14" s="45"/>
    </row>
    <row r="15" spans="1:167" x14ac:dyDescent="0.25">
      <c r="A15" s="19">
        <v>5</v>
      </c>
      <c r="B15" s="19">
        <v>83102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80.400000000000006</v>
      </c>
      <c r="L15" s="28" t="str">
        <f t="shared" si="6"/>
        <v>B</v>
      </c>
      <c r="M15" s="28">
        <f t="shared" si="7"/>
        <v>80.400000000000006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82</v>
      </c>
      <c r="U15" s="1">
        <v>78</v>
      </c>
      <c r="V15" s="41">
        <v>76</v>
      </c>
      <c r="W15" s="43">
        <v>80</v>
      </c>
      <c r="X15" s="42">
        <v>86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83</v>
      </c>
      <c r="AH15" s="41">
        <v>80</v>
      </c>
      <c r="AI15" s="42">
        <v>84</v>
      </c>
      <c r="AJ15" s="42">
        <v>73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301</v>
      </c>
      <c r="FI15" s="48" t="s">
        <v>302</v>
      </c>
      <c r="FJ15" s="45">
        <v>28182</v>
      </c>
      <c r="FK15" s="45">
        <v>28192</v>
      </c>
    </row>
    <row r="16" spans="1:167" x14ac:dyDescent="0.25">
      <c r="A16" s="19">
        <v>6</v>
      </c>
      <c r="B16" s="19">
        <v>83117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82.4</v>
      </c>
      <c r="L16" s="28" t="str">
        <f t="shared" si="6"/>
        <v>B</v>
      </c>
      <c r="M16" s="28">
        <f t="shared" si="7"/>
        <v>82.4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83</v>
      </c>
      <c r="U16" s="1">
        <v>80</v>
      </c>
      <c r="V16" s="41">
        <v>86</v>
      </c>
      <c r="W16" s="43">
        <v>83</v>
      </c>
      <c r="X16" s="42">
        <v>85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84</v>
      </c>
      <c r="AH16" s="41">
        <v>80</v>
      </c>
      <c r="AI16" s="42">
        <v>81</v>
      </c>
      <c r="AJ16" s="42">
        <v>84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9"/>
      <c r="FI16" s="49"/>
      <c r="FJ16" s="45"/>
      <c r="FK16" s="45"/>
    </row>
    <row r="17" spans="1:167" x14ac:dyDescent="0.25">
      <c r="A17" s="19">
        <v>7</v>
      </c>
      <c r="B17" s="19">
        <v>83132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83.4</v>
      </c>
      <c r="L17" s="28" t="str">
        <f t="shared" si="6"/>
        <v>B</v>
      </c>
      <c r="M17" s="28">
        <f t="shared" si="7"/>
        <v>83.4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83</v>
      </c>
      <c r="U17" s="1">
        <v>80</v>
      </c>
      <c r="V17" s="41">
        <v>70</v>
      </c>
      <c r="W17" s="43">
        <v>79</v>
      </c>
      <c r="X17" s="42">
        <v>95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86</v>
      </c>
      <c r="AH17" s="41">
        <v>88</v>
      </c>
      <c r="AI17" s="42">
        <v>80</v>
      </c>
      <c r="AJ17" s="42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303</v>
      </c>
      <c r="FI17" s="48" t="s">
        <v>304</v>
      </c>
      <c r="FJ17" s="45">
        <v>28183</v>
      </c>
      <c r="FK17" s="45">
        <v>28193</v>
      </c>
    </row>
    <row r="18" spans="1:167" x14ac:dyDescent="0.25">
      <c r="A18" s="19">
        <v>8</v>
      </c>
      <c r="B18" s="19">
        <v>83147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81.2</v>
      </c>
      <c r="L18" s="28" t="str">
        <f t="shared" si="6"/>
        <v>B</v>
      </c>
      <c r="M18" s="28">
        <f t="shared" si="7"/>
        <v>81.2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81</v>
      </c>
      <c r="U18" s="1">
        <v>78</v>
      </c>
      <c r="V18" s="41">
        <v>70</v>
      </c>
      <c r="W18" s="43">
        <v>92</v>
      </c>
      <c r="X18" s="42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41">
        <v>78</v>
      </c>
      <c r="AI18" s="42">
        <v>85</v>
      </c>
      <c r="AJ18" s="42">
        <v>79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9"/>
      <c r="FI18" s="49"/>
      <c r="FJ18" s="45"/>
      <c r="FK18" s="45"/>
    </row>
    <row r="19" spans="1:167" x14ac:dyDescent="0.25">
      <c r="A19" s="19">
        <v>9</v>
      </c>
      <c r="B19" s="19">
        <v>83162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80.599999999999994</v>
      </c>
      <c r="L19" s="28" t="str">
        <f t="shared" si="6"/>
        <v>B</v>
      </c>
      <c r="M19" s="28">
        <f t="shared" si="7"/>
        <v>80.599999999999994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84</v>
      </c>
      <c r="U19" s="1">
        <v>80</v>
      </c>
      <c r="V19" s="41">
        <v>82</v>
      </c>
      <c r="W19" s="43">
        <v>82</v>
      </c>
      <c r="X19" s="42">
        <v>85</v>
      </c>
      <c r="Y19" s="1"/>
      <c r="Z19" s="1"/>
      <c r="AA19" s="1"/>
      <c r="AB19" s="1"/>
      <c r="AC19" s="1"/>
      <c r="AD19" s="1"/>
      <c r="AE19" s="18"/>
      <c r="AF19" s="1">
        <v>81</v>
      </c>
      <c r="AG19" s="1">
        <v>82</v>
      </c>
      <c r="AH19" s="41">
        <v>84</v>
      </c>
      <c r="AI19" s="42">
        <v>83</v>
      </c>
      <c r="AJ19" s="42">
        <v>73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305</v>
      </c>
      <c r="FI19" s="48" t="s">
        <v>306</v>
      </c>
      <c r="FJ19" s="45">
        <v>28184</v>
      </c>
      <c r="FK19" s="45">
        <v>28194</v>
      </c>
    </row>
    <row r="20" spans="1:167" x14ac:dyDescent="0.25">
      <c r="A20" s="19">
        <v>10</v>
      </c>
      <c r="B20" s="19">
        <v>83177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88</v>
      </c>
      <c r="U20" s="1">
        <v>80</v>
      </c>
      <c r="V20" s="41">
        <v>84</v>
      </c>
      <c r="W20" s="43">
        <v>85</v>
      </c>
      <c r="X20" s="42">
        <v>85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41">
        <v>86</v>
      </c>
      <c r="AI20" s="42">
        <v>83</v>
      </c>
      <c r="AJ20" s="42">
        <v>70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9"/>
      <c r="FI20" s="49"/>
      <c r="FJ20" s="45"/>
      <c r="FK20" s="45"/>
    </row>
    <row r="21" spans="1:167" x14ac:dyDescent="0.25">
      <c r="A21" s="19">
        <v>11</v>
      </c>
      <c r="B21" s="19">
        <v>83192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80.8</v>
      </c>
      <c r="L21" s="28" t="str">
        <f t="shared" si="6"/>
        <v>B</v>
      </c>
      <c r="M21" s="28">
        <f t="shared" si="7"/>
        <v>80.8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39" t="s">
        <v>8</v>
      </c>
      <c r="S21" s="18"/>
      <c r="T21" s="1">
        <v>87</v>
      </c>
      <c r="U21" s="1">
        <v>80</v>
      </c>
      <c r="V21" s="41">
        <v>78</v>
      </c>
      <c r="W21" s="43">
        <v>90</v>
      </c>
      <c r="X21" s="42">
        <v>85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83</v>
      </c>
      <c r="AH21" s="41">
        <v>79</v>
      </c>
      <c r="AI21" s="42">
        <v>81</v>
      </c>
      <c r="AJ21" s="42">
        <v>78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28185</v>
      </c>
      <c r="FK21" s="45">
        <v>28195</v>
      </c>
    </row>
    <row r="22" spans="1:167" x14ac:dyDescent="0.25">
      <c r="A22" s="19">
        <v>12</v>
      </c>
      <c r="B22" s="19">
        <v>83207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86</v>
      </c>
      <c r="U22" s="1">
        <v>80</v>
      </c>
      <c r="V22" s="41">
        <v>80</v>
      </c>
      <c r="W22" s="43">
        <v>92</v>
      </c>
      <c r="X22" s="42">
        <v>76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41">
        <v>79</v>
      </c>
      <c r="AI22" s="42">
        <v>83</v>
      </c>
      <c r="AJ22" s="42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83222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81.2</v>
      </c>
      <c r="L23" s="28" t="str">
        <f t="shared" si="6"/>
        <v>B</v>
      </c>
      <c r="M23" s="28">
        <f t="shared" si="7"/>
        <v>81.2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84</v>
      </c>
      <c r="U23" s="1">
        <v>80</v>
      </c>
      <c r="V23" s="41">
        <v>78</v>
      </c>
      <c r="W23" s="43">
        <v>86</v>
      </c>
      <c r="X23" s="42">
        <v>86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41">
        <v>80</v>
      </c>
      <c r="AI23" s="42">
        <v>83</v>
      </c>
      <c r="AJ23" s="42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28186</v>
      </c>
      <c r="FK23" s="45">
        <v>28196</v>
      </c>
    </row>
    <row r="24" spans="1:167" x14ac:dyDescent="0.25">
      <c r="A24" s="19">
        <v>14</v>
      </c>
      <c r="B24" s="19">
        <v>83237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82.2</v>
      </c>
      <c r="L24" s="28" t="str">
        <f t="shared" si="6"/>
        <v>B</v>
      </c>
      <c r="M24" s="28">
        <f t="shared" si="7"/>
        <v>82.2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80</v>
      </c>
      <c r="U24" s="1">
        <v>80</v>
      </c>
      <c r="V24" s="41">
        <v>74</v>
      </c>
      <c r="W24" s="43">
        <v>85</v>
      </c>
      <c r="X24" s="42">
        <v>85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41">
        <v>86</v>
      </c>
      <c r="AI24" s="42">
        <v>81</v>
      </c>
      <c r="AJ24" s="42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83252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82.4</v>
      </c>
      <c r="L25" s="28" t="str">
        <f t="shared" si="6"/>
        <v>B</v>
      </c>
      <c r="M25" s="28">
        <f t="shared" si="7"/>
        <v>82.4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87</v>
      </c>
      <c r="U25" s="1">
        <v>80</v>
      </c>
      <c r="V25" s="41">
        <v>84</v>
      </c>
      <c r="W25" s="43">
        <v>80</v>
      </c>
      <c r="X25" s="42">
        <v>70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83</v>
      </c>
      <c r="AH25" s="41">
        <v>84</v>
      </c>
      <c r="AI25" s="42">
        <v>86</v>
      </c>
      <c r="AJ25" s="42">
        <v>75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6">
        <v>7</v>
      </c>
      <c r="FH25" s="47"/>
      <c r="FI25" s="47"/>
      <c r="FJ25" s="45">
        <v>28187</v>
      </c>
      <c r="FK25" s="45">
        <v>28197</v>
      </c>
    </row>
    <row r="26" spans="1:167" x14ac:dyDescent="0.25">
      <c r="A26" s="19">
        <v>16</v>
      </c>
      <c r="B26" s="19">
        <v>83267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80.599999999999994</v>
      </c>
      <c r="L26" s="28" t="str">
        <f t="shared" si="6"/>
        <v>B</v>
      </c>
      <c r="M26" s="28">
        <f t="shared" si="7"/>
        <v>80.599999999999994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8</v>
      </c>
      <c r="S26" s="18"/>
      <c r="T26" s="1">
        <v>85</v>
      </c>
      <c r="U26" s="1">
        <v>83</v>
      </c>
      <c r="V26" s="41">
        <v>70</v>
      </c>
      <c r="W26" s="43">
        <v>87</v>
      </c>
      <c r="X26" s="42">
        <v>95</v>
      </c>
      <c r="Y26" s="1"/>
      <c r="Z26" s="1"/>
      <c r="AA26" s="1"/>
      <c r="AB26" s="1"/>
      <c r="AC26" s="1"/>
      <c r="AD26" s="1"/>
      <c r="AE26" s="18"/>
      <c r="AF26" s="1">
        <v>78</v>
      </c>
      <c r="AG26" s="1">
        <v>83</v>
      </c>
      <c r="AH26" s="41">
        <v>83</v>
      </c>
      <c r="AI26" s="42">
        <v>84</v>
      </c>
      <c r="AJ26" s="42">
        <v>75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83282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83.8</v>
      </c>
      <c r="L27" s="28" t="str">
        <f t="shared" si="6"/>
        <v>B</v>
      </c>
      <c r="M27" s="28">
        <f t="shared" si="7"/>
        <v>83.8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82</v>
      </c>
      <c r="U27" s="1">
        <v>80</v>
      </c>
      <c r="V27" s="41">
        <v>76</v>
      </c>
      <c r="W27" s="43">
        <v>84</v>
      </c>
      <c r="X27" s="42">
        <v>83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41">
        <v>82</v>
      </c>
      <c r="AI27" s="42">
        <v>86</v>
      </c>
      <c r="AJ27" s="42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28188</v>
      </c>
      <c r="FK27" s="45">
        <v>28198</v>
      </c>
    </row>
    <row r="28" spans="1:167" x14ac:dyDescent="0.25">
      <c r="A28" s="19">
        <v>18</v>
      </c>
      <c r="B28" s="19">
        <v>83297</v>
      </c>
      <c r="C28" s="19" t="s">
        <v>133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86</v>
      </c>
      <c r="U28" s="1">
        <v>81</v>
      </c>
      <c r="V28" s="41">
        <v>80</v>
      </c>
      <c r="W28" s="43">
        <v>85</v>
      </c>
      <c r="X28" s="42">
        <v>85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86</v>
      </c>
      <c r="AH28" s="41">
        <v>84</v>
      </c>
      <c r="AI28" s="42">
        <v>84</v>
      </c>
      <c r="AJ28" s="42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83312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84</v>
      </c>
      <c r="U29" s="1">
        <v>82</v>
      </c>
      <c r="V29" s="41">
        <v>82</v>
      </c>
      <c r="W29" s="43">
        <v>84</v>
      </c>
      <c r="X29" s="42">
        <v>85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41">
        <v>81</v>
      </c>
      <c r="AI29" s="42">
        <v>86</v>
      </c>
      <c r="AJ29" s="42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28189</v>
      </c>
      <c r="FK29" s="45">
        <v>28199</v>
      </c>
    </row>
    <row r="30" spans="1:167" x14ac:dyDescent="0.25">
      <c r="A30" s="19">
        <v>20</v>
      </c>
      <c r="B30" s="19">
        <v>83327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39" t="s">
        <v>8</v>
      </c>
      <c r="S30" s="18"/>
      <c r="T30" s="1">
        <v>85</v>
      </c>
      <c r="U30" s="1">
        <v>83</v>
      </c>
      <c r="V30" s="41">
        <v>70</v>
      </c>
      <c r="W30" s="43">
        <v>92</v>
      </c>
      <c r="X30" s="42">
        <v>83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41">
        <v>78</v>
      </c>
      <c r="AI30" s="42">
        <v>85</v>
      </c>
      <c r="AJ30" s="42">
        <v>70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83342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83</v>
      </c>
      <c r="U31" s="1">
        <v>80</v>
      </c>
      <c r="V31" s="41">
        <v>82</v>
      </c>
      <c r="W31" s="43">
        <v>82</v>
      </c>
      <c r="X31" s="42">
        <v>84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41">
        <v>85</v>
      </c>
      <c r="AI31" s="42">
        <v>85</v>
      </c>
      <c r="AJ31" s="42">
        <v>70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28190</v>
      </c>
      <c r="FK31" s="45">
        <v>28200</v>
      </c>
    </row>
    <row r="32" spans="1:167" x14ac:dyDescent="0.25">
      <c r="A32" s="19">
        <v>22</v>
      </c>
      <c r="B32" s="19">
        <v>83357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78.599999999999994</v>
      </c>
      <c r="L32" s="28" t="str">
        <f t="shared" si="6"/>
        <v>B</v>
      </c>
      <c r="M32" s="28">
        <f t="shared" si="7"/>
        <v>78.599999999999994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82</v>
      </c>
      <c r="U32" s="1">
        <v>79</v>
      </c>
      <c r="V32" s="41">
        <v>80</v>
      </c>
      <c r="W32" s="43">
        <v>86</v>
      </c>
      <c r="X32" s="42">
        <v>85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41">
        <v>78</v>
      </c>
      <c r="AI32" s="42">
        <v>81</v>
      </c>
      <c r="AJ32" s="42">
        <v>70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83372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83.2</v>
      </c>
      <c r="L33" s="28" t="str">
        <f t="shared" si="6"/>
        <v>B</v>
      </c>
      <c r="M33" s="28">
        <f t="shared" si="7"/>
        <v>83.2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83</v>
      </c>
      <c r="U33" s="1">
        <v>80</v>
      </c>
      <c r="V33" s="41">
        <v>60</v>
      </c>
      <c r="W33" s="43">
        <v>94</v>
      </c>
      <c r="X33" s="42">
        <v>95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41">
        <v>78</v>
      </c>
      <c r="AI33" s="42">
        <v>86</v>
      </c>
      <c r="AJ33" s="42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83387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78.599999999999994</v>
      </c>
      <c r="L34" s="28" t="str">
        <f t="shared" si="6"/>
        <v>B</v>
      </c>
      <c r="M34" s="28">
        <f t="shared" si="7"/>
        <v>78.599999999999994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82</v>
      </c>
      <c r="U34" s="1">
        <v>80</v>
      </c>
      <c r="V34" s="41">
        <v>85</v>
      </c>
      <c r="W34" s="43">
        <v>85</v>
      </c>
      <c r="X34" s="42">
        <v>85</v>
      </c>
      <c r="Y34" s="1"/>
      <c r="Z34" s="1"/>
      <c r="AA34" s="1"/>
      <c r="AB34" s="1"/>
      <c r="AC34" s="1"/>
      <c r="AD34" s="1"/>
      <c r="AE34" s="18"/>
      <c r="AF34" s="1">
        <v>74</v>
      </c>
      <c r="AG34" s="1">
        <v>83</v>
      </c>
      <c r="AH34" s="41">
        <v>76</v>
      </c>
      <c r="AI34" s="42">
        <v>81</v>
      </c>
      <c r="AJ34" s="42">
        <v>79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83402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79.2</v>
      </c>
      <c r="L35" s="28" t="str">
        <f t="shared" si="6"/>
        <v>B</v>
      </c>
      <c r="M35" s="28">
        <f t="shared" si="7"/>
        <v>79.2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85</v>
      </c>
      <c r="U35" s="1">
        <v>72</v>
      </c>
      <c r="V35" s="41">
        <v>78</v>
      </c>
      <c r="W35" s="43">
        <v>85</v>
      </c>
      <c r="X35" s="42">
        <v>85</v>
      </c>
      <c r="Y35" s="1"/>
      <c r="Z35" s="1"/>
      <c r="AA35" s="1"/>
      <c r="AB35" s="1"/>
      <c r="AC35" s="1"/>
      <c r="AD35" s="1"/>
      <c r="AE35" s="18"/>
      <c r="AF35" s="1">
        <v>81</v>
      </c>
      <c r="AG35" s="1">
        <v>83</v>
      </c>
      <c r="AH35" s="41">
        <v>78</v>
      </c>
      <c r="AI35" s="42">
        <v>81</v>
      </c>
      <c r="AJ35" s="42">
        <v>73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83417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78.8</v>
      </c>
      <c r="L36" s="28" t="str">
        <f t="shared" si="6"/>
        <v>B</v>
      </c>
      <c r="M36" s="28">
        <f t="shared" si="7"/>
        <v>78.8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82</v>
      </c>
      <c r="U36" s="1">
        <v>79</v>
      </c>
      <c r="V36" s="41">
        <v>82</v>
      </c>
      <c r="W36" s="43">
        <v>83</v>
      </c>
      <c r="X36" s="42">
        <v>86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41">
        <v>78</v>
      </c>
      <c r="AI36" s="42">
        <v>81</v>
      </c>
      <c r="AJ36" s="42">
        <v>73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83432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79.2</v>
      </c>
      <c r="L37" s="28" t="str">
        <f t="shared" si="6"/>
        <v>B</v>
      </c>
      <c r="M37" s="28">
        <f t="shared" si="7"/>
        <v>79.2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82</v>
      </c>
      <c r="U37" s="1">
        <v>79</v>
      </c>
      <c r="V37" s="41">
        <v>86</v>
      </c>
      <c r="W37" s="43">
        <v>85</v>
      </c>
      <c r="X37" s="42">
        <v>85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41">
        <v>78</v>
      </c>
      <c r="AI37" s="42">
        <v>80</v>
      </c>
      <c r="AJ37" s="42">
        <v>75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83447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80</v>
      </c>
      <c r="U38" s="1">
        <v>78</v>
      </c>
      <c r="V38" s="41">
        <v>82</v>
      </c>
      <c r="W38" s="43">
        <v>80</v>
      </c>
      <c r="X38" s="42">
        <v>80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41">
        <v>80</v>
      </c>
      <c r="AI38" s="42">
        <v>83</v>
      </c>
      <c r="AJ38" s="42">
        <v>78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83462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81.400000000000006</v>
      </c>
      <c r="L39" s="28" t="str">
        <f t="shared" si="6"/>
        <v>B</v>
      </c>
      <c r="M39" s="28">
        <f t="shared" si="7"/>
        <v>81.400000000000006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83</v>
      </c>
      <c r="U39" s="1">
        <v>80</v>
      </c>
      <c r="V39" s="41">
        <v>70</v>
      </c>
      <c r="W39" s="43">
        <v>88</v>
      </c>
      <c r="X39" s="42">
        <v>90</v>
      </c>
      <c r="Y39" s="1"/>
      <c r="Z39" s="1"/>
      <c r="AA39" s="1"/>
      <c r="AB39" s="1"/>
      <c r="AC39" s="1"/>
      <c r="AD39" s="1"/>
      <c r="AE39" s="18"/>
      <c r="AF39" s="1">
        <v>81</v>
      </c>
      <c r="AG39" s="1">
        <v>84</v>
      </c>
      <c r="AH39" s="41">
        <v>80</v>
      </c>
      <c r="AI39" s="42">
        <v>78</v>
      </c>
      <c r="AJ39" s="42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83477</v>
      </c>
      <c r="C40" s="19" t="s">
        <v>145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83.6</v>
      </c>
      <c r="L40" s="28" t="str">
        <f t="shared" si="6"/>
        <v>B</v>
      </c>
      <c r="M40" s="28">
        <f t="shared" si="7"/>
        <v>83.6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80</v>
      </c>
      <c r="U40" s="1">
        <v>78</v>
      </c>
      <c r="V40" s="41">
        <v>60</v>
      </c>
      <c r="W40" s="43">
        <v>87</v>
      </c>
      <c r="X40" s="42">
        <v>88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84</v>
      </c>
      <c r="AH40" s="41">
        <v>82</v>
      </c>
      <c r="AI40" s="42">
        <v>86</v>
      </c>
      <c r="AJ40" s="42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83492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80.2</v>
      </c>
      <c r="L41" s="28" t="str">
        <f t="shared" si="6"/>
        <v>B</v>
      </c>
      <c r="M41" s="28">
        <f t="shared" si="7"/>
        <v>80.2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86</v>
      </c>
      <c r="U41" s="1">
        <v>80</v>
      </c>
      <c r="V41" s="41">
        <v>79</v>
      </c>
      <c r="W41" s="43">
        <v>85</v>
      </c>
      <c r="X41" s="42">
        <v>85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82</v>
      </c>
      <c r="AH41" s="41">
        <v>80</v>
      </c>
      <c r="AI41" s="42">
        <v>82</v>
      </c>
      <c r="AJ41" s="42">
        <v>74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83507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80.2</v>
      </c>
      <c r="L42" s="28" t="str">
        <f t="shared" si="6"/>
        <v>B</v>
      </c>
      <c r="M42" s="28">
        <f t="shared" si="7"/>
        <v>80.2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80</v>
      </c>
      <c r="U42" s="1">
        <v>78</v>
      </c>
      <c r="V42" s="41">
        <v>84</v>
      </c>
      <c r="W42" s="43">
        <v>85</v>
      </c>
      <c r="X42" s="42">
        <v>85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41">
        <v>78</v>
      </c>
      <c r="AI42" s="42">
        <v>81</v>
      </c>
      <c r="AJ42" s="42">
        <v>76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83522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80.8</v>
      </c>
      <c r="L43" s="28" t="str">
        <f t="shared" si="6"/>
        <v>B</v>
      </c>
      <c r="M43" s="28">
        <f t="shared" si="7"/>
        <v>80.8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79</v>
      </c>
      <c r="U43" s="1">
        <v>76</v>
      </c>
      <c r="V43" s="41">
        <v>82</v>
      </c>
      <c r="W43" s="43">
        <v>86</v>
      </c>
      <c r="X43" s="42">
        <v>84</v>
      </c>
      <c r="Y43" s="1"/>
      <c r="Z43" s="1"/>
      <c r="AA43" s="1"/>
      <c r="AB43" s="1"/>
      <c r="AC43" s="1"/>
      <c r="AD43" s="1"/>
      <c r="AE43" s="18"/>
      <c r="AF43" s="1">
        <v>78</v>
      </c>
      <c r="AG43" s="1">
        <v>83</v>
      </c>
      <c r="AH43" s="41">
        <v>80</v>
      </c>
      <c r="AI43" s="42">
        <v>78</v>
      </c>
      <c r="AJ43" s="42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83537</v>
      </c>
      <c r="C44" s="19" t="s">
        <v>149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78.400000000000006</v>
      </c>
      <c r="L44" s="28" t="str">
        <f t="shared" si="6"/>
        <v>B</v>
      </c>
      <c r="M44" s="28">
        <f t="shared" si="7"/>
        <v>78.400000000000006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84</v>
      </c>
      <c r="U44" s="1">
        <v>78</v>
      </c>
      <c r="V44" s="41">
        <v>78</v>
      </c>
      <c r="W44" s="43">
        <v>81</v>
      </c>
      <c r="X44" s="42">
        <v>75</v>
      </c>
      <c r="Y44" s="1"/>
      <c r="Z44" s="1"/>
      <c r="AA44" s="1"/>
      <c r="AB44" s="1"/>
      <c r="AC44" s="1"/>
      <c r="AD44" s="1"/>
      <c r="AE44" s="18"/>
      <c r="AF44" s="1">
        <v>81</v>
      </c>
      <c r="AG44" s="1">
        <v>75</v>
      </c>
      <c r="AH44" s="41">
        <v>82</v>
      </c>
      <c r="AI44" s="42">
        <v>84</v>
      </c>
      <c r="AJ44" s="42">
        <v>70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83552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80.2</v>
      </c>
      <c r="L45" s="28" t="str">
        <f t="shared" si="6"/>
        <v>B</v>
      </c>
      <c r="M45" s="28">
        <f t="shared" si="7"/>
        <v>80.2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39" t="s">
        <v>8</v>
      </c>
      <c r="S45" s="18"/>
      <c r="T45" s="1">
        <v>79</v>
      </c>
      <c r="U45" s="1">
        <v>76</v>
      </c>
      <c r="V45" s="41">
        <v>78</v>
      </c>
      <c r="W45" s="43">
        <v>82</v>
      </c>
      <c r="X45" s="42">
        <v>85</v>
      </c>
      <c r="Y45" s="1"/>
      <c r="Z45" s="1"/>
      <c r="AA45" s="1"/>
      <c r="AB45" s="1"/>
      <c r="AC45" s="1"/>
      <c r="AD45" s="1"/>
      <c r="AE45" s="18"/>
      <c r="AF45" s="1">
        <v>81</v>
      </c>
      <c r="AG45" s="1">
        <v>83</v>
      </c>
      <c r="AH45" s="41">
        <v>80</v>
      </c>
      <c r="AI45" s="42">
        <v>82</v>
      </c>
      <c r="AJ45" s="42">
        <v>75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83567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/>
      <c r="J46" s="28" t="str">
        <f t="shared" si="4"/>
        <v/>
      </c>
      <c r="K46" s="28">
        <f t="shared" si="5"/>
        <v>79.599999999999994</v>
      </c>
      <c r="L46" s="28" t="str">
        <f t="shared" si="6"/>
        <v>B</v>
      </c>
      <c r="M46" s="28">
        <f t="shared" si="7"/>
        <v>79.599999999999994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82</v>
      </c>
      <c r="U46" s="1">
        <v>82</v>
      </c>
      <c r="V46" s="41">
        <v>75</v>
      </c>
      <c r="W46" s="43">
        <v>78</v>
      </c>
      <c r="X46" s="42">
        <v>84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41">
        <v>82</v>
      </c>
      <c r="AI46" s="42">
        <v>78</v>
      </c>
      <c r="AJ46" s="42">
        <v>74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25" right="0" top="0.75" bottom="0.75" header="0.3" footer="0.3"/>
  <pageSetup paperSize="5" scale="77" orientation="landscape" horizontalDpi="4294967293" r:id="rId1"/>
  <rowBreaks count="1" manualBreakCount="1">
    <brk id="46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80" zoomScaleNormal="100" zoomScaleSheetLayoutView="80" workbookViewId="0">
      <pane xSplit="3" ySplit="10" topLeftCell="M32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83582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83.2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86</v>
      </c>
      <c r="U11" s="1">
        <v>82</v>
      </c>
      <c r="V11" s="41">
        <v>80</v>
      </c>
      <c r="W11" s="42">
        <v>85</v>
      </c>
      <c r="X11" s="42">
        <v>85</v>
      </c>
      <c r="Y11" s="42">
        <v>87</v>
      </c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41">
        <v>88</v>
      </c>
      <c r="AI11" s="42">
        <v>80</v>
      </c>
      <c r="AJ11" s="42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83596</v>
      </c>
      <c r="C12" s="19" t="s">
        <v>154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80.599999999999994</v>
      </c>
      <c r="L12" s="28" t="str">
        <f t="shared" si="6"/>
        <v>B</v>
      </c>
      <c r="M12" s="28">
        <f t="shared" si="7"/>
        <v>80.599999999999994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83</v>
      </c>
      <c r="U12" s="1">
        <v>79</v>
      </c>
      <c r="V12" s="41">
        <v>78</v>
      </c>
      <c r="W12" s="42">
        <v>75</v>
      </c>
      <c r="X12" s="42">
        <v>81</v>
      </c>
      <c r="Y12" s="42">
        <v>87</v>
      </c>
      <c r="Z12" s="1"/>
      <c r="AA12" s="1"/>
      <c r="AB12" s="1"/>
      <c r="AC12" s="1"/>
      <c r="AD12" s="1"/>
      <c r="AE12" s="18"/>
      <c r="AF12" s="1">
        <v>81</v>
      </c>
      <c r="AG12" s="1">
        <v>83</v>
      </c>
      <c r="AH12" s="41">
        <v>80</v>
      </c>
      <c r="AI12" s="42">
        <v>86</v>
      </c>
      <c r="AJ12" s="42">
        <v>73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83610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83.4</v>
      </c>
      <c r="L13" s="28" t="str">
        <f t="shared" si="6"/>
        <v>B</v>
      </c>
      <c r="M13" s="28">
        <f t="shared" si="7"/>
        <v>83.4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81</v>
      </c>
      <c r="U13" s="1">
        <v>77</v>
      </c>
      <c r="V13" s="41">
        <v>76</v>
      </c>
      <c r="W13" s="42">
        <v>81</v>
      </c>
      <c r="X13" s="42">
        <v>86</v>
      </c>
      <c r="Y13" s="42">
        <v>84</v>
      </c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41">
        <v>87</v>
      </c>
      <c r="AI13" s="42">
        <v>87</v>
      </c>
      <c r="AJ13" s="42">
        <v>76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8" t="s">
        <v>299</v>
      </c>
      <c r="FI13" s="48" t="s">
        <v>300</v>
      </c>
      <c r="FJ13" s="45">
        <v>28201</v>
      </c>
      <c r="FK13" s="45">
        <v>28211</v>
      </c>
    </row>
    <row r="14" spans="1:167" x14ac:dyDescent="0.25">
      <c r="A14" s="19">
        <v>4</v>
      </c>
      <c r="B14" s="19">
        <v>83624</v>
      </c>
      <c r="C14" s="19" t="s">
        <v>156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85.4</v>
      </c>
      <c r="L14" s="28" t="str">
        <f t="shared" si="6"/>
        <v>A</v>
      </c>
      <c r="M14" s="28">
        <f t="shared" si="7"/>
        <v>85.4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 t="s">
        <v>8</v>
      </c>
      <c r="S14" s="18"/>
      <c r="T14" s="1">
        <v>83</v>
      </c>
      <c r="U14" s="1">
        <v>79</v>
      </c>
      <c r="V14" s="41">
        <v>84</v>
      </c>
      <c r="W14" s="43">
        <v>80</v>
      </c>
      <c r="X14" s="42">
        <v>80</v>
      </c>
      <c r="Y14" s="42">
        <v>82</v>
      </c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41">
        <v>84</v>
      </c>
      <c r="AI14" s="42">
        <v>86</v>
      </c>
      <c r="AJ14" s="42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9"/>
      <c r="FI14" s="49"/>
      <c r="FJ14" s="45"/>
      <c r="FK14" s="45"/>
    </row>
    <row r="15" spans="1:167" x14ac:dyDescent="0.25">
      <c r="A15" s="19">
        <v>5</v>
      </c>
      <c r="B15" s="19">
        <v>83638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80.400000000000006</v>
      </c>
      <c r="L15" s="28" t="str">
        <f t="shared" si="6"/>
        <v>B</v>
      </c>
      <c r="M15" s="28">
        <f t="shared" si="7"/>
        <v>80.400000000000006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82</v>
      </c>
      <c r="U15" s="1">
        <v>78</v>
      </c>
      <c r="V15" s="41">
        <v>76</v>
      </c>
      <c r="W15" s="43">
        <v>80</v>
      </c>
      <c r="X15" s="42">
        <v>80</v>
      </c>
      <c r="Y15" s="42">
        <v>86</v>
      </c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41">
        <v>74</v>
      </c>
      <c r="AI15" s="42">
        <v>85</v>
      </c>
      <c r="AJ15" s="42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301</v>
      </c>
      <c r="FI15" s="48" t="s">
        <v>302</v>
      </c>
      <c r="FJ15" s="45">
        <v>28202</v>
      </c>
      <c r="FK15" s="45">
        <v>28212</v>
      </c>
    </row>
    <row r="16" spans="1:167" x14ac:dyDescent="0.25">
      <c r="A16" s="19">
        <v>6</v>
      </c>
      <c r="B16" s="19">
        <v>83652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78</v>
      </c>
      <c r="U16" s="1">
        <v>79</v>
      </c>
      <c r="V16" s="41">
        <v>76</v>
      </c>
      <c r="W16" s="43">
        <v>85</v>
      </c>
      <c r="X16" s="42">
        <v>80</v>
      </c>
      <c r="Y16" s="42">
        <v>80</v>
      </c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41">
        <v>72</v>
      </c>
      <c r="AI16" s="42">
        <v>84</v>
      </c>
      <c r="AJ16" s="42">
        <v>60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9"/>
      <c r="FI16" s="49"/>
      <c r="FJ16" s="45"/>
      <c r="FK16" s="45"/>
    </row>
    <row r="17" spans="1:167" x14ac:dyDescent="0.25">
      <c r="A17" s="19">
        <v>7</v>
      </c>
      <c r="B17" s="19">
        <v>83666</v>
      </c>
      <c r="C17" s="19" t="s">
        <v>159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78.2</v>
      </c>
      <c r="L17" s="28" t="str">
        <f t="shared" si="6"/>
        <v>B</v>
      </c>
      <c r="M17" s="28">
        <f t="shared" si="7"/>
        <v>78.2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83</v>
      </c>
      <c r="U17" s="1">
        <v>80</v>
      </c>
      <c r="V17" s="41">
        <v>82</v>
      </c>
      <c r="W17" s="43">
        <v>80</v>
      </c>
      <c r="X17" s="42">
        <v>85</v>
      </c>
      <c r="Y17" s="42">
        <v>81</v>
      </c>
      <c r="Z17" s="1"/>
      <c r="AA17" s="1"/>
      <c r="AB17" s="1"/>
      <c r="AC17" s="1"/>
      <c r="AD17" s="1"/>
      <c r="AE17" s="18"/>
      <c r="AF17" s="1">
        <v>83</v>
      </c>
      <c r="AG17" s="1">
        <v>84</v>
      </c>
      <c r="AH17" s="41">
        <v>80</v>
      </c>
      <c r="AI17" s="42">
        <v>84</v>
      </c>
      <c r="AJ17" s="42">
        <v>60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303</v>
      </c>
      <c r="FI17" s="48" t="s">
        <v>304</v>
      </c>
      <c r="FJ17" s="45">
        <v>28203</v>
      </c>
      <c r="FK17" s="45">
        <v>28213</v>
      </c>
    </row>
    <row r="18" spans="1:167" x14ac:dyDescent="0.25">
      <c r="A18" s="19">
        <v>8</v>
      </c>
      <c r="B18" s="19">
        <v>83680</v>
      </c>
      <c r="C18" s="19" t="s">
        <v>160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78.8</v>
      </c>
      <c r="L18" s="28" t="str">
        <f t="shared" si="6"/>
        <v>B</v>
      </c>
      <c r="M18" s="28">
        <f t="shared" si="7"/>
        <v>78.8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83</v>
      </c>
      <c r="U18" s="1">
        <v>80</v>
      </c>
      <c r="V18" s="41">
        <v>78</v>
      </c>
      <c r="W18" s="43">
        <v>85</v>
      </c>
      <c r="X18" s="42">
        <v>80</v>
      </c>
      <c r="Y18" s="42">
        <v>88</v>
      </c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41">
        <v>74</v>
      </c>
      <c r="AI18" s="42">
        <v>82</v>
      </c>
      <c r="AJ18" s="42">
        <v>75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9"/>
      <c r="FI18" s="49"/>
      <c r="FJ18" s="45"/>
      <c r="FK18" s="45"/>
    </row>
    <row r="19" spans="1:167" x14ac:dyDescent="0.25">
      <c r="A19" s="19">
        <v>9</v>
      </c>
      <c r="B19" s="19">
        <v>83694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79.400000000000006</v>
      </c>
      <c r="L19" s="28" t="str">
        <f t="shared" si="6"/>
        <v>B</v>
      </c>
      <c r="M19" s="28">
        <f t="shared" si="7"/>
        <v>79.400000000000006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85</v>
      </c>
      <c r="U19" s="1">
        <v>81</v>
      </c>
      <c r="V19" s="41">
        <v>78</v>
      </c>
      <c r="W19" s="43">
        <v>86</v>
      </c>
      <c r="X19" s="42">
        <v>80</v>
      </c>
      <c r="Y19" s="42">
        <v>85</v>
      </c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41">
        <v>74</v>
      </c>
      <c r="AI19" s="42">
        <v>83</v>
      </c>
      <c r="AJ19" s="42">
        <v>75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305</v>
      </c>
      <c r="FI19" s="48" t="s">
        <v>306</v>
      </c>
      <c r="FJ19" s="45">
        <v>28204</v>
      </c>
      <c r="FK19" s="45">
        <v>28214</v>
      </c>
    </row>
    <row r="20" spans="1:167" x14ac:dyDescent="0.25">
      <c r="A20" s="19">
        <v>10</v>
      </c>
      <c r="B20" s="19">
        <v>83708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82.8</v>
      </c>
      <c r="L20" s="28" t="str">
        <f t="shared" si="6"/>
        <v>B</v>
      </c>
      <c r="M20" s="28">
        <f t="shared" si="7"/>
        <v>82.8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85</v>
      </c>
      <c r="U20" s="1">
        <v>81</v>
      </c>
      <c r="V20" s="41">
        <v>82</v>
      </c>
      <c r="W20" s="43">
        <v>87</v>
      </c>
      <c r="X20" s="42">
        <v>80</v>
      </c>
      <c r="Y20" s="42">
        <v>83</v>
      </c>
      <c r="Z20" s="1"/>
      <c r="AA20" s="1"/>
      <c r="AB20" s="1"/>
      <c r="AC20" s="1"/>
      <c r="AD20" s="1"/>
      <c r="AE20" s="18"/>
      <c r="AF20" s="1">
        <v>85</v>
      </c>
      <c r="AG20" s="1">
        <v>83</v>
      </c>
      <c r="AH20" s="41">
        <v>84</v>
      </c>
      <c r="AI20" s="42">
        <v>80</v>
      </c>
      <c r="AJ20" s="42">
        <v>82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9"/>
      <c r="FI20" s="49"/>
      <c r="FJ20" s="45"/>
      <c r="FK20" s="45"/>
    </row>
    <row r="21" spans="1:167" x14ac:dyDescent="0.25">
      <c r="A21" s="19">
        <v>11</v>
      </c>
      <c r="B21" s="19">
        <v>83722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81.8</v>
      </c>
      <c r="L21" s="28" t="str">
        <f t="shared" si="6"/>
        <v>B</v>
      </c>
      <c r="M21" s="28">
        <f t="shared" si="7"/>
        <v>81.8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39" t="s">
        <v>8</v>
      </c>
      <c r="S21" s="18"/>
      <c r="T21" s="1">
        <v>86</v>
      </c>
      <c r="U21" s="1">
        <v>82</v>
      </c>
      <c r="V21" s="41">
        <v>78</v>
      </c>
      <c r="W21" s="43">
        <v>83</v>
      </c>
      <c r="X21" s="42">
        <v>80</v>
      </c>
      <c r="Y21" s="44">
        <v>90</v>
      </c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41">
        <v>74</v>
      </c>
      <c r="AI21" s="42">
        <v>82</v>
      </c>
      <c r="AJ21" s="42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28205</v>
      </c>
      <c r="FK21" s="45">
        <v>28215</v>
      </c>
    </row>
    <row r="22" spans="1:167" x14ac:dyDescent="0.25">
      <c r="A22" s="19">
        <v>12</v>
      </c>
      <c r="B22" s="19">
        <v>83736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84.8</v>
      </c>
      <c r="L22" s="28" t="str">
        <f t="shared" si="6"/>
        <v>A</v>
      </c>
      <c r="M22" s="28">
        <f t="shared" si="7"/>
        <v>84.8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 t="s">
        <v>8</v>
      </c>
      <c r="S22" s="18"/>
      <c r="T22" s="1">
        <v>86</v>
      </c>
      <c r="U22" s="1">
        <v>81</v>
      </c>
      <c r="V22" s="41">
        <v>82</v>
      </c>
      <c r="W22" s="43">
        <v>86</v>
      </c>
      <c r="X22" s="42">
        <v>82</v>
      </c>
      <c r="Y22" s="42">
        <v>86</v>
      </c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41">
        <v>82</v>
      </c>
      <c r="AI22" s="42">
        <v>85</v>
      </c>
      <c r="AJ22" s="42">
        <v>89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83750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82</v>
      </c>
      <c r="U23" s="1">
        <v>78</v>
      </c>
      <c r="V23" s="41">
        <v>76</v>
      </c>
      <c r="W23" s="43">
        <v>80</v>
      </c>
      <c r="X23" s="42">
        <v>80</v>
      </c>
      <c r="Y23" s="42">
        <v>89</v>
      </c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41">
        <v>79</v>
      </c>
      <c r="AI23" s="42">
        <v>83</v>
      </c>
      <c r="AJ23" s="42">
        <v>74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28206</v>
      </c>
      <c r="FK23" s="45">
        <v>28216</v>
      </c>
    </row>
    <row r="24" spans="1:167" x14ac:dyDescent="0.25">
      <c r="A24" s="19">
        <v>14</v>
      </c>
      <c r="B24" s="19">
        <v>83764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83.4</v>
      </c>
      <c r="L24" s="28" t="str">
        <f t="shared" si="6"/>
        <v>B</v>
      </c>
      <c r="M24" s="28">
        <f t="shared" si="7"/>
        <v>83.4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84</v>
      </c>
      <c r="U24" s="1">
        <v>80</v>
      </c>
      <c r="V24" s="41">
        <v>78</v>
      </c>
      <c r="W24" s="43">
        <v>80</v>
      </c>
      <c r="X24" s="42">
        <v>85</v>
      </c>
      <c r="Y24" s="42">
        <v>85</v>
      </c>
      <c r="Z24" s="1"/>
      <c r="AA24" s="1"/>
      <c r="AB24" s="1"/>
      <c r="AC24" s="1"/>
      <c r="AD24" s="1"/>
      <c r="AE24" s="18"/>
      <c r="AF24" s="1">
        <v>84</v>
      </c>
      <c r="AG24" s="1">
        <v>83</v>
      </c>
      <c r="AH24" s="41">
        <v>82</v>
      </c>
      <c r="AI24" s="42">
        <v>84</v>
      </c>
      <c r="AJ24" s="42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83778</v>
      </c>
      <c r="C25" s="19" t="s">
        <v>167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85</v>
      </c>
      <c r="U25" s="1">
        <v>81</v>
      </c>
      <c r="V25" s="41">
        <v>80</v>
      </c>
      <c r="W25" s="43">
        <v>80</v>
      </c>
      <c r="X25" s="42">
        <v>85</v>
      </c>
      <c r="Y25" s="42">
        <v>87</v>
      </c>
      <c r="Z25" s="1"/>
      <c r="AA25" s="1"/>
      <c r="AB25" s="1"/>
      <c r="AC25" s="1"/>
      <c r="AD25" s="1"/>
      <c r="AE25" s="18"/>
      <c r="AF25" s="1">
        <v>81</v>
      </c>
      <c r="AG25" s="1">
        <v>83</v>
      </c>
      <c r="AH25" s="41">
        <v>80</v>
      </c>
      <c r="AI25" s="42">
        <v>84</v>
      </c>
      <c r="AJ25" s="42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6">
        <v>7</v>
      </c>
      <c r="FH25" s="47"/>
      <c r="FI25" s="47"/>
      <c r="FJ25" s="45">
        <v>28207</v>
      </c>
      <c r="FK25" s="45">
        <v>28217</v>
      </c>
    </row>
    <row r="26" spans="1:167" x14ac:dyDescent="0.25">
      <c r="A26" s="19">
        <v>16</v>
      </c>
      <c r="B26" s="19">
        <v>83792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80.599999999999994</v>
      </c>
      <c r="L26" s="28" t="str">
        <f t="shared" si="6"/>
        <v>B</v>
      </c>
      <c r="M26" s="28">
        <f t="shared" si="7"/>
        <v>80.599999999999994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8</v>
      </c>
      <c r="S26" s="18"/>
      <c r="T26" s="1">
        <v>85</v>
      </c>
      <c r="U26" s="1">
        <v>81</v>
      </c>
      <c r="V26" s="41">
        <v>78</v>
      </c>
      <c r="W26" s="43">
        <v>85</v>
      </c>
      <c r="X26" s="42">
        <v>80</v>
      </c>
      <c r="Y26" s="42">
        <v>90</v>
      </c>
      <c r="Z26" s="1"/>
      <c r="AA26" s="1"/>
      <c r="AB26" s="1"/>
      <c r="AC26" s="1"/>
      <c r="AD26" s="1"/>
      <c r="AE26" s="18"/>
      <c r="AF26" s="1">
        <v>84</v>
      </c>
      <c r="AG26" s="1">
        <v>83</v>
      </c>
      <c r="AH26" s="41">
        <v>80</v>
      </c>
      <c r="AI26" s="42">
        <v>85</v>
      </c>
      <c r="AJ26" s="42">
        <v>71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83806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80.8</v>
      </c>
      <c r="L27" s="28" t="str">
        <f t="shared" si="6"/>
        <v>B</v>
      </c>
      <c r="M27" s="28">
        <f t="shared" si="7"/>
        <v>80.8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79</v>
      </c>
      <c r="U27" s="1">
        <v>80</v>
      </c>
      <c r="V27" s="41">
        <v>78</v>
      </c>
      <c r="W27" s="43">
        <v>86</v>
      </c>
      <c r="X27" s="42">
        <v>80</v>
      </c>
      <c r="Y27" s="42">
        <v>82</v>
      </c>
      <c r="Z27" s="1"/>
      <c r="AA27" s="1"/>
      <c r="AB27" s="1"/>
      <c r="AC27" s="1"/>
      <c r="AD27" s="1"/>
      <c r="AE27" s="18"/>
      <c r="AF27" s="1">
        <v>81</v>
      </c>
      <c r="AG27" s="1">
        <v>84</v>
      </c>
      <c r="AH27" s="41">
        <v>76</v>
      </c>
      <c r="AI27" s="42">
        <v>84</v>
      </c>
      <c r="AJ27" s="42">
        <v>79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28208</v>
      </c>
      <c r="FK27" s="45">
        <v>28218</v>
      </c>
    </row>
    <row r="28" spans="1:167" x14ac:dyDescent="0.25">
      <c r="A28" s="19">
        <v>18</v>
      </c>
      <c r="B28" s="19">
        <v>83820</v>
      </c>
      <c r="C28" s="19" t="s">
        <v>170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80.400000000000006</v>
      </c>
      <c r="L28" s="28" t="str">
        <f t="shared" si="6"/>
        <v>B</v>
      </c>
      <c r="M28" s="28">
        <f t="shared" si="7"/>
        <v>80.400000000000006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83</v>
      </c>
      <c r="U28" s="1">
        <v>80</v>
      </c>
      <c r="V28" s="41">
        <v>76</v>
      </c>
      <c r="W28" s="43">
        <v>85</v>
      </c>
      <c r="X28" s="42">
        <v>80</v>
      </c>
      <c r="Y28" s="42">
        <v>84</v>
      </c>
      <c r="Z28" s="1"/>
      <c r="AA28" s="1"/>
      <c r="AB28" s="1"/>
      <c r="AC28" s="1"/>
      <c r="AD28" s="1"/>
      <c r="AE28" s="18"/>
      <c r="AF28" s="1">
        <v>81</v>
      </c>
      <c r="AG28" s="1">
        <v>83</v>
      </c>
      <c r="AH28" s="41">
        <v>80</v>
      </c>
      <c r="AI28" s="42">
        <v>81</v>
      </c>
      <c r="AJ28" s="42">
        <v>77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83834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80.599999999999994</v>
      </c>
      <c r="L29" s="28" t="str">
        <f t="shared" si="6"/>
        <v>B</v>
      </c>
      <c r="M29" s="28">
        <f t="shared" si="7"/>
        <v>80.599999999999994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81</v>
      </c>
      <c r="U29" s="1">
        <v>78</v>
      </c>
      <c r="V29" s="41">
        <v>76</v>
      </c>
      <c r="W29" s="43">
        <v>85</v>
      </c>
      <c r="X29" s="42">
        <v>80</v>
      </c>
      <c r="Y29" s="42">
        <v>80</v>
      </c>
      <c r="Z29" s="1"/>
      <c r="AA29" s="1"/>
      <c r="AB29" s="1"/>
      <c r="AC29" s="1"/>
      <c r="AD29" s="1"/>
      <c r="AE29" s="18"/>
      <c r="AF29" s="1">
        <v>81</v>
      </c>
      <c r="AG29" s="1">
        <v>83</v>
      </c>
      <c r="AH29" s="41">
        <v>79</v>
      </c>
      <c r="AI29" s="42">
        <v>85</v>
      </c>
      <c r="AJ29" s="42">
        <v>75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28209</v>
      </c>
      <c r="FK29" s="45">
        <v>28219</v>
      </c>
    </row>
    <row r="30" spans="1:167" x14ac:dyDescent="0.25">
      <c r="A30" s="19">
        <v>20</v>
      </c>
      <c r="B30" s="19">
        <v>83848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82.2</v>
      </c>
      <c r="L30" s="28" t="str">
        <f t="shared" si="6"/>
        <v>B</v>
      </c>
      <c r="M30" s="28">
        <f t="shared" si="7"/>
        <v>82.2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39" t="s">
        <v>8</v>
      </c>
      <c r="S30" s="18"/>
      <c r="T30" s="1">
        <v>83</v>
      </c>
      <c r="U30" s="1">
        <v>78</v>
      </c>
      <c r="V30" s="41">
        <v>76</v>
      </c>
      <c r="W30" s="43">
        <v>78</v>
      </c>
      <c r="X30" s="42">
        <v>80</v>
      </c>
      <c r="Y30" s="42">
        <v>93</v>
      </c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41">
        <v>80</v>
      </c>
      <c r="AI30" s="42">
        <v>80</v>
      </c>
      <c r="AJ30" s="42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83862</v>
      </c>
      <c r="C31" s="19" t="s">
        <v>173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84.4</v>
      </c>
      <c r="L31" s="28" t="str">
        <f t="shared" si="6"/>
        <v>A</v>
      </c>
      <c r="M31" s="28">
        <f t="shared" si="7"/>
        <v>84.4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81</v>
      </c>
      <c r="U31" s="1">
        <v>78</v>
      </c>
      <c r="V31" s="41">
        <v>80</v>
      </c>
      <c r="W31" s="43">
        <v>82</v>
      </c>
      <c r="X31" s="42">
        <v>80</v>
      </c>
      <c r="Y31" s="42">
        <v>88</v>
      </c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41">
        <v>82</v>
      </c>
      <c r="AI31" s="42">
        <v>84</v>
      </c>
      <c r="AJ31" s="42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28210</v>
      </c>
      <c r="FK31" s="45">
        <v>28220</v>
      </c>
    </row>
    <row r="32" spans="1:167" x14ac:dyDescent="0.25">
      <c r="A32" s="19">
        <v>22</v>
      </c>
      <c r="B32" s="19">
        <v>83876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84.2</v>
      </c>
      <c r="L32" s="28" t="str">
        <f t="shared" si="6"/>
        <v>A</v>
      </c>
      <c r="M32" s="28">
        <f t="shared" si="7"/>
        <v>84.2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86</v>
      </c>
      <c r="U32" s="1">
        <v>79</v>
      </c>
      <c r="V32" s="41">
        <v>78</v>
      </c>
      <c r="W32" s="43">
        <v>71</v>
      </c>
      <c r="X32" s="42">
        <v>95</v>
      </c>
      <c r="Y32" s="42">
        <v>88</v>
      </c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41">
        <v>82</v>
      </c>
      <c r="AI32" s="42">
        <v>85</v>
      </c>
      <c r="AJ32" s="42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83890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 t="s">
        <v>8</v>
      </c>
      <c r="S33" s="18"/>
      <c r="T33" s="1">
        <v>84</v>
      </c>
      <c r="U33" s="1">
        <v>80</v>
      </c>
      <c r="V33" s="41">
        <v>78</v>
      </c>
      <c r="W33" s="43">
        <v>82</v>
      </c>
      <c r="X33" s="42">
        <v>80</v>
      </c>
      <c r="Y33" s="42">
        <v>87</v>
      </c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41">
        <v>85</v>
      </c>
      <c r="AI33" s="42">
        <v>86</v>
      </c>
      <c r="AJ33" s="42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83904</v>
      </c>
      <c r="C34" s="19" t="s">
        <v>176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82.4</v>
      </c>
      <c r="L34" s="28" t="str">
        <f t="shared" si="6"/>
        <v>B</v>
      </c>
      <c r="M34" s="28">
        <f t="shared" si="7"/>
        <v>82.4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84</v>
      </c>
      <c r="U34" s="1">
        <v>80</v>
      </c>
      <c r="V34" s="41">
        <v>78</v>
      </c>
      <c r="W34" s="43">
        <v>84</v>
      </c>
      <c r="X34" s="42">
        <v>85</v>
      </c>
      <c r="Y34" s="42">
        <v>85</v>
      </c>
      <c r="Z34" s="1"/>
      <c r="AA34" s="1"/>
      <c r="AB34" s="1"/>
      <c r="AC34" s="1"/>
      <c r="AD34" s="1"/>
      <c r="AE34" s="18"/>
      <c r="AF34" s="1">
        <v>81</v>
      </c>
      <c r="AG34" s="1">
        <v>86</v>
      </c>
      <c r="AH34" s="41">
        <v>80</v>
      </c>
      <c r="AI34" s="42">
        <v>84</v>
      </c>
      <c r="AJ34" s="42">
        <v>81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83918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81.8</v>
      </c>
      <c r="L35" s="28" t="str">
        <f t="shared" si="6"/>
        <v>B</v>
      </c>
      <c r="M35" s="28">
        <f t="shared" si="7"/>
        <v>81.8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81</v>
      </c>
      <c r="U35" s="1">
        <v>78</v>
      </c>
      <c r="V35" s="41">
        <v>76</v>
      </c>
      <c r="W35" s="43">
        <v>85</v>
      </c>
      <c r="X35" s="42">
        <v>80</v>
      </c>
      <c r="Y35" s="42">
        <v>81</v>
      </c>
      <c r="Z35" s="1"/>
      <c r="AA35" s="1"/>
      <c r="AB35" s="1"/>
      <c r="AC35" s="1"/>
      <c r="AD35" s="1"/>
      <c r="AE35" s="18"/>
      <c r="AF35" s="1">
        <v>81</v>
      </c>
      <c r="AG35" s="1">
        <v>84</v>
      </c>
      <c r="AH35" s="41">
        <v>78</v>
      </c>
      <c r="AI35" s="42">
        <v>82</v>
      </c>
      <c r="AJ35" s="42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83932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80.400000000000006</v>
      </c>
      <c r="L36" s="28" t="str">
        <f t="shared" si="6"/>
        <v>B</v>
      </c>
      <c r="M36" s="28">
        <f t="shared" si="7"/>
        <v>80.400000000000006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83</v>
      </c>
      <c r="U36" s="1">
        <v>80</v>
      </c>
      <c r="V36" s="41">
        <v>74</v>
      </c>
      <c r="W36" s="43">
        <v>86</v>
      </c>
      <c r="X36" s="42">
        <v>80</v>
      </c>
      <c r="Y36" s="42">
        <v>90</v>
      </c>
      <c r="Z36" s="1"/>
      <c r="AA36" s="1"/>
      <c r="AB36" s="1"/>
      <c r="AC36" s="1"/>
      <c r="AD36" s="1"/>
      <c r="AE36" s="18"/>
      <c r="AF36" s="1">
        <v>81</v>
      </c>
      <c r="AG36" s="1">
        <v>83</v>
      </c>
      <c r="AH36" s="41">
        <v>74</v>
      </c>
      <c r="AI36" s="42">
        <v>83</v>
      </c>
      <c r="AJ36" s="42">
        <v>81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83946</v>
      </c>
      <c r="C37" s="19" t="s">
        <v>179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83.4</v>
      </c>
      <c r="L37" s="28" t="str">
        <f t="shared" si="6"/>
        <v>B</v>
      </c>
      <c r="M37" s="28">
        <f t="shared" si="7"/>
        <v>83.4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84</v>
      </c>
      <c r="U37" s="1">
        <v>80</v>
      </c>
      <c r="V37" s="41">
        <v>80</v>
      </c>
      <c r="W37" s="43">
        <v>84</v>
      </c>
      <c r="X37" s="42">
        <v>80</v>
      </c>
      <c r="Y37" s="42">
        <v>85</v>
      </c>
      <c r="Z37" s="1"/>
      <c r="AA37" s="1"/>
      <c r="AB37" s="1"/>
      <c r="AC37" s="1"/>
      <c r="AD37" s="1"/>
      <c r="AE37" s="18"/>
      <c r="AF37" s="1">
        <v>84</v>
      </c>
      <c r="AG37" s="1">
        <v>83</v>
      </c>
      <c r="AH37" s="41">
        <v>90</v>
      </c>
      <c r="AI37" s="42">
        <v>80</v>
      </c>
      <c r="AJ37" s="42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83960</v>
      </c>
      <c r="C38" s="19" t="s">
        <v>180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80</v>
      </c>
      <c r="U38" s="1">
        <v>80</v>
      </c>
      <c r="V38" s="41">
        <v>80</v>
      </c>
      <c r="W38" s="43">
        <v>82</v>
      </c>
      <c r="X38" s="42">
        <v>82</v>
      </c>
      <c r="Y38" s="42">
        <v>90</v>
      </c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41">
        <v>74</v>
      </c>
      <c r="AI38" s="42">
        <v>82</v>
      </c>
      <c r="AJ38" s="42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83974</v>
      </c>
      <c r="C39" s="19" t="s">
        <v>181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85.4</v>
      </c>
      <c r="L39" s="28" t="str">
        <f t="shared" si="6"/>
        <v>A</v>
      </c>
      <c r="M39" s="28">
        <f t="shared" si="7"/>
        <v>85.4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 t="s">
        <v>8</v>
      </c>
      <c r="S39" s="18"/>
      <c r="T39" s="1">
        <v>84</v>
      </c>
      <c r="U39" s="1">
        <v>80</v>
      </c>
      <c r="V39" s="41">
        <v>82</v>
      </c>
      <c r="W39" s="43">
        <v>82</v>
      </c>
      <c r="X39" s="42">
        <v>80</v>
      </c>
      <c r="Y39" s="42">
        <v>86</v>
      </c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41">
        <v>90</v>
      </c>
      <c r="AI39" s="42">
        <v>86</v>
      </c>
      <c r="AJ39" s="42">
        <v>83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83988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85</v>
      </c>
      <c r="U40" s="1">
        <v>81</v>
      </c>
      <c r="V40" s="41">
        <v>80</v>
      </c>
      <c r="W40" s="43">
        <v>82</v>
      </c>
      <c r="X40" s="42">
        <v>80</v>
      </c>
      <c r="Y40" s="42">
        <v>90</v>
      </c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41">
        <v>80</v>
      </c>
      <c r="AI40" s="42">
        <v>84</v>
      </c>
      <c r="AJ40" s="42">
        <v>78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84002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85.6</v>
      </c>
      <c r="L41" s="28" t="str">
        <f t="shared" si="6"/>
        <v>A</v>
      </c>
      <c r="M41" s="28">
        <f t="shared" si="7"/>
        <v>85.6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86</v>
      </c>
      <c r="U41" s="1">
        <v>82</v>
      </c>
      <c r="V41" s="41">
        <v>82</v>
      </c>
      <c r="W41" s="43">
        <v>82</v>
      </c>
      <c r="X41" s="42">
        <v>80</v>
      </c>
      <c r="Y41" s="42">
        <v>88</v>
      </c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41">
        <v>85</v>
      </c>
      <c r="AI41" s="42">
        <v>86</v>
      </c>
      <c r="AJ41" s="42">
        <v>89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84016</v>
      </c>
      <c r="C42" s="19" t="s">
        <v>184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85</v>
      </c>
      <c r="U42" s="1">
        <v>81</v>
      </c>
      <c r="V42" s="41">
        <v>78</v>
      </c>
      <c r="W42" s="43">
        <v>85</v>
      </c>
      <c r="X42" s="42">
        <v>80</v>
      </c>
      <c r="Y42" s="42">
        <v>85</v>
      </c>
      <c r="Z42" s="1"/>
      <c r="AA42" s="1"/>
      <c r="AB42" s="1"/>
      <c r="AC42" s="1"/>
      <c r="AD42" s="1"/>
      <c r="AE42" s="18"/>
      <c r="AF42" s="1">
        <v>81</v>
      </c>
      <c r="AG42" s="1">
        <v>83</v>
      </c>
      <c r="AH42" s="41">
        <v>78</v>
      </c>
      <c r="AI42" s="42">
        <v>84</v>
      </c>
      <c r="AJ42" s="42">
        <v>79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84030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84.6</v>
      </c>
      <c r="L43" s="28" t="str">
        <f t="shared" si="6"/>
        <v>A</v>
      </c>
      <c r="M43" s="28">
        <f t="shared" si="7"/>
        <v>84.6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 t="s">
        <v>8</v>
      </c>
      <c r="S43" s="18"/>
      <c r="T43" s="1">
        <v>82</v>
      </c>
      <c r="U43" s="1">
        <v>78</v>
      </c>
      <c r="V43" s="41">
        <v>80</v>
      </c>
      <c r="W43" s="43">
        <v>84</v>
      </c>
      <c r="X43" s="42">
        <v>80</v>
      </c>
      <c r="Y43" s="42">
        <v>90</v>
      </c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41">
        <v>85</v>
      </c>
      <c r="AI43" s="42">
        <v>88</v>
      </c>
      <c r="AJ43" s="42">
        <v>82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84044</v>
      </c>
      <c r="C44" s="19" t="s">
        <v>186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82.8</v>
      </c>
      <c r="L44" s="28" t="str">
        <f t="shared" si="6"/>
        <v>B</v>
      </c>
      <c r="M44" s="28">
        <f t="shared" si="7"/>
        <v>82.8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87</v>
      </c>
      <c r="U44" s="1">
        <v>73</v>
      </c>
      <c r="V44" s="41">
        <v>78</v>
      </c>
      <c r="W44" s="43">
        <v>85</v>
      </c>
      <c r="X44" s="42">
        <v>80</v>
      </c>
      <c r="Y44" s="42">
        <v>89</v>
      </c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41">
        <v>80</v>
      </c>
      <c r="AI44" s="42">
        <v>84</v>
      </c>
      <c r="AJ44" s="42">
        <v>84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84058</v>
      </c>
      <c r="C45" s="19" t="s">
        <v>187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80.599999999999994</v>
      </c>
      <c r="L45" s="28" t="str">
        <f t="shared" si="6"/>
        <v>B</v>
      </c>
      <c r="M45" s="28">
        <f t="shared" si="7"/>
        <v>80.599999999999994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39" t="s">
        <v>8</v>
      </c>
      <c r="S45" s="18"/>
      <c r="T45" s="1">
        <v>82</v>
      </c>
      <c r="U45" s="1">
        <v>78</v>
      </c>
      <c r="V45" s="41">
        <v>80</v>
      </c>
      <c r="W45" s="43">
        <v>82</v>
      </c>
      <c r="X45" s="42">
        <v>80</v>
      </c>
      <c r="Y45" s="42">
        <v>86</v>
      </c>
      <c r="Z45" s="1"/>
      <c r="AA45" s="1"/>
      <c r="AB45" s="1"/>
      <c r="AC45" s="1"/>
      <c r="AD45" s="1"/>
      <c r="AE45" s="18"/>
      <c r="AF45" s="1">
        <v>81</v>
      </c>
      <c r="AG45" s="1">
        <v>84</v>
      </c>
      <c r="AH45" s="41">
        <v>86</v>
      </c>
      <c r="AI45" s="42">
        <v>84</v>
      </c>
      <c r="AJ45" s="42">
        <v>68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84072</v>
      </c>
      <c r="C46" s="19" t="s">
        <v>188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82</v>
      </c>
      <c r="U46" s="1">
        <v>78</v>
      </c>
      <c r="V46" s="41">
        <v>78</v>
      </c>
      <c r="W46" s="43">
        <v>83</v>
      </c>
      <c r="X46" s="42">
        <v>86</v>
      </c>
      <c r="Y46" s="42">
        <v>71</v>
      </c>
      <c r="Z46" s="1"/>
      <c r="AA46" s="1"/>
      <c r="AB46" s="1"/>
      <c r="AC46" s="1"/>
      <c r="AD46" s="1"/>
      <c r="AE46" s="18"/>
      <c r="AF46" s="1">
        <v>81</v>
      </c>
      <c r="AG46" s="1">
        <v>83</v>
      </c>
      <c r="AH46" s="41">
        <v>78</v>
      </c>
      <c r="AI46" s="42">
        <v>83</v>
      </c>
      <c r="AJ46" s="42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" top="0.75" bottom="0.75" header="0.3" footer="0.3"/>
  <pageSetup paperSize="5" scale="75" orientation="landscape" horizontalDpi="4294967293" r:id="rId1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80" zoomScaleNormal="100" zoomScaleSheetLayoutView="80" workbookViewId="0">
      <pane xSplit="3" ySplit="10" topLeftCell="F30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85546875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84086</v>
      </c>
      <c r="C11" s="19" t="s">
        <v>190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82.4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86</v>
      </c>
      <c r="U11" s="1">
        <v>82</v>
      </c>
      <c r="V11" s="41">
        <v>80</v>
      </c>
      <c r="W11" s="42">
        <v>85</v>
      </c>
      <c r="X11" s="42">
        <v>80</v>
      </c>
      <c r="Y11" s="42">
        <v>84</v>
      </c>
      <c r="Z11" s="1"/>
      <c r="AA11" s="1"/>
      <c r="AB11" s="1"/>
      <c r="AC11" s="1"/>
      <c r="AD11" s="1"/>
      <c r="AE11" s="18"/>
      <c r="AF11" s="1">
        <v>84</v>
      </c>
      <c r="AG11" s="1">
        <v>83</v>
      </c>
      <c r="AH11" s="41">
        <v>80</v>
      </c>
      <c r="AI11" s="42">
        <v>86</v>
      </c>
      <c r="AJ11" s="42">
        <v>79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84100</v>
      </c>
      <c r="C12" s="19" t="s">
        <v>191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81.2</v>
      </c>
      <c r="L12" s="28" t="str">
        <f t="shared" si="6"/>
        <v>B</v>
      </c>
      <c r="M12" s="28">
        <f t="shared" si="7"/>
        <v>81.2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83</v>
      </c>
      <c r="U12" s="1">
        <v>80</v>
      </c>
      <c r="V12" s="41">
        <v>80</v>
      </c>
      <c r="W12" s="42">
        <v>86</v>
      </c>
      <c r="X12" s="42">
        <v>85</v>
      </c>
      <c r="Y12" s="42">
        <v>79</v>
      </c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41">
        <v>80</v>
      </c>
      <c r="AI12" s="42">
        <v>80</v>
      </c>
      <c r="AJ12" s="42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84114</v>
      </c>
      <c r="C13" s="19" t="s">
        <v>192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81.2</v>
      </c>
      <c r="L13" s="28" t="str">
        <f t="shared" si="6"/>
        <v>B</v>
      </c>
      <c r="M13" s="28">
        <f t="shared" si="7"/>
        <v>81.2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86</v>
      </c>
      <c r="U13" s="1">
        <v>82</v>
      </c>
      <c r="V13" s="41">
        <v>78</v>
      </c>
      <c r="W13" s="42">
        <v>80</v>
      </c>
      <c r="X13" s="42">
        <v>85</v>
      </c>
      <c r="Y13" s="42">
        <v>87</v>
      </c>
      <c r="Z13" s="1"/>
      <c r="AA13" s="1"/>
      <c r="AB13" s="1"/>
      <c r="AC13" s="1"/>
      <c r="AD13" s="1"/>
      <c r="AE13" s="18"/>
      <c r="AF13" s="1">
        <v>79</v>
      </c>
      <c r="AG13" s="1">
        <v>84</v>
      </c>
      <c r="AH13" s="41">
        <v>72</v>
      </c>
      <c r="AI13" s="42">
        <v>85</v>
      </c>
      <c r="AJ13" s="42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8" t="s">
        <v>299</v>
      </c>
      <c r="FI13" s="48" t="s">
        <v>300</v>
      </c>
      <c r="FJ13" s="45">
        <v>28221</v>
      </c>
      <c r="FK13" s="45">
        <v>28231</v>
      </c>
    </row>
    <row r="14" spans="1:167" x14ac:dyDescent="0.25">
      <c r="A14" s="19">
        <v>4</v>
      </c>
      <c r="B14" s="19">
        <v>84128</v>
      </c>
      <c r="C14" s="19" t="s">
        <v>193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84</v>
      </c>
      <c r="U14" s="1">
        <v>80</v>
      </c>
      <c r="V14" s="41">
        <v>80</v>
      </c>
      <c r="W14" s="43">
        <v>85</v>
      </c>
      <c r="X14" s="42">
        <v>80</v>
      </c>
      <c r="Y14" s="42">
        <v>82</v>
      </c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41">
        <v>84</v>
      </c>
      <c r="AI14" s="42">
        <v>86</v>
      </c>
      <c r="AJ14" s="42">
        <v>74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9"/>
      <c r="FI14" s="49"/>
      <c r="FJ14" s="45"/>
      <c r="FK14" s="45"/>
    </row>
    <row r="15" spans="1:167" x14ac:dyDescent="0.25">
      <c r="A15" s="19">
        <v>5</v>
      </c>
      <c r="B15" s="19">
        <v>84142</v>
      </c>
      <c r="C15" s="19" t="s">
        <v>194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81.400000000000006</v>
      </c>
      <c r="L15" s="28" t="str">
        <f t="shared" si="6"/>
        <v>B</v>
      </c>
      <c r="M15" s="28">
        <f t="shared" si="7"/>
        <v>81.400000000000006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84</v>
      </c>
      <c r="U15" s="1">
        <v>80</v>
      </c>
      <c r="V15" s="41">
        <v>80</v>
      </c>
      <c r="W15" s="43">
        <v>83</v>
      </c>
      <c r="X15" s="42">
        <v>80</v>
      </c>
      <c r="Y15" s="42">
        <v>89</v>
      </c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41">
        <v>82</v>
      </c>
      <c r="AI15" s="42">
        <v>82</v>
      </c>
      <c r="AJ15" s="42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301</v>
      </c>
      <c r="FI15" s="48" t="s">
        <v>302</v>
      </c>
      <c r="FJ15" s="45">
        <v>28222</v>
      </c>
      <c r="FK15" s="45">
        <v>28232</v>
      </c>
    </row>
    <row r="16" spans="1:167" x14ac:dyDescent="0.25">
      <c r="A16" s="19">
        <v>6</v>
      </c>
      <c r="B16" s="19">
        <v>84156</v>
      </c>
      <c r="C16" s="19" t="s">
        <v>195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81.599999999999994</v>
      </c>
      <c r="L16" s="28" t="str">
        <f t="shared" si="6"/>
        <v>B</v>
      </c>
      <c r="M16" s="28">
        <f t="shared" si="7"/>
        <v>81.599999999999994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85</v>
      </c>
      <c r="U16" s="1">
        <v>81</v>
      </c>
      <c r="V16" s="41">
        <v>82</v>
      </c>
      <c r="W16" s="43">
        <v>85</v>
      </c>
      <c r="X16" s="42">
        <v>80</v>
      </c>
      <c r="Y16" s="42">
        <v>87</v>
      </c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41">
        <v>80</v>
      </c>
      <c r="AI16" s="42">
        <v>82</v>
      </c>
      <c r="AJ16" s="42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9"/>
      <c r="FI16" s="49"/>
      <c r="FJ16" s="45"/>
      <c r="FK16" s="45"/>
    </row>
    <row r="17" spans="1:167" x14ac:dyDescent="0.25">
      <c r="A17" s="19">
        <v>7</v>
      </c>
      <c r="B17" s="19">
        <v>84170</v>
      </c>
      <c r="C17" s="19" t="s">
        <v>196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80.8</v>
      </c>
      <c r="L17" s="28" t="str">
        <f t="shared" si="6"/>
        <v>B</v>
      </c>
      <c r="M17" s="28">
        <f t="shared" si="7"/>
        <v>80.8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81</v>
      </c>
      <c r="U17" s="1">
        <v>79</v>
      </c>
      <c r="V17" s="41">
        <v>90</v>
      </c>
      <c r="W17" s="43">
        <v>80</v>
      </c>
      <c r="X17" s="42">
        <v>80</v>
      </c>
      <c r="Y17" s="42">
        <v>77</v>
      </c>
      <c r="Z17" s="1"/>
      <c r="AA17" s="1"/>
      <c r="AB17" s="1"/>
      <c r="AC17" s="1"/>
      <c r="AD17" s="1"/>
      <c r="AE17" s="18"/>
      <c r="AF17" s="1">
        <v>78</v>
      </c>
      <c r="AG17" s="1">
        <v>83</v>
      </c>
      <c r="AH17" s="41">
        <v>80</v>
      </c>
      <c r="AI17" s="42">
        <v>83</v>
      </c>
      <c r="AJ17" s="42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303</v>
      </c>
      <c r="FI17" s="48" t="s">
        <v>304</v>
      </c>
      <c r="FJ17" s="45">
        <v>28223</v>
      </c>
      <c r="FK17" s="45">
        <v>28233</v>
      </c>
    </row>
    <row r="18" spans="1:167" x14ac:dyDescent="0.25">
      <c r="A18" s="19">
        <v>8</v>
      </c>
      <c r="B18" s="19">
        <v>84184</v>
      </c>
      <c r="C18" s="19" t="s">
        <v>197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82.2</v>
      </c>
      <c r="L18" s="28" t="str">
        <f t="shared" si="6"/>
        <v>B</v>
      </c>
      <c r="M18" s="28">
        <f t="shared" si="7"/>
        <v>82.2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86</v>
      </c>
      <c r="U18" s="1">
        <v>82</v>
      </c>
      <c r="V18" s="41">
        <v>84</v>
      </c>
      <c r="W18" s="43">
        <v>82</v>
      </c>
      <c r="X18" s="42">
        <v>80</v>
      </c>
      <c r="Y18" s="42">
        <v>84</v>
      </c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41">
        <v>82</v>
      </c>
      <c r="AI18" s="42">
        <v>84</v>
      </c>
      <c r="AJ18" s="42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9"/>
      <c r="FI18" s="49"/>
      <c r="FJ18" s="45"/>
      <c r="FK18" s="45"/>
    </row>
    <row r="19" spans="1:167" x14ac:dyDescent="0.25">
      <c r="A19" s="19">
        <v>9</v>
      </c>
      <c r="B19" s="19">
        <v>84198</v>
      </c>
      <c r="C19" s="19" t="s">
        <v>198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85</v>
      </c>
      <c r="U19" s="1">
        <v>81</v>
      </c>
      <c r="V19" s="41">
        <v>82</v>
      </c>
      <c r="W19" s="43">
        <v>85</v>
      </c>
      <c r="X19" s="42">
        <v>80</v>
      </c>
      <c r="Y19" s="42">
        <v>86</v>
      </c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41">
        <v>76</v>
      </c>
      <c r="AI19" s="42">
        <v>86</v>
      </c>
      <c r="AJ19" s="42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305</v>
      </c>
      <c r="FI19" s="48" t="s">
        <v>306</v>
      </c>
      <c r="FJ19" s="45">
        <v>28224</v>
      </c>
      <c r="FK19" s="45">
        <v>28234</v>
      </c>
    </row>
    <row r="20" spans="1:167" x14ac:dyDescent="0.25">
      <c r="A20" s="19">
        <v>10</v>
      </c>
      <c r="B20" s="19">
        <v>84212</v>
      </c>
      <c r="C20" s="19" t="s">
        <v>199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81.2</v>
      </c>
      <c r="L20" s="28" t="str">
        <f t="shared" si="6"/>
        <v>B</v>
      </c>
      <c r="M20" s="28">
        <f t="shared" si="7"/>
        <v>81.2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86</v>
      </c>
      <c r="U20" s="1">
        <v>82</v>
      </c>
      <c r="V20" s="41">
        <v>72</v>
      </c>
      <c r="W20" s="43">
        <v>86</v>
      </c>
      <c r="X20" s="42">
        <v>80</v>
      </c>
      <c r="Y20" s="42">
        <v>86</v>
      </c>
      <c r="Z20" s="1"/>
      <c r="AA20" s="1"/>
      <c r="AB20" s="1"/>
      <c r="AC20" s="1"/>
      <c r="AD20" s="1"/>
      <c r="AE20" s="18"/>
      <c r="AF20" s="1">
        <v>81</v>
      </c>
      <c r="AG20" s="1">
        <v>84</v>
      </c>
      <c r="AH20" s="41">
        <v>76</v>
      </c>
      <c r="AI20" s="42">
        <v>79</v>
      </c>
      <c r="AJ20" s="42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9"/>
      <c r="FI20" s="49"/>
      <c r="FJ20" s="45"/>
      <c r="FK20" s="45"/>
    </row>
    <row r="21" spans="1:167" x14ac:dyDescent="0.25">
      <c r="A21" s="19">
        <v>11</v>
      </c>
      <c r="B21" s="19">
        <v>84226</v>
      </c>
      <c r="C21" s="19" t="s">
        <v>200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82.8</v>
      </c>
      <c r="L21" s="28" t="str">
        <f t="shared" si="6"/>
        <v>B</v>
      </c>
      <c r="M21" s="28">
        <f t="shared" si="7"/>
        <v>82.8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39" t="s">
        <v>8</v>
      </c>
      <c r="S21" s="18"/>
      <c r="T21" s="1">
        <v>84</v>
      </c>
      <c r="U21" s="1">
        <v>82</v>
      </c>
      <c r="V21" s="41">
        <v>85</v>
      </c>
      <c r="W21" s="43">
        <v>85</v>
      </c>
      <c r="X21" s="42">
        <v>80</v>
      </c>
      <c r="Y21" s="42">
        <v>83</v>
      </c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41">
        <v>80</v>
      </c>
      <c r="AI21" s="42">
        <v>82</v>
      </c>
      <c r="AJ21" s="42"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28225</v>
      </c>
      <c r="FK21" s="45">
        <v>28235</v>
      </c>
    </row>
    <row r="22" spans="1:167" x14ac:dyDescent="0.25">
      <c r="A22" s="19">
        <v>12</v>
      </c>
      <c r="B22" s="19">
        <v>84240</v>
      </c>
      <c r="C22" s="19" t="s">
        <v>201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80.400000000000006</v>
      </c>
      <c r="L22" s="28" t="str">
        <f t="shared" si="6"/>
        <v>B</v>
      </c>
      <c r="M22" s="28">
        <f t="shared" si="7"/>
        <v>80.400000000000006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84</v>
      </c>
      <c r="U22" s="1">
        <v>80</v>
      </c>
      <c r="V22" s="41">
        <v>80</v>
      </c>
      <c r="W22" s="43">
        <v>85</v>
      </c>
      <c r="X22" s="42">
        <v>80</v>
      </c>
      <c r="Y22" s="42">
        <v>84</v>
      </c>
      <c r="Z22" s="1"/>
      <c r="AA22" s="1"/>
      <c r="AB22" s="1"/>
      <c r="AC22" s="1"/>
      <c r="AD22" s="1"/>
      <c r="AE22" s="18"/>
      <c r="AF22" s="1">
        <v>79</v>
      </c>
      <c r="AG22" s="1">
        <v>83</v>
      </c>
      <c r="AH22" s="41">
        <v>78</v>
      </c>
      <c r="AI22" s="42">
        <v>83</v>
      </c>
      <c r="AJ22" s="42">
        <v>79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84254</v>
      </c>
      <c r="C23" s="19" t="s">
        <v>202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80.599999999999994</v>
      </c>
      <c r="L23" s="28" t="str">
        <f t="shared" si="6"/>
        <v>B</v>
      </c>
      <c r="M23" s="28">
        <f t="shared" si="7"/>
        <v>80.599999999999994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82</v>
      </c>
      <c r="U23" s="1">
        <v>82</v>
      </c>
      <c r="V23" s="41">
        <v>82</v>
      </c>
      <c r="W23" s="43">
        <v>83</v>
      </c>
      <c r="X23" s="42">
        <v>80</v>
      </c>
      <c r="Y23" s="42">
        <v>91</v>
      </c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41">
        <v>76</v>
      </c>
      <c r="AI23" s="42">
        <v>83</v>
      </c>
      <c r="AJ23" s="42">
        <v>81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28226</v>
      </c>
      <c r="FK23" s="45">
        <v>28236</v>
      </c>
    </row>
    <row r="24" spans="1:167" x14ac:dyDescent="0.25">
      <c r="A24" s="19">
        <v>14</v>
      </c>
      <c r="B24" s="19">
        <v>84268</v>
      </c>
      <c r="C24" s="19" t="s">
        <v>203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81.599999999999994</v>
      </c>
      <c r="L24" s="28" t="str">
        <f t="shared" si="6"/>
        <v>B</v>
      </c>
      <c r="M24" s="28">
        <f t="shared" si="7"/>
        <v>81.599999999999994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85</v>
      </c>
      <c r="U24" s="1">
        <v>82</v>
      </c>
      <c r="V24" s="41">
        <v>80</v>
      </c>
      <c r="W24" s="43">
        <v>84</v>
      </c>
      <c r="X24" s="42">
        <v>80</v>
      </c>
      <c r="Y24" s="42">
        <v>89</v>
      </c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41">
        <v>79</v>
      </c>
      <c r="AI24" s="42">
        <v>85</v>
      </c>
      <c r="AJ24" s="42">
        <v>81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84282</v>
      </c>
      <c r="C25" s="19" t="s">
        <v>204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83.2</v>
      </c>
      <c r="L25" s="28" t="str">
        <f t="shared" si="6"/>
        <v>B</v>
      </c>
      <c r="M25" s="28">
        <f t="shared" si="7"/>
        <v>83.2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80</v>
      </c>
      <c r="U25" s="1">
        <v>82</v>
      </c>
      <c r="V25" s="41">
        <v>85</v>
      </c>
      <c r="W25" s="43">
        <v>83</v>
      </c>
      <c r="X25" s="42">
        <v>80</v>
      </c>
      <c r="Y25" s="42">
        <v>89</v>
      </c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41">
        <v>80</v>
      </c>
      <c r="AI25" s="42">
        <v>86</v>
      </c>
      <c r="AJ25" s="42">
        <v>82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6">
        <v>7</v>
      </c>
      <c r="FH25" s="47"/>
      <c r="FI25" s="47"/>
      <c r="FJ25" s="45">
        <v>28227</v>
      </c>
      <c r="FK25" s="45">
        <v>28237</v>
      </c>
    </row>
    <row r="26" spans="1:167" x14ac:dyDescent="0.25">
      <c r="A26" s="19">
        <v>16</v>
      </c>
      <c r="B26" s="19">
        <v>84296</v>
      </c>
      <c r="C26" s="19" t="s">
        <v>205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82.6</v>
      </c>
      <c r="L26" s="28" t="str">
        <f t="shared" si="6"/>
        <v>B</v>
      </c>
      <c r="M26" s="28">
        <f t="shared" si="7"/>
        <v>82.6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8</v>
      </c>
      <c r="S26" s="18"/>
      <c r="T26" s="1">
        <v>83</v>
      </c>
      <c r="U26" s="1">
        <v>81</v>
      </c>
      <c r="V26" s="41">
        <v>83</v>
      </c>
      <c r="W26" s="43">
        <v>83</v>
      </c>
      <c r="X26" s="42">
        <v>80</v>
      </c>
      <c r="Y26" s="42">
        <v>87</v>
      </c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41">
        <v>76</v>
      </c>
      <c r="AI26" s="42">
        <v>85</v>
      </c>
      <c r="AJ26" s="42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84310</v>
      </c>
      <c r="C27" s="19" t="s">
        <v>206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80.599999999999994</v>
      </c>
      <c r="L27" s="28" t="str">
        <f t="shared" si="6"/>
        <v>B</v>
      </c>
      <c r="M27" s="28">
        <f t="shared" si="7"/>
        <v>80.599999999999994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87</v>
      </c>
      <c r="U27" s="1">
        <v>80</v>
      </c>
      <c r="V27" s="41">
        <v>82</v>
      </c>
      <c r="W27" s="43">
        <v>80</v>
      </c>
      <c r="X27" s="42">
        <v>85</v>
      </c>
      <c r="Y27" s="42">
        <v>86</v>
      </c>
      <c r="Z27" s="1"/>
      <c r="AA27" s="1"/>
      <c r="AB27" s="1"/>
      <c r="AC27" s="1"/>
      <c r="AD27" s="1"/>
      <c r="AE27" s="18"/>
      <c r="AF27" s="1">
        <v>79</v>
      </c>
      <c r="AG27" s="1">
        <v>84</v>
      </c>
      <c r="AH27" s="41">
        <v>76</v>
      </c>
      <c r="AI27" s="42">
        <v>83</v>
      </c>
      <c r="AJ27" s="42">
        <v>81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28228</v>
      </c>
      <c r="FK27" s="45">
        <v>28238</v>
      </c>
    </row>
    <row r="28" spans="1:167" x14ac:dyDescent="0.25">
      <c r="A28" s="19">
        <v>18</v>
      </c>
      <c r="B28" s="19">
        <v>84324</v>
      </c>
      <c r="C28" s="19" t="s">
        <v>207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83.8</v>
      </c>
      <c r="L28" s="28" t="str">
        <f t="shared" si="6"/>
        <v>B</v>
      </c>
      <c r="M28" s="28">
        <f t="shared" si="7"/>
        <v>83.8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84</v>
      </c>
      <c r="U28" s="1">
        <v>82</v>
      </c>
      <c r="V28" s="41">
        <v>82</v>
      </c>
      <c r="W28" s="43">
        <v>82</v>
      </c>
      <c r="X28" s="42">
        <v>83</v>
      </c>
      <c r="Y28" s="42">
        <v>85</v>
      </c>
      <c r="Z28" s="1"/>
      <c r="AA28" s="1"/>
      <c r="AB28" s="1"/>
      <c r="AC28" s="1"/>
      <c r="AD28" s="1"/>
      <c r="AE28" s="18"/>
      <c r="AF28" s="1">
        <v>81</v>
      </c>
      <c r="AG28" s="1">
        <v>84</v>
      </c>
      <c r="AH28" s="41">
        <v>82</v>
      </c>
      <c r="AI28" s="42">
        <v>86</v>
      </c>
      <c r="AJ28" s="42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84338</v>
      </c>
      <c r="C29" s="19" t="s">
        <v>208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82.2</v>
      </c>
      <c r="L29" s="28" t="str">
        <f t="shared" si="6"/>
        <v>B</v>
      </c>
      <c r="M29" s="28">
        <f t="shared" si="7"/>
        <v>82.2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83</v>
      </c>
      <c r="U29" s="1">
        <v>82</v>
      </c>
      <c r="V29" s="41">
        <v>86</v>
      </c>
      <c r="W29" s="43">
        <v>80</v>
      </c>
      <c r="X29" s="42">
        <v>83</v>
      </c>
      <c r="Y29" s="42">
        <v>79</v>
      </c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41">
        <v>84</v>
      </c>
      <c r="AI29" s="42">
        <v>81</v>
      </c>
      <c r="AJ29" s="42">
        <v>83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28229</v>
      </c>
      <c r="FK29" s="45">
        <v>28239</v>
      </c>
    </row>
    <row r="30" spans="1:167" x14ac:dyDescent="0.25">
      <c r="A30" s="19">
        <v>20</v>
      </c>
      <c r="B30" s="19">
        <v>84352</v>
      </c>
      <c r="C30" s="19" t="s">
        <v>209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84.4</v>
      </c>
      <c r="L30" s="28" t="str">
        <f t="shared" si="6"/>
        <v>A</v>
      </c>
      <c r="M30" s="28">
        <f t="shared" si="7"/>
        <v>84.4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88</v>
      </c>
      <c r="U30" s="1">
        <v>79</v>
      </c>
      <c r="V30" s="41">
        <v>84</v>
      </c>
      <c r="W30" s="43">
        <v>80</v>
      </c>
      <c r="X30" s="42">
        <v>84</v>
      </c>
      <c r="Y30" s="42">
        <v>84</v>
      </c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41">
        <v>88</v>
      </c>
      <c r="AI30" s="42">
        <v>84</v>
      </c>
      <c r="AJ30" s="42">
        <v>82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84366</v>
      </c>
      <c r="C31" s="19" t="s">
        <v>210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80.400000000000006</v>
      </c>
      <c r="L31" s="28" t="str">
        <f t="shared" si="6"/>
        <v>B</v>
      </c>
      <c r="M31" s="28">
        <f t="shared" si="7"/>
        <v>80.400000000000006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86</v>
      </c>
      <c r="U31" s="1">
        <v>79</v>
      </c>
      <c r="V31" s="41">
        <v>74</v>
      </c>
      <c r="W31" s="43">
        <v>84</v>
      </c>
      <c r="X31" s="42">
        <v>83</v>
      </c>
      <c r="Y31" s="42">
        <v>88</v>
      </c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41">
        <v>74</v>
      </c>
      <c r="AI31" s="42">
        <v>86</v>
      </c>
      <c r="AJ31" s="42">
        <v>79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28230</v>
      </c>
      <c r="FK31" s="45">
        <v>28240</v>
      </c>
    </row>
    <row r="32" spans="1:167" x14ac:dyDescent="0.25">
      <c r="A32" s="19">
        <v>22</v>
      </c>
      <c r="B32" s="19">
        <v>84380</v>
      </c>
      <c r="C32" s="19" t="s">
        <v>211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85</v>
      </c>
      <c r="U32" s="1">
        <v>80</v>
      </c>
      <c r="V32" s="41">
        <v>84</v>
      </c>
      <c r="W32" s="43">
        <v>83</v>
      </c>
      <c r="X32" s="42">
        <v>84</v>
      </c>
      <c r="Y32" s="42">
        <v>83</v>
      </c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41">
        <v>77</v>
      </c>
      <c r="AI32" s="42">
        <v>85</v>
      </c>
      <c r="AJ32" s="42">
        <v>75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84394</v>
      </c>
      <c r="C33" s="19" t="s">
        <v>212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83.4</v>
      </c>
      <c r="L33" s="28" t="str">
        <f t="shared" si="6"/>
        <v>B</v>
      </c>
      <c r="M33" s="28">
        <f t="shared" si="7"/>
        <v>83.4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84</v>
      </c>
      <c r="U33" s="1">
        <v>80</v>
      </c>
      <c r="V33" s="41">
        <v>82</v>
      </c>
      <c r="W33" s="43">
        <v>82</v>
      </c>
      <c r="X33" s="42">
        <v>83</v>
      </c>
      <c r="Y33" s="42">
        <v>85</v>
      </c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41">
        <v>83</v>
      </c>
      <c r="AI33" s="42">
        <v>84</v>
      </c>
      <c r="AJ33" s="42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84408</v>
      </c>
      <c r="C34" s="19" t="s">
        <v>213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83.8</v>
      </c>
      <c r="L34" s="28" t="str">
        <f t="shared" si="6"/>
        <v>B</v>
      </c>
      <c r="M34" s="28">
        <f t="shared" si="7"/>
        <v>83.8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84</v>
      </c>
      <c r="U34" s="1">
        <v>81</v>
      </c>
      <c r="V34" s="41">
        <v>82</v>
      </c>
      <c r="W34" s="43">
        <v>82</v>
      </c>
      <c r="X34" s="42">
        <v>84</v>
      </c>
      <c r="Y34" s="42">
        <v>85</v>
      </c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41">
        <v>87</v>
      </c>
      <c r="AI34" s="42">
        <v>86</v>
      </c>
      <c r="AJ34" s="42">
        <v>79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84422</v>
      </c>
      <c r="C35" s="19" t="s">
        <v>214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81.2</v>
      </c>
      <c r="L35" s="28" t="str">
        <f t="shared" si="6"/>
        <v>B</v>
      </c>
      <c r="M35" s="28">
        <f t="shared" si="7"/>
        <v>81.2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83</v>
      </c>
      <c r="U35" s="1">
        <v>79</v>
      </c>
      <c r="V35" s="41">
        <v>76</v>
      </c>
      <c r="W35" s="43">
        <v>83</v>
      </c>
      <c r="X35" s="42">
        <v>84</v>
      </c>
      <c r="Y35" s="42">
        <v>79</v>
      </c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41">
        <v>72</v>
      </c>
      <c r="AI35" s="42">
        <v>86</v>
      </c>
      <c r="AJ35" s="42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84436</v>
      </c>
      <c r="C36" s="19" t="s">
        <v>215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80.8</v>
      </c>
      <c r="L36" s="28" t="str">
        <f t="shared" si="6"/>
        <v>B</v>
      </c>
      <c r="M36" s="28">
        <f t="shared" si="7"/>
        <v>80.8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81</v>
      </c>
      <c r="U36" s="1">
        <v>80</v>
      </c>
      <c r="V36" s="41">
        <v>83</v>
      </c>
      <c r="W36" s="43">
        <v>85</v>
      </c>
      <c r="X36" s="42">
        <v>86</v>
      </c>
      <c r="Y36" s="42">
        <v>83</v>
      </c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41">
        <v>76</v>
      </c>
      <c r="AI36" s="42">
        <v>84</v>
      </c>
      <c r="AJ36" s="42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84450</v>
      </c>
      <c r="C37" s="19" t="s">
        <v>216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79</v>
      </c>
      <c r="U37" s="1">
        <v>80</v>
      </c>
      <c r="V37" s="41">
        <v>83</v>
      </c>
      <c r="W37" s="43">
        <v>82</v>
      </c>
      <c r="X37" s="42">
        <v>81</v>
      </c>
      <c r="Y37" s="42">
        <v>87</v>
      </c>
      <c r="Z37" s="1"/>
      <c r="AA37" s="1"/>
      <c r="AB37" s="1"/>
      <c r="AC37" s="1"/>
      <c r="AD37" s="1"/>
      <c r="AE37" s="18"/>
      <c r="AF37" s="1">
        <v>79</v>
      </c>
      <c r="AG37" s="1">
        <v>82</v>
      </c>
      <c r="AH37" s="41">
        <v>78</v>
      </c>
      <c r="AI37" s="42">
        <v>85</v>
      </c>
      <c r="AJ37" s="42">
        <v>76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84464</v>
      </c>
      <c r="C38" s="19" t="s">
        <v>217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79</v>
      </c>
      <c r="U38" s="1">
        <v>80</v>
      </c>
      <c r="V38" s="41">
        <v>82</v>
      </c>
      <c r="W38" s="43">
        <v>81</v>
      </c>
      <c r="X38" s="42">
        <v>82</v>
      </c>
      <c r="Y38" s="42">
        <v>80</v>
      </c>
      <c r="Z38" s="1"/>
      <c r="AA38" s="1"/>
      <c r="AB38" s="1"/>
      <c r="AC38" s="1"/>
      <c r="AD38" s="1"/>
      <c r="AE38" s="18"/>
      <c r="AF38" s="1">
        <v>82</v>
      </c>
      <c r="AG38" s="1">
        <v>83</v>
      </c>
      <c r="AH38" s="41">
        <v>79</v>
      </c>
      <c r="AI38" s="42">
        <v>82</v>
      </c>
      <c r="AJ38" s="42">
        <v>79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84478</v>
      </c>
      <c r="C39" s="19" t="s">
        <v>218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81.400000000000006</v>
      </c>
      <c r="L39" s="28" t="str">
        <f t="shared" si="6"/>
        <v>B</v>
      </c>
      <c r="M39" s="28">
        <f t="shared" si="7"/>
        <v>81.400000000000006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83</v>
      </c>
      <c r="U39" s="1">
        <v>82</v>
      </c>
      <c r="V39" s="41">
        <v>82</v>
      </c>
      <c r="W39" s="43">
        <v>83</v>
      </c>
      <c r="X39" s="42">
        <v>84</v>
      </c>
      <c r="Y39" s="42">
        <v>84</v>
      </c>
      <c r="Z39" s="1"/>
      <c r="AA39" s="1"/>
      <c r="AB39" s="1"/>
      <c r="AC39" s="1"/>
      <c r="AD39" s="1"/>
      <c r="AE39" s="18"/>
      <c r="AF39" s="1">
        <v>82</v>
      </c>
      <c r="AG39" s="1">
        <v>83</v>
      </c>
      <c r="AH39" s="41">
        <v>88</v>
      </c>
      <c r="AI39" s="42">
        <v>83</v>
      </c>
      <c r="AJ39" s="42">
        <v>71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84492</v>
      </c>
      <c r="C40" s="19" t="s">
        <v>219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83</v>
      </c>
      <c r="U40" s="1">
        <v>81</v>
      </c>
      <c r="V40" s="41">
        <v>83</v>
      </c>
      <c r="W40" s="43">
        <v>84</v>
      </c>
      <c r="X40" s="42">
        <v>83</v>
      </c>
      <c r="Y40" s="42">
        <v>83</v>
      </c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41">
        <v>78</v>
      </c>
      <c r="AI40" s="42">
        <v>84</v>
      </c>
      <c r="AJ40" s="42">
        <v>75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84506</v>
      </c>
      <c r="C41" s="19" t="s">
        <v>220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83.6</v>
      </c>
      <c r="L41" s="28" t="str">
        <f t="shared" si="6"/>
        <v>B</v>
      </c>
      <c r="M41" s="28">
        <f t="shared" si="7"/>
        <v>83.6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81</v>
      </c>
      <c r="U41" s="1">
        <v>81</v>
      </c>
      <c r="V41" s="41">
        <v>84</v>
      </c>
      <c r="W41" s="43">
        <v>82</v>
      </c>
      <c r="X41" s="42">
        <v>85</v>
      </c>
      <c r="Y41" s="42">
        <v>81</v>
      </c>
      <c r="Z41" s="1"/>
      <c r="AA41" s="1"/>
      <c r="AB41" s="1"/>
      <c r="AC41" s="1"/>
      <c r="AD41" s="1"/>
      <c r="AE41" s="18"/>
      <c r="AF41" s="1">
        <v>85</v>
      </c>
      <c r="AG41" s="1">
        <v>82</v>
      </c>
      <c r="AH41" s="41">
        <v>83</v>
      </c>
      <c r="AI41" s="42">
        <v>85</v>
      </c>
      <c r="AJ41" s="42">
        <v>83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84520</v>
      </c>
      <c r="C42" s="19" t="s">
        <v>221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80.400000000000006</v>
      </c>
      <c r="L42" s="28" t="str">
        <f t="shared" si="6"/>
        <v>B</v>
      </c>
      <c r="M42" s="28">
        <f t="shared" si="7"/>
        <v>80.400000000000006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84</v>
      </c>
      <c r="U42" s="1">
        <v>80</v>
      </c>
      <c r="V42" s="41">
        <v>82</v>
      </c>
      <c r="W42" s="43">
        <v>82</v>
      </c>
      <c r="X42" s="42">
        <v>83</v>
      </c>
      <c r="Y42" s="42">
        <v>82</v>
      </c>
      <c r="Z42" s="1"/>
      <c r="AA42" s="1"/>
      <c r="AB42" s="1"/>
      <c r="AC42" s="1"/>
      <c r="AD42" s="1"/>
      <c r="AE42" s="18"/>
      <c r="AF42" s="1">
        <v>81</v>
      </c>
      <c r="AG42" s="1">
        <v>83</v>
      </c>
      <c r="AH42" s="41">
        <v>72</v>
      </c>
      <c r="AI42" s="42">
        <v>82</v>
      </c>
      <c r="AJ42" s="42">
        <v>84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84534</v>
      </c>
      <c r="C43" s="19" t="s">
        <v>222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80.2</v>
      </c>
      <c r="L43" s="28" t="str">
        <f t="shared" si="6"/>
        <v>B</v>
      </c>
      <c r="M43" s="28">
        <f t="shared" si="7"/>
        <v>80.2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81</v>
      </c>
      <c r="U43" s="1">
        <v>80</v>
      </c>
      <c r="V43" s="41">
        <v>82</v>
      </c>
      <c r="W43" s="43">
        <v>84</v>
      </c>
      <c r="X43" s="42">
        <v>83</v>
      </c>
      <c r="Y43" s="42">
        <v>78</v>
      </c>
      <c r="Z43" s="1"/>
      <c r="AA43" s="1"/>
      <c r="AB43" s="1"/>
      <c r="AC43" s="1"/>
      <c r="AD43" s="1"/>
      <c r="AE43" s="18"/>
      <c r="AF43" s="1">
        <v>78</v>
      </c>
      <c r="AG43" s="1">
        <v>83</v>
      </c>
      <c r="AH43" s="41">
        <v>75</v>
      </c>
      <c r="AI43" s="42">
        <v>83</v>
      </c>
      <c r="AJ43" s="42">
        <v>82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84548</v>
      </c>
      <c r="C44" s="19" t="s">
        <v>223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83.2</v>
      </c>
      <c r="L44" s="28" t="str">
        <f t="shared" si="6"/>
        <v>B</v>
      </c>
      <c r="M44" s="28">
        <f t="shared" si="7"/>
        <v>83.2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85</v>
      </c>
      <c r="U44" s="1">
        <v>82</v>
      </c>
      <c r="V44" s="41">
        <v>84</v>
      </c>
      <c r="W44" s="43">
        <v>83</v>
      </c>
      <c r="X44" s="42">
        <v>84</v>
      </c>
      <c r="Y44" s="42">
        <v>81</v>
      </c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41">
        <v>80</v>
      </c>
      <c r="AI44" s="42">
        <v>84</v>
      </c>
      <c r="AJ44" s="42">
        <v>84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84562</v>
      </c>
      <c r="C45" s="19" t="s">
        <v>224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82.2</v>
      </c>
      <c r="L45" s="28" t="str">
        <f t="shared" si="6"/>
        <v>B</v>
      </c>
      <c r="M45" s="28">
        <f t="shared" si="7"/>
        <v>82.2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39" t="s">
        <v>8</v>
      </c>
      <c r="S45" s="18"/>
      <c r="T45" s="1">
        <v>81</v>
      </c>
      <c r="U45" s="1">
        <v>80</v>
      </c>
      <c r="V45" s="41">
        <v>80</v>
      </c>
      <c r="W45" s="43">
        <v>78</v>
      </c>
      <c r="X45" s="42">
        <v>85</v>
      </c>
      <c r="Y45" s="42">
        <v>81</v>
      </c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41">
        <v>82</v>
      </c>
      <c r="AI45" s="42">
        <v>81</v>
      </c>
      <c r="AJ45" s="42">
        <v>84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84576</v>
      </c>
      <c r="C46" s="19" t="s">
        <v>225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83.2</v>
      </c>
      <c r="L46" s="28" t="str">
        <f t="shared" si="6"/>
        <v>B</v>
      </c>
      <c r="M46" s="28">
        <f t="shared" si="7"/>
        <v>83.2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87</v>
      </c>
      <c r="U46" s="1">
        <v>80</v>
      </c>
      <c r="V46" s="41">
        <v>84</v>
      </c>
      <c r="W46" s="43">
        <v>82</v>
      </c>
      <c r="X46" s="42">
        <v>83</v>
      </c>
      <c r="Y46" s="42">
        <v>83</v>
      </c>
      <c r="Z46" s="1"/>
      <c r="AA46" s="1"/>
      <c r="AB46" s="1"/>
      <c r="AC46" s="1"/>
      <c r="AD46" s="1"/>
      <c r="AE46" s="18"/>
      <c r="AF46" s="1">
        <v>84</v>
      </c>
      <c r="AG46" s="1">
        <v>83</v>
      </c>
      <c r="AH46" s="41">
        <v>84</v>
      </c>
      <c r="AI46" s="42">
        <v>82</v>
      </c>
      <c r="AJ46" s="42">
        <v>83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" top="0.75" bottom="0.75" header="0.3" footer="0.3"/>
  <pageSetup paperSize="5" scale="75" orientation="landscape" horizontalDpi="4294967293" r:id="rId1"/>
  <colBreaks count="1" manualBreakCount="1">
    <brk id="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80" zoomScaleNormal="100" zoomScaleSheetLayoutView="80" workbookViewId="0">
      <pane xSplit="3" ySplit="10" topLeftCell="D32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85546875" customWidth="1"/>
    <col min="18" max="18" width="11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84592</v>
      </c>
      <c r="C11" s="19" t="s">
        <v>227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83</v>
      </c>
      <c r="U11" s="1">
        <v>76</v>
      </c>
      <c r="V11" s="41">
        <v>76</v>
      </c>
      <c r="W11" s="42">
        <v>75</v>
      </c>
      <c r="X11" s="42">
        <v>86</v>
      </c>
      <c r="Y11" s="42">
        <v>86</v>
      </c>
      <c r="Z11" s="1"/>
      <c r="AA11" s="1"/>
      <c r="AB11" s="1"/>
      <c r="AC11" s="1"/>
      <c r="AD11" s="1"/>
      <c r="AE11" s="18"/>
      <c r="AF11" s="1">
        <v>81</v>
      </c>
      <c r="AG11" s="1">
        <v>82</v>
      </c>
      <c r="AH11" s="41">
        <v>78</v>
      </c>
      <c r="AI11" s="42">
        <v>84</v>
      </c>
      <c r="AJ11" s="42">
        <v>75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84608</v>
      </c>
      <c r="C12" s="19" t="s">
        <v>228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83.2</v>
      </c>
      <c r="L12" s="28" t="str">
        <f t="shared" si="6"/>
        <v>B</v>
      </c>
      <c r="M12" s="28">
        <f t="shared" si="7"/>
        <v>83.2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86</v>
      </c>
      <c r="U12" s="1">
        <v>80</v>
      </c>
      <c r="V12" s="41">
        <v>84</v>
      </c>
      <c r="W12" s="42">
        <v>84</v>
      </c>
      <c r="X12" s="42">
        <v>83</v>
      </c>
      <c r="Y12" s="42">
        <v>82</v>
      </c>
      <c r="Z12" s="1"/>
      <c r="AA12" s="1"/>
      <c r="AB12" s="1"/>
      <c r="AC12" s="1"/>
      <c r="AD12" s="1"/>
      <c r="AE12" s="18"/>
      <c r="AF12" s="1">
        <v>84</v>
      </c>
      <c r="AG12" s="1">
        <v>83</v>
      </c>
      <c r="AH12" s="41">
        <v>84</v>
      </c>
      <c r="AI12" s="42">
        <v>81</v>
      </c>
      <c r="AJ12" s="42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84624</v>
      </c>
      <c r="C13" s="19" t="s">
        <v>229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83.2</v>
      </c>
      <c r="L13" s="28" t="str">
        <f t="shared" si="6"/>
        <v>B</v>
      </c>
      <c r="M13" s="28">
        <f t="shared" si="7"/>
        <v>83.2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82</v>
      </c>
      <c r="U13" s="1">
        <v>78</v>
      </c>
      <c r="V13" s="41">
        <v>84</v>
      </c>
      <c r="W13" s="42">
        <v>74</v>
      </c>
      <c r="X13" s="42">
        <v>75</v>
      </c>
      <c r="Y13" s="42">
        <v>88</v>
      </c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41">
        <v>85</v>
      </c>
      <c r="AI13" s="42">
        <v>82</v>
      </c>
      <c r="AJ13" s="42">
        <v>82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8" t="s">
        <v>299</v>
      </c>
      <c r="FI13" s="48" t="s">
        <v>300</v>
      </c>
      <c r="FJ13" s="45">
        <v>28241</v>
      </c>
      <c r="FK13" s="45">
        <v>28251</v>
      </c>
    </row>
    <row r="14" spans="1:167" x14ac:dyDescent="0.25">
      <c r="A14" s="19">
        <v>4</v>
      </c>
      <c r="B14" s="19">
        <v>84640</v>
      </c>
      <c r="C14" s="19" t="s">
        <v>230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83.2</v>
      </c>
      <c r="L14" s="28" t="str">
        <f t="shared" si="6"/>
        <v>B</v>
      </c>
      <c r="M14" s="28">
        <f t="shared" si="7"/>
        <v>83.2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80</v>
      </c>
      <c r="U14" s="1">
        <v>78</v>
      </c>
      <c r="V14" s="41">
        <v>76</v>
      </c>
      <c r="W14" s="43">
        <v>81</v>
      </c>
      <c r="X14" s="42">
        <v>83</v>
      </c>
      <c r="Y14" s="42">
        <v>89</v>
      </c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41">
        <v>80</v>
      </c>
      <c r="AI14" s="42">
        <v>84</v>
      </c>
      <c r="AJ14" s="42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9"/>
      <c r="FI14" s="49"/>
      <c r="FJ14" s="45"/>
      <c r="FK14" s="45"/>
    </row>
    <row r="15" spans="1:167" x14ac:dyDescent="0.25">
      <c r="A15" s="19">
        <v>5</v>
      </c>
      <c r="B15" s="19">
        <v>84656</v>
      </c>
      <c r="C15" s="19" t="s">
        <v>231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81</v>
      </c>
      <c r="U15" s="1">
        <v>79</v>
      </c>
      <c r="V15" s="41">
        <v>80</v>
      </c>
      <c r="W15" s="43">
        <v>83</v>
      </c>
      <c r="X15" s="42">
        <v>80</v>
      </c>
      <c r="Y15" s="42">
        <v>83</v>
      </c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41">
        <v>74</v>
      </c>
      <c r="AI15" s="42">
        <v>86</v>
      </c>
      <c r="AJ15" s="42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301</v>
      </c>
      <c r="FI15" s="48" t="s">
        <v>302</v>
      </c>
      <c r="FJ15" s="45">
        <v>28242</v>
      </c>
      <c r="FK15" s="45">
        <v>28252</v>
      </c>
    </row>
    <row r="16" spans="1:167" x14ac:dyDescent="0.25">
      <c r="A16" s="19">
        <v>6</v>
      </c>
      <c r="B16" s="19">
        <v>84672</v>
      </c>
      <c r="C16" s="19" t="s">
        <v>232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80.400000000000006</v>
      </c>
      <c r="L16" s="28" t="str">
        <f t="shared" si="6"/>
        <v>B</v>
      </c>
      <c r="M16" s="28">
        <f t="shared" si="7"/>
        <v>80.400000000000006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86</v>
      </c>
      <c r="U16" s="1">
        <v>82</v>
      </c>
      <c r="V16" s="41">
        <v>80</v>
      </c>
      <c r="W16" s="43">
        <v>81</v>
      </c>
      <c r="X16" s="42">
        <v>86</v>
      </c>
      <c r="Y16" s="42">
        <v>85</v>
      </c>
      <c r="Z16" s="1"/>
      <c r="AA16" s="1"/>
      <c r="AB16" s="1"/>
      <c r="AC16" s="1"/>
      <c r="AD16" s="1"/>
      <c r="AE16" s="18"/>
      <c r="AF16" s="1">
        <v>82</v>
      </c>
      <c r="AG16" s="1">
        <v>83</v>
      </c>
      <c r="AH16" s="41">
        <v>72</v>
      </c>
      <c r="AI16" s="42">
        <v>84</v>
      </c>
      <c r="AJ16" s="42">
        <v>81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9"/>
      <c r="FI16" s="49"/>
      <c r="FJ16" s="45"/>
      <c r="FK16" s="45"/>
    </row>
    <row r="17" spans="1:167" x14ac:dyDescent="0.25">
      <c r="A17" s="19">
        <v>7</v>
      </c>
      <c r="B17" s="19">
        <v>84688</v>
      </c>
      <c r="C17" s="19" t="s">
        <v>233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83.4</v>
      </c>
      <c r="L17" s="28" t="str">
        <f t="shared" si="6"/>
        <v>B</v>
      </c>
      <c r="M17" s="28">
        <f t="shared" si="7"/>
        <v>83.4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82</v>
      </c>
      <c r="U17" s="1">
        <v>80</v>
      </c>
      <c r="V17" s="41">
        <v>86</v>
      </c>
      <c r="W17" s="43">
        <v>82</v>
      </c>
      <c r="X17" s="42">
        <v>83</v>
      </c>
      <c r="Y17" s="42">
        <v>84</v>
      </c>
      <c r="Z17" s="1"/>
      <c r="AA17" s="1"/>
      <c r="AB17" s="1"/>
      <c r="AC17" s="1"/>
      <c r="AD17" s="1"/>
      <c r="AE17" s="18"/>
      <c r="AF17" s="1">
        <v>84</v>
      </c>
      <c r="AG17" s="1">
        <v>83</v>
      </c>
      <c r="AH17" s="41">
        <v>85</v>
      </c>
      <c r="AI17" s="42">
        <v>85</v>
      </c>
      <c r="AJ17" s="42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303</v>
      </c>
      <c r="FI17" s="48" t="s">
        <v>304</v>
      </c>
      <c r="FJ17" s="45">
        <v>28243</v>
      </c>
      <c r="FK17" s="45">
        <v>28253</v>
      </c>
    </row>
    <row r="18" spans="1:167" x14ac:dyDescent="0.25">
      <c r="A18" s="19">
        <v>8</v>
      </c>
      <c r="B18" s="19">
        <v>84704</v>
      </c>
      <c r="C18" s="19" t="s">
        <v>234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81.599999999999994</v>
      </c>
      <c r="L18" s="28" t="str">
        <f t="shared" si="6"/>
        <v>B</v>
      </c>
      <c r="M18" s="28">
        <f t="shared" si="7"/>
        <v>81.599999999999994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82</v>
      </c>
      <c r="U18" s="1">
        <v>79</v>
      </c>
      <c r="V18" s="41">
        <v>76</v>
      </c>
      <c r="W18" s="43">
        <v>70</v>
      </c>
      <c r="X18" s="42">
        <v>97</v>
      </c>
      <c r="Y18" s="42">
        <v>75</v>
      </c>
      <c r="Z18" s="1"/>
      <c r="AA18" s="1"/>
      <c r="AB18" s="1"/>
      <c r="AC18" s="1"/>
      <c r="AD18" s="1"/>
      <c r="AE18" s="18"/>
      <c r="AF18" s="1">
        <v>79</v>
      </c>
      <c r="AG18" s="1">
        <v>83</v>
      </c>
      <c r="AH18" s="41">
        <v>80</v>
      </c>
      <c r="AI18" s="42">
        <v>83</v>
      </c>
      <c r="AJ18" s="42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9"/>
      <c r="FI18" s="49"/>
      <c r="FJ18" s="45"/>
      <c r="FK18" s="45"/>
    </row>
    <row r="19" spans="1:167" x14ac:dyDescent="0.25">
      <c r="A19" s="19">
        <v>9</v>
      </c>
      <c r="B19" s="19">
        <v>84720</v>
      </c>
      <c r="C19" s="19" t="s">
        <v>235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82.8</v>
      </c>
      <c r="L19" s="28" t="str">
        <f t="shared" si="6"/>
        <v>B</v>
      </c>
      <c r="M19" s="28">
        <f t="shared" si="7"/>
        <v>82.8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82</v>
      </c>
      <c r="U19" s="1">
        <v>78</v>
      </c>
      <c r="V19" s="41">
        <v>82</v>
      </c>
      <c r="W19" s="43">
        <v>81</v>
      </c>
      <c r="X19" s="42">
        <v>81</v>
      </c>
      <c r="Y19" s="42">
        <v>82</v>
      </c>
      <c r="Z19" s="1"/>
      <c r="AA19" s="1"/>
      <c r="AB19" s="1"/>
      <c r="AC19" s="1"/>
      <c r="AD19" s="1"/>
      <c r="AE19" s="18"/>
      <c r="AF19" s="1">
        <v>84</v>
      </c>
      <c r="AG19" s="1">
        <v>79</v>
      </c>
      <c r="AH19" s="41">
        <v>85</v>
      </c>
      <c r="AI19" s="42">
        <v>86</v>
      </c>
      <c r="AJ19" s="42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305</v>
      </c>
      <c r="FI19" s="48" t="s">
        <v>306</v>
      </c>
      <c r="FJ19" s="45">
        <v>28244</v>
      </c>
      <c r="FK19" s="45">
        <v>28254</v>
      </c>
    </row>
    <row r="20" spans="1:167" x14ac:dyDescent="0.25">
      <c r="A20" s="19">
        <v>10</v>
      </c>
      <c r="B20" s="19">
        <v>84736</v>
      </c>
      <c r="C20" s="19" t="s">
        <v>236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80.400000000000006</v>
      </c>
      <c r="L20" s="28" t="str">
        <f t="shared" si="6"/>
        <v>B</v>
      </c>
      <c r="M20" s="28">
        <f t="shared" si="7"/>
        <v>80.400000000000006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83</v>
      </c>
      <c r="U20" s="1">
        <v>80</v>
      </c>
      <c r="V20" s="41">
        <v>82</v>
      </c>
      <c r="W20" s="43">
        <v>82</v>
      </c>
      <c r="X20" s="42">
        <v>83</v>
      </c>
      <c r="Y20" s="42">
        <v>81</v>
      </c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41">
        <v>78</v>
      </c>
      <c r="AI20" s="42">
        <v>83</v>
      </c>
      <c r="AJ20" s="42">
        <v>78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9"/>
      <c r="FI20" s="49"/>
      <c r="FJ20" s="45"/>
      <c r="FK20" s="45"/>
    </row>
    <row r="21" spans="1:167" x14ac:dyDescent="0.25">
      <c r="A21" s="19">
        <v>11</v>
      </c>
      <c r="B21" s="19">
        <v>84752</v>
      </c>
      <c r="C21" s="19" t="s">
        <v>237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72.2</v>
      </c>
      <c r="L21" s="28" t="str">
        <f t="shared" si="6"/>
        <v>C</v>
      </c>
      <c r="M21" s="28">
        <f t="shared" si="7"/>
        <v>72.2</v>
      </c>
      <c r="N21" s="28" t="str">
        <f t="shared" si="8"/>
        <v>C</v>
      </c>
      <c r="O21" s="36">
        <v>3</v>
      </c>
      <c r="P21" s="28" t="str">
        <f t="shared" si="9"/>
        <v>Memiliki keterampilan mempraktekkan teknik gerak dasar permainan bola besar, bola kecil, senam, dan renang namun atletik dan kebugaran jasmani perlu ditingkatkan</v>
      </c>
      <c r="Q21" s="39"/>
      <c r="R21" s="39" t="s">
        <v>8</v>
      </c>
      <c r="S21" s="18"/>
      <c r="T21" s="1">
        <v>78</v>
      </c>
      <c r="U21" s="1">
        <v>79</v>
      </c>
      <c r="V21" s="41">
        <v>82</v>
      </c>
      <c r="W21" s="43">
        <v>70</v>
      </c>
      <c r="X21" s="42">
        <v>84</v>
      </c>
      <c r="Y21" s="42">
        <v>80</v>
      </c>
      <c r="Z21" s="1"/>
      <c r="AA21" s="1"/>
      <c r="AB21" s="1"/>
      <c r="AC21" s="1"/>
      <c r="AD21" s="1"/>
      <c r="AE21" s="18"/>
      <c r="AF21" s="1">
        <v>76</v>
      </c>
      <c r="AG21" s="1">
        <v>75</v>
      </c>
      <c r="AH21" s="41">
        <v>72</v>
      </c>
      <c r="AI21" s="42">
        <v>78</v>
      </c>
      <c r="AJ21" s="42">
        <v>60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28245</v>
      </c>
      <c r="FK21" s="45">
        <v>28255</v>
      </c>
    </row>
    <row r="22" spans="1:167" x14ac:dyDescent="0.25">
      <c r="A22" s="19">
        <v>12</v>
      </c>
      <c r="B22" s="19">
        <v>84768</v>
      </c>
      <c r="C22" s="19" t="s">
        <v>238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78.599999999999994</v>
      </c>
      <c r="L22" s="28" t="str">
        <f t="shared" si="6"/>
        <v>B</v>
      </c>
      <c r="M22" s="28">
        <f t="shared" si="7"/>
        <v>78.599999999999994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81</v>
      </c>
      <c r="U22" s="1">
        <v>82</v>
      </c>
      <c r="V22" s="41">
        <v>84</v>
      </c>
      <c r="W22" s="43">
        <v>82</v>
      </c>
      <c r="X22" s="42">
        <v>83</v>
      </c>
      <c r="Y22" s="42">
        <v>84</v>
      </c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41">
        <v>76</v>
      </c>
      <c r="AI22" s="42">
        <v>84</v>
      </c>
      <c r="AJ22" s="42">
        <v>70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84784</v>
      </c>
      <c r="C23" s="19" t="s">
        <v>239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83.8</v>
      </c>
      <c r="L23" s="28" t="str">
        <f t="shared" si="6"/>
        <v>B</v>
      </c>
      <c r="M23" s="28">
        <f t="shared" si="7"/>
        <v>83.8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85</v>
      </c>
      <c r="U23" s="1">
        <v>83</v>
      </c>
      <c r="V23" s="41">
        <v>84</v>
      </c>
      <c r="W23" s="43">
        <v>83</v>
      </c>
      <c r="X23" s="42">
        <v>78</v>
      </c>
      <c r="Y23" s="42">
        <v>85</v>
      </c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41">
        <v>85</v>
      </c>
      <c r="AI23" s="42">
        <v>83</v>
      </c>
      <c r="AJ23" s="42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28246</v>
      </c>
      <c r="FK23" s="45">
        <v>28256</v>
      </c>
    </row>
    <row r="24" spans="1:167" x14ac:dyDescent="0.25">
      <c r="A24" s="19">
        <v>14</v>
      </c>
      <c r="B24" s="19">
        <v>84800</v>
      </c>
      <c r="C24" s="19" t="s">
        <v>240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80.400000000000006</v>
      </c>
      <c r="L24" s="28" t="str">
        <f t="shared" si="6"/>
        <v>B</v>
      </c>
      <c r="M24" s="28">
        <f t="shared" si="7"/>
        <v>80.400000000000006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80</v>
      </c>
      <c r="U24" s="1">
        <v>79</v>
      </c>
      <c r="V24" s="41">
        <v>76</v>
      </c>
      <c r="W24" s="43">
        <v>86</v>
      </c>
      <c r="X24" s="42">
        <v>80</v>
      </c>
      <c r="Y24" s="42">
        <v>83</v>
      </c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41">
        <v>80</v>
      </c>
      <c r="AI24" s="42">
        <v>84</v>
      </c>
      <c r="AJ24" s="42">
        <v>75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84816</v>
      </c>
      <c r="C25" s="19" t="s">
        <v>241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83</v>
      </c>
      <c r="U25" s="1">
        <v>79</v>
      </c>
      <c r="V25" s="41">
        <v>76</v>
      </c>
      <c r="W25" s="42">
        <v>83</v>
      </c>
      <c r="X25" s="42">
        <v>85</v>
      </c>
      <c r="Y25" s="42">
        <v>86</v>
      </c>
      <c r="Z25" s="1"/>
      <c r="AA25" s="1"/>
      <c r="AB25" s="1"/>
      <c r="AC25" s="1"/>
      <c r="AD25" s="1"/>
      <c r="AE25" s="18"/>
      <c r="AF25" s="1">
        <v>79</v>
      </c>
      <c r="AG25" s="1">
        <v>84</v>
      </c>
      <c r="AH25" s="41">
        <v>74</v>
      </c>
      <c r="AI25" s="42">
        <v>82</v>
      </c>
      <c r="AJ25" s="42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6">
        <v>7</v>
      </c>
      <c r="FH25" s="47"/>
      <c r="FI25" s="47"/>
      <c r="FJ25" s="45">
        <v>28247</v>
      </c>
      <c r="FK25" s="45">
        <v>28257</v>
      </c>
    </row>
    <row r="26" spans="1:167" x14ac:dyDescent="0.25">
      <c r="A26" s="19">
        <v>16</v>
      </c>
      <c r="B26" s="19">
        <v>84832</v>
      </c>
      <c r="C26" s="19" t="s">
        <v>242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84.2</v>
      </c>
      <c r="L26" s="28" t="str">
        <f t="shared" si="6"/>
        <v>A</v>
      </c>
      <c r="M26" s="28">
        <f t="shared" si="7"/>
        <v>84.2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86</v>
      </c>
      <c r="U26" s="1">
        <v>80</v>
      </c>
      <c r="V26" s="41">
        <v>85</v>
      </c>
      <c r="W26" s="43">
        <v>81</v>
      </c>
      <c r="X26" s="42">
        <v>82</v>
      </c>
      <c r="Y26" s="42">
        <v>86</v>
      </c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41">
        <v>85</v>
      </c>
      <c r="AI26" s="42">
        <v>84</v>
      </c>
      <c r="AJ26" s="42">
        <v>84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84848</v>
      </c>
      <c r="C27" s="19" t="s">
        <v>243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82.2</v>
      </c>
      <c r="L27" s="28" t="str">
        <f t="shared" si="6"/>
        <v>B</v>
      </c>
      <c r="M27" s="28">
        <f t="shared" si="7"/>
        <v>82.2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85</v>
      </c>
      <c r="U27" s="1">
        <v>82</v>
      </c>
      <c r="V27" s="41">
        <v>78</v>
      </c>
      <c r="W27" s="43">
        <v>85</v>
      </c>
      <c r="X27" s="42">
        <v>87</v>
      </c>
      <c r="Y27" s="42">
        <v>80</v>
      </c>
      <c r="Z27" s="1"/>
      <c r="AA27" s="1"/>
      <c r="AB27" s="1"/>
      <c r="AC27" s="1"/>
      <c r="AD27" s="1"/>
      <c r="AE27" s="18"/>
      <c r="AF27" s="1">
        <v>84</v>
      </c>
      <c r="AG27" s="1">
        <v>83</v>
      </c>
      <c r="AH27" s="41">
        <v>90</v>
      </c>
      <c r="AI27" s="42">
        <v>83</v>
      </c>
      <c r="AJ27" s="42">
        <v>71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28248</v>
      </c>
      <c r="FK27" s="45">
        <v>28258</v>
      </c>
    </row>
    <row r="28" spans="1:167" x14ac:dyDescent="0.25">
      <c r="A28" s="19">
        <v>18</v>
      </c>
      <c r="B28" s="19">
        <v>84864</v>
      </c>
      <c r="C28" s="19" t="s">
        <v>244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79.400000000000006</v>
      </c>
      <c r="L28" s="28" t="str">
        <f t="shared" si="6"/>
        <v>B</v>
      </c>
      <c r="M28" s="28">
        <f t="shared" si="7"/>
        <v>79.400000000000006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73</v>
      </c>
      <c r="U28" s="1">
        <v>85</v>
      </c>
      <c r="V28" s="41">
        <v>76</v>
      </c>
      <c r="W28" s="43">
        <v>85</v>
      </c>
      <c r="X28" s="42">
        <v>86</v>
      </c>
      <c r="Y28" s="42">
        <v>76</v>
      </c>
      <c r="Z28" s="1"/>
      <c r="AA28" s="1"/>
      <c r="AB28" s="1"/>
      <c r="AC28" s="1"/>
      <c r="AD28" s="1"/>
      <c r="AE28" s="18"/>
      <c r="AF28" s="1">
        <v>79</v>
      </c>
      <c r="AG28" s="1">
        <v>82</v>
      </c>
      <c r="AH28" s="41">
        <v>74</v>
      </c>
      <c r="AI28" s="42">
        <v>84</v>
      </c>
      <c r="AJ28" s="42">
        <v>78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84880</v>
      </c>
      <c r="C29" s="19" t="s">
        <v>245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83.8</v>
      </c>
      <c r="L29" s="28" t="str">
        <f t="shared" si="6"/>
        <v>B</v>
      </c>
      <c r="M29" s="28">
        <f t="shared" si="7"/>
        <v>83.8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81</v>
      </c>
      <c r="U29" s="1">
        <v>78</v>
      </c>
      <c r="V29" s="41">
        <v>79</v>
      </c>
      <c r="W29" s="43">
        <v>84</v>
      </c>
      <c r="X29" s="42">
        <v>83</v>
      </c>
      <c r="Y29" s="42">
        <v>82</v>
      </c>
      <c r="Z29" s="1"/>
      <c r="AA29" s="1"/>
      <c r="AB29" s="1"/>
      <c r="AC29" s="1"/>
      <c r="AD29" s="1"/>
      <c r="AE29" s="18"/>
      <c r="AF29" s="1">
        <v>84</v>
      </c>
      <c r="AG29" s="1">
        <v>81</v>
      </c>
      <c r="AH29" s="41">
        <v>85</v>
      </c>
      <c r="AI29" s="42">
        <v>83</v>
      </c>
      <c r="AJ29" s="42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28249</v>
      </c>
      <c r="FK29" s="45">
        <v>28259</v>
      </c>
    </row>
    <row r="30" spans="1:167" x14ac:dyDescent="0.25">
      <c r="A30" s="19">
        <v>20</v>
      </c>
      <c r="B30" s="19">
        <v>84896</v>
      </c>
      <c r="C30" s="19" t="s">
        <v>246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82.4</v>
      </c>
      <c r="L30" s="28" t="str">
        <f t="shared" si="6"/>
        <v>B</v>
      </c>
      <c r="M30" s="28">
        <f t="shared" si="7"/>
        <v>82.4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39" t="s">
        <v>8</v>
      </c>
      <c r="S30" s="18"/>
      <c r="T30" s="1">
        <v>88</v>
      </c>
      <c r="U30" s="1">
        <v>80</v>
      </c>
      <c r="V30" s="41">
        <v>76</v>
      </c>
      <c r="W30" s="43">
        <v>86</v>
      </c>
      <c r="X30" s="42">
        <v>83</v>
      </c>
      <c r="Y30" s="42">
        <v>84</v>
      </c>
      <c r="Z30" s="1"/>
      <c r="AA30" s="1"/>
      <c r="AB30" s="1"/>
      <c r="AC30" s="1"/>
      <c r="AD30" s="1"/>
      <c r="AE30" s="18"/>
      <c r="AF30" s="1">
        <v>83</v>
      </c>
      <c r="AG30" s="1">
        <v>82</v>
      </c>
      <c r="AH30" s="41">
        <v>85</v>
      </c>
      <c r="AI30" s="42">
        <v>82</v>
      </c>
      <c r="AJ30" s="42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84912</v>
      </c>
      <c r="C31" s="19" t="s">
        <v>247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83.4</v>
      </c>
      <c r="L31" s="28" t="str">
        <f t="shared" si="6"/>
        <v>B</v>
      </c>
      <c r="M31" s="28">
        <f t="shared" si="7"/>
        <v>83.4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86</v>
      </c>
      <c r="U31" s="1">
        <v>82</v>
      </c>
      <c r="V31" s="41">
        <v>80</v>
      </c>
      <c r="W31" s="43">
        <v>75</v>
      </c>
      <c r="X31" s="42">
        <v>85</v>
      </c>
      <c r="Y31" s="42">
        <v>84</v>
      </c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41">
        <v>84</v>
      </c>
      <c r="AI31" s="42">
        <v>81</v>
      </c>
      <c r="AJ31" s="42">
        <v>84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28250</v>
      </c>
      <c r="FK31" s="45">
        <v>28260</v>
      </c>
    </row>
    <row r="32" spans="1:167" x14ac:dyDescent="0.25">
      <c r="A32" s="19">
        <v>22</v>
      </c>
      <c r="B32" s="19">
        <v>84928</v>
      </c>
      <c r="C32" s="19" t="s">
        <v>248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76</v>
      </c>
      <c r="U32" s="1">
        <v>81</v>
      </c>
      <c r="V32" s="41">
        <v>76</v>
      </c>
      <c r="W32" s="43">
        <v>88</v>
      </c>
      <c r="X32" s="42">
        <v>84</v>
      </c>
      <c r="Y32" s="42">
        <v>78</v>
      </c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41">
        <v>74</v>
      </c>
      <c r="AI32" s="42">
        <v>84</v>
      </c>
      <c r="AJ32" s="42">
        <v>75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84944</v>
      </c>
      <c r="C33" s="19" t="s">
        <v>249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82.4</v>
      </c>
      <c r="L33" s="28" t="str">
        <f t="shared" si="6"/>
        <v>B</v>
      </c>
      <c r="M33" s="28">
        <f t="shared" si="7"/>
        <v>82.4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83</v>
      </c>
      <c r="U33" s="1">
        <v>80</v>
      </c>
      <c r="V33" s="41">
        <v>82</v>
      </c>
      <c r="W33" s="43">
        <v>82</v>
      </c>
      <c r="X33" s="42">
        <v>83</v>
      </c>
      <c r="Y33" s="42">
        <v>88</v>
      </c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41">
        <v>80</v>
      </c>
      <c r="AI33" s="42">
        <v>83</v>
      </c>
      <c r="AJ33" s="42">
        <v>83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84960</v>
      </c>
      <c r="C34" s="19" t="s">
        <v>250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80.8</v>
      </c>
      <c r="L34" s="28" t="str">
        <f t="shared" si="6"/>
        <v>B</v>
      </c>
      <c r="M34" s="28">
        <f t="shared" si="7"/>
        <v>80.8</v>
      </c>
      <c r="N34" s="28" t="str">
        <f t="shared" si="8"/>
        <v>B</v>
      </c>
      <c r="O34" s="36">
        <v>2</v>
      </c>
      <c r="P34" s="28" t="str">
        <f t="shared" si="9"/>
        <v>Memiliki keterampilan mempraktekkan teknik gerak dasar permainan bola besar, bola kecil,  kebugaran jasmani, senam, dan renang namun atletik perlu ditingkatkan</v>
      </c>
      <c r="Q34" s="39"/>
      <c r="R34" s="39" t="s">
        <v>8</v>
      </c>
      <c r="S34" s="18"/>
      <c r="T34" s="1">
        <v>82</v>
      </c>
      <c r="U34" s="1">
        <v>81</v>
      </c>
      <c r="V34" s="41">
        <v>82</v>
      </c>
      <c r="W34" s="43">
        <v>81</v>
      </c>
      <c r="X34" s="42">
        <v>82</v>
      </c>
      <c r="Y34" s="42">
        <v>85</v>
      </c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41">
        <v>76</v>
      </c>
      <c r="AI34" s="42">
        <v>85</v>
      </c>
      <c r="AJ34" s="42">
        <v>79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84976</v>
      </c>
      <c r="C35" s="19" t="s">
        <v>251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79.2</v>
      </c>
      <c r="L35" s="28" t="str">
        <f t="shared" si="6"/>
        <v>B</v>
      </c>
      <c r="M35" s="28">
        <f t="shared" si="7"/>
        <v>79.2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81</v>
      </c>
      <c r="U35" s="1">
        <v>78</v>
      </c>
      <c r="V35" s="41">
        <v>78</v>
      </c>
      <c r="W35" s="43">
        <v>83</v>
      </c>
      <c r="X35" s="42">
        <v>83</v>
      </c>
      <c r="Y35" s="42">
        <v>79</v>
      </c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41">
        <v>74</v>
      </c>
      <c r="AI35" s="42">
        <v>81</v>
      </c>
      <c r="AJ35" s="42">
        <v>75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84992</v>
      </c>
      <c r="C36" s="19" t="s">
        <v>252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81.400000000000006</v>
      </c>
      <c r="L36" s="28" t="str">
        <f t="shared" si="6"/>
        <v>B</v>
      </c>
      <c r="M36" s="28">
        <f t="shared" si="7"/>
        <v>81.400000000000006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81</v>
      </c>
      <c r="U36" s="1">
        <v>80</v>
      </c>
      <c r="V36" s="41">
        <v>82</v>
      </c>
      <c r="W36" s="43">
        <v>83</v>
      </c>
      <c r="X36" s="42">
        <v>85</v>
      </c>
      <c r="Y36" s="42">
        <v>82</v>
      </c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41">
        <v>84</v>
      </c>
      <c r="AI36" s="42">
        <v>84</v>
      </c>
      <c r="AJ36" s="42">
        <v>73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85008</v>
      </c>
      <c r="C37" s="19" t="s">
        <v>253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79.2</v>
      </c>
      <c r="L37" s="28" t="str">
        <f t="shared" si="6"/>
        <v>B</v>
      </c>
      <c r="M37" s="28">
        <f t="shared" si="7"/>
        <v>79.2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84</v>
      </c>
      <c r="U37" s="1">
        <v>82</v>
      </c>
      <c r="V37" s="41">
        <v>82</v>
      </c>
      <c r="W37" s="43">
        <v>87</v>
      </c>
      <c r="X37" s="42">
        <v>80</v>
      </c>
      <c r="Y37" s="42">
        <v>85</v>
      </c>
      <c r="Z37" s="1"/>
      <c r="AA37" s="1"/>
      <c r="AB37" s="1"/>
      <c r="AC37" s="1"/>
      <c r="AD37" s="1"/>
      <c r="AE37" s="18"/>
      <c r="AF37" s="1">
        <v>79</v>
      </c>
      <c r="AG37" s="1">
        <v>83</v>
      </c>
      <c r="AH37" s="41">
        <v>78</v>
      </c>
      <c r="AI37" s="42">
        <v>81</v>
      </c>
      <c r="AJ37" s="42">
        <v>75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85024</v>
      </c>
      <c r="C38" s="19" t="s">
        <v>254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79.599999999999994</v>
      </c>
      <c r="L38" s="28" t="str">
        <f t="shared" si="6"/>
        <v>B</v>
      </c>
      <c r="M38" s="28">
        <f t="shared" si="7"/>
        <v>79.599999999999994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83</v>
      </c>
      <c r="U38" s="1">
        <v>80</v>
      </c>
      <c r="V38" s="41">
        <v>80</v>
      </c>
      <c r="W38" s="43">
        <v>82</v>
      </c>
      <c r="X38" s="42">
        <v>83</v>
      </c>
      <c r="Y38" s="42">
        <v>83</v>
      </c>
      <c r="Z38" s="1"/>
      <c r="AA38" s="1"/>
      <c r="AB38" s="1"/>
      <c r="AC38" s="1"/>
      <c r="AD38" s="1"/>
      <c r="AE38" s="18"/>
      <c r="AF38" s="1">
        <v>79</v>
      </c>
      <c r="AG38" s="1">
        <v>79</v>
      </c>
      <c r="AH38" s="41">
        <v>80</v>
      </c>
      <c r="AI38" s="42">
        <v>82</v>
      </c>
      <c r="AJ38" s="42">
        <v>78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85040</v>
      </c>
      <c r="C39" s="19" t="s">
        <v>255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83</v>
      </c>
      <c r="U39" s="1">
        <v>80</v>
      </c>
      <c r="V39" s="41">
        <v>76</v>
      </c>
      <c r="W39" s="43">
        <v>83</v>
      </c>
      <c r="X39" s="42">
        <v>87</v>
      </c>
      <c r="Y39" s="42">
        <v>83</v>
      </c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41">
        <v>78</v>
      </c>
      <c r="AI39" s="42">
        <v>84</v>
      </c>
      <c r="AJ39" s="42">
        <v>75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85056</v>
      </c>
      <c r="C40" s="19" t="s">
        <v>256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80</v>
      </c>
      <c r="U40" s="1">
        <v>78</v>
      </c>
      <c r="V40" s="41">
        <v>76</v>
      </c>
      <c r="W40" s="43">
        <v>83</v>
      </c>
      <c r="X40" s="42">
        <v>82</v>
      </c>
      <c r="Y40" s="42">
        <v>85</v>
      </c>
      <c r="Z40" s="1"/>
      <c r="AA40" s="1"/>
      <c r="AB40" s="1"/>
      <c r="AC40" s="1"/>
      <c r="AD40" s="1"/>
      <c r="AE40" s="18"/>
      <c r="AF40" s="1">
        <v>84</v>
      </c>
      <c r="AG40" s="1">
        <v>84</v>
      </c>
      <c r="AH40" s="41">
        <v>80</v>
      </c>
      <c r="AI40" s="42">
        <v>82</v>
      </c>
      <c r="AJ40" s="42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85072</v>
      </c>
      <c r="C41" s="19" t="s">
        <v>257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82.6</v>
      </c>
      <c r="L41" s="28" t="str">
        <f t="shared" si="6"/>
        <v>B</v>
      </c>
      <c r="M41" s="28">
        <f t="shared" si="7"/>
        <v>82.6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81</v>
      </c>
      <c r="U41" s="1">
        <v>81</v>
      </c>
      <c r="V41" s="41">
        <v>88</v>
      </c>
      <c r="W41" s="43">
        <v>81</v>
      </c>
      <c r="X41" s="42">
        <v>83</v>
      </c>
      <c r="Y41" s="42">
        <v>83</v>
      </c>
      <c r="Z41" s="1"/>
      <c r="AA41" s="1"/>
      <c r="AB41" s="1"/>
      <c r="AC41" s="1"/>
      <c r="AD41" s="1"/>
      <c r="AE41" s="18"/>
      <c r="AF41" s="1">
        <v>84</v>
      </c>
      <c r="AG41" s="1">
        <v>83</v>
      </c>
      <c r="AH41" s="41">
        <v>78</v>
      </c>
      <c r="AI41" s="42">
        <v>85</v>
      </c>
      <c r="AJ41" s="42">
        <v>83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85088</v>
      </c>
      <c r="C42" s="19" t="s">
        <v>258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83.6</v>
      </c>
      <c r="L42" s="28" t="str">
        <f t="shared" si="6"/>
        <v>B</v>
      </c>
      <c r="M42" s="28">
        <f t="shared" si="7"/>
        <v>83.6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85</v>
      </c>
      <c r="U42" s="1">
        <v>80</v>
      </c>
      <c r="V42" s="41">
        <v>85</v>
      </c>
      <c r="W42" s="43">
        <v>82</v>
      </c>
      <c r="X42" s="42">
        <v>81</v>
      </c>
      <c r="Y42" s="42">
        <v>87</v>
      </c>
      <c r="Z42" s="1"/>
      <c r="AA42" s="1"/>
      <c r="AB42" s="1"/>
      <c r="AC42" s="1"/>
      <c r="AD42" s="1"/>
      <c r="AE42" s="18"/>
      <c r="AF42" s="1">
        <v>83</v>
      </c>
      <c r="AG42" s="1">
        <v>83</v>
      </c>
      <c r="AH42" s="41">
        <v>84</v>
      </c>
      <c r="AI42" s="42">
        <v>85</v>
      </c>
      <c r="AJ42" s="42">
        <v>83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85104</v>
      </c>
      <c r="C43" s="19" t="s">
        <v>259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81</v>
      </c>
      <c r="U43" s="1">
        <v>80</v>
      </c>
      <c r="V43" s="41">
        <v>80</v>
      </c>
      <c r="W43" s="43">
        <v>83</v>
      </c>
      <c r="X43" s="42">
        <v>82</v>
      </c>
      <c r="Y43" s="42">
        <v>88</v>
      </c>
      <c r="Z43" s="1"/>
      <c r="AA43" s="1"/>
      <c r="AB43" s="1"/>
      <c r="AC43" s="1"/>
      <c r="AD43" s="1"/>
      <c r="AE43" s="18"/>
      <c r="AF43" s="1">
        <v>79</v>
      </c>
      <c r="AG43" s="1">
        <v>83</v>
      </c>
      <c r="AH43" s="41">
        <v>80</v>
      </c>
      <c r="AI43" s="42">
        <v>82</v>
      </c>
      <c r="AJ43" s="42">
        <v>76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85120</v>
      </c>
      <c r="C44" s="19" t="s">
        <v>260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83.4</v>
      </c>
      <c r="L44" s="28" t="str">
        <f t="shared" si="6"/>
        <v>B</v>
      </c>
      <c r="M44" s="28">
        <f t="shared" si="7"/>
        <v>83.4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83</v>
      </c>
      <c r="U44" s="1">
        <v>80</v>
      </c>
      <c r="V44" s="41">
        <v>84</v>
      </c>
      <c r="W44" s="42">
        <v>80</v>
      </c>
      <c r="X44" s="42">
        <v>75</v>
      </c>
      <c r="Y44" s="42">
        <v>81</v>
      </c>
      <c r="Z44" s="1"/>
      <c r="AA44" s="1"/>
      <c r="AB44" s="1"/>
      <c r="AC44" s="1"/>
      <c r="AD44" s="1"/>
      <c r="AE44" s="18"/>
      <c r="AF44" s="1">
        <v>83</v>
      </c>
      <c r="AG44" s="1">
        <v>83</v>
      </c>
      <c r="AH44" s="41">
        <v>84</v>
      </c>
      <c r="AI44" s="42">
        <v>81</v>
      </c>
      <c r="AJ44" s="42">
        <v>86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85136</v>
      </c>
      <c r="C45" s="19" t="s">
        <v>261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81.599999999999994</v>
      </c>
      <c r="L45" s="28" t="str">
        <f t="shared" si="6"/>
        <v>B</v>
      </c>
      <c r="M45" s="28">
        <f t="shared" si="7"/>
        <v>81.599999999999994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39" t="s">
        <v>8</v>
      </c>
      <c r="S45" s="18"/>
      <c r="T45" s="1">
        <v>80</v>
      </c>
      <c r="U45" s="1">
        <v>80</v>
      </c>
      <c r="V45" s="41">
        <v>80</v>
      </c>
      <c r="W45" s="43">
        <v>84</v>
      </c>
      <c r="X45" s="42">
        <v>75</v>
      </c>
      <c r="Y45" s="42">
        <v>80</v>
      </c>
      <c r="Z45" s="1"/>
      <c r="AA45" s="1"/>
      <c r="AB45" s="1"/>
      <c r="AC45" s="1"/>
      <c r="AD45" s="1"/>
      <c r="AE45" s="18"/>
      <c r="AF45" s="1">
        <v>83</v>
      </c>
      <c r="AG45" s="1">
        <v>82</v>
      </c>
      <c r="AH45" s="41">
        <v>83</v>
      </c>
      <c r="AI45" s="42">
        <v>85</v>
      </c>
      <c r="AJ45" s="42">
        <v>75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85152</v>
      </c>
      <c r="C46" s="19" t="s">
        <v>262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6" s="28">
        <f t="shared" si="5"/>
        <v>80.2</v>
      </c>
      <c r="L46" s="28" t="str">
        <f t="shared" si="6"/>
        <v>B</v>
      </c>
      <c r="M46" s="28">
        <f t="shared" si="7"/>
        <v>80.2</v>
      </c>
      <c r="N46" s="28" t="str">
        <f t="shared" si="8"/>
        <v>B</v>
      </c>
      <c r="O46" s="36">
        <v>2</v>
      </c>
      <c r="P46" s="28" t="str">
        <f t="shared" si="9"/>
        <v>Memiliki keterampilan mempraktekkan teknik gerak dasar permainan bola besar, bola kecil,  kebugaran jasmani, senam, dan renang namun atletik perlu ditingkatkan</v>
      </c>
      <c r="Q46" s="39"/>
      <c r="R46" s="39" t="s">
        <v>8</v>
      </c>
      <c r="S46" s="18"/>
      <c r="T46" s="1">
        <v>82</v>
      </c>
      <c r="U46" s="1">
        <v>78</v>
      </c>
      <c r="V46" s="41">
        <v>76</v>
      </c>
      <c r="W46" s="43">
        <v>85</v>
      </c>
      <c r="X46" s="42">
        <v>83</v>
      </c>
      <c r="Y46" s="42">
        <v>82</v>
      </c>
      <c r="Z46" s="1"/>
      <c r="AA46" s="1"/>
      <c r="AB46" s="1"/>
      <c r="AC46" s="1"/>
      <c r="AD46" s="1"/>
      <c r="AE46" s="18"/>
      <c r="AF46" s="1">
        <v>79</v>
      </c>
      <c r="AG46" s="1">
        <v>82</v>
      </c>
      <c r="AH46" s="41">
        <v>80</v>
      </c>
      <c r="AI46" s="42">
        <v>83</v>
      </c>
      <c r="AJ46" s="42">
        <v>77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" top="0.75" bottom="0.75" header="0.3" footer="0.3"/>
  <pageSetup paperSize="5" scale="75" orientation="landscape" horizontalDpi="4294967293" r:id="rId1"/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80" zoomScaleNormal="100" zoomScaleSheetLayoutView="80" workbookViewId="0">
      <pane xSplit="3" ySplit="10" topLeftCell="D31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81" t="s">
        <v>19</v>
      </c>
      <c r="R8" s="81"/>
      <c r="S8" s="18"/>
      <c r="T8" s="80" t="s">
        <v>20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34"/>
      <c r="AF8" s="75" t="s">
        <v>21</v>
      </c>
      <c r="AG8" s="75"/>
      <c r="AH8" s="75"/>
      <c r="AI8" s="75"/>
      <c r="AJ8" s="75"/>
      <c r="AK8" s="75"/>
      <c r="AL8" s="75"/>
      <c r="AM8" s="75"/>
      <c r="AN8" s="75"/>
      <c r="AO8" s="75"/>
      <c r="AP8" s="34"/>
      <c r="AQ8" s="77" t="s">
        <v>19</v>
      </c>
      <c r="AR8" s="77"/>
      <c r="AS8" s="77"/>
      <c r="AT8" s="77"/>
      <c r="AU8" s="77"/>
      <c r="AV8" s="77"/>
      <c r="AW8" s="77"/>
      <c r="AX8" s="77"/>
      <c r="AY8" s="77"/>
      <c r="AZ8" s="77"/>
      <c r="BA8" s="7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80" t="s">
        <v>23</v>
      </c>
      <c r="F9" s="80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82" t="s">
        <v>25</v>
      </c>
      <c r="U9" s="82" t="s">
        <v>26</v>
      </c>
      <c r="V9" s="82" t="s">
        <v>27</v>
      </c>
      <c r="W9" s="82" t="s">
        <v>28</v>
      </c>
      <c r="X9" s="82" t="s">
        <v>29</v>
      </c>
      <c r="Y9" s="82" t="s">
        <v>30</v>
      </c>
      <c r="Z9" s="82" t="s">
        <v>31</v>
      </c>
      <c r="AA9" s="82" t="s">
        <v>32</v>
      </c>
      <c r="AB9" s="82" t="s">
        <v>33</v>
      </c>
      <c r="AC9" s="82" t="s">
        <v>34</v>
      </c>
      <c r="AD9" s="79" t="s">
        <v>35</v>
      </c>
      <c r="AE9" s="34"/>
      <c r="AF9" s="50" t="s">
        <v>36</v>
      </c>
      <c r="AG9" s="50" t="s">
        <v>37</v>
      </c>
      <c r="AH9" s="50" t="s">
        <v>38</v>
      </c>
      <c r="AI9" s="50" t="s">
        <v>39</v>
      </c>
      <c r="AJ9" s="50" t="s">
        <v>40</v>
      </c>
      <c r="AK9" s="50" t="s">
        <v>41</v>
      </c>
      <c r="AL9" s="50" t="s">
        <v>42</v>
      </c>
      <c r="AM9" s="50" t="s">
        <v>43</v>
      </c>
      <c r="AN9" s="50" t="s">
        <v>44</v>
      </c>
      <c r="AO9" s="50" t="s">
        <v>45</v>
      </c>
      <c r="AP9" s="34"/>
      <c r="AQ9" s="76" t="s">
        <v>46</v>
      </c>
      <c r="AR9" s="76"/>
      <c r="AS9" s="76" t="s">
        <v>47</v>
      </c>
      <c r="AT9" s="76"/>
      <c r="AU9" s="76" t="s">
        <v>48</v>
      </c>
      <c r="AV9" s="76"/>
      <c r="AW9" s="76"/>
      <c r="AX9" s="76" t="s">
        <v>49</v>
      </c>
      <c r="AY9" s="76"/>
      <c r="AZ9" s="76"/>
      <c r="BA9" s="7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79"/>
      <c r="AE10" s="34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85168</v>
      </c>
      <c r="C11" s="19" t="s">
        <v>264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28">
        <f t="shared" ref="K11:K50" si="5">IF((COUNTA(AF11:AO11)&gt;0),AVERAGE(AF11:AO11),"")</f>
        <v>80.8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39"/>
      <c r="R11" s="39" t="s">
        <v>8</v>
      </c>
      <c r="S11" s="18"/>
      <c r="T11" s="1">
        <v>85</v>
      </c>
      <c r="U11" s="1">
        <v>81</v>
      </c>
      <c r="V11" s="41">
        <v>90</v>
      </c>
      <c r="W11" s="42">
        <v>82</v>
      </c>
      <c r="X11" s="42">
        <v>80</v>
      </c>
      <c r="Y11" s="42">
        <v>81</v>
      </c>
      <c r="Z11" s="1"/>
      <c r="AA11" s="1"/>
      <c r="AB11" s="1"/>
      <c r="AC11" s="1"/>
      <c r="AD11" s="1"/>
      <c r="AE11" s="18"/>
      <c r="AF11" s="1">
        <v>79</v>
      </c>
      <c r="AG11" s="1">
        <v>84</v>
      </c>
      <c r="AH11" s="41">
        <v>82</v>
      </c>
      <c r="AI11" s="42">
        <v>84</v>
      </c>
      <c r="AJ11" s="42">
        <v>75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3" t="s">
        <v>56</v>
      </c>
      <c r="FD11" s="53"/>
      <c r="FE11" s="53"/>
      <c r="FG11" s="52" t="s">
        <v>57</v>
      </c>
      <c r="FH11" s="52"/>
      <c r="FI11" s="52"/>
    </row>
    <row r="12" spans="1:167" x14ac:dyDescent="0.25">
      <c r="A12" s="19">
        <v>2</v>
      </c>
      <c r="B12" s="19">
        <v>85184</v>
      </c>
      <c r="C12" s="19" t="s">
        <v>265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 t="s">
        <v>8</v>
      </c>
      <c r="S12" s="18"/>
      <c r="T12" s="1">
        <v>89</v>
      </c>
      <c r="U12" s="1">
        <v>79</v>
      </c>
      <c r="V12" s="41">
        <v>84</v>
      </c>
      <c r="W12" s="42">
        <v>81</v>
      </c>
      <c r="X12" s="42">
        <v>82</v>
      </c>
      <c r="Y12" s="42">
        <v>84</v>
      </c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41">
        <v>86</v>
      </c>
      <c r="AI12" s="42">
        <v>83</v>
      </c>
      <c r="AJ12" s="42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85200</v>
      </c>
      <c r="C13" s="19" t="s">
        <v>266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3" s="28">
        <f t="shared" si="5"/>
        <v>78.2</v>
      </c>
      <c r="L13" s="28" t="str">
        <f t="shared" si="6"/>
        <v>B</v>
      </c>
      <c r="M13" s="28">
        <f t="shared" si="7"/>
        <v>78.2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82</v>
      </c>
      <c r="U13" s="1">
        <v>82</v>
      </c>
      <c r="V13" s="41">
        <v>82</v>
      </c>
      <c r="W13" s="42">
        <v>81</v>
      </c>
      <c r="X13" s="42">
        <v>81</v>
      </c>
      <c r="Y13" s="42">
        <v>81</v>
      </c>
      <c r="Z13" s="1"/>
      <c r="AA13" s="1"/>
      <c r="AB13" s="1"/>
      <c r="AC13" s="1"/>
      <c r="AD13" s="1"/>
      <c r="AE13" s="18"/>
      <c r="AF13" s="1">
        <v>83</v>
      </c>
      <c r="AG13" s="1">
        <v>78</v>
      </c>
      <c r="AH13" s="41">
        <v>80</v>
      </c>
      <c r="AI13" s="42">
        <v>80</v>
      </c>
      <c r="AJ13" s="42">
        <v>70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8" t="s">
        <v>299</v>
      </c>
      <c r="FI13" s="48" t="s">
        <v>300</v>
      </c>
      <c r="FJ13" s="45">
        <v>28261</v>
      </c>
      <c r="FK13" s="45">
        <v>28271</v>
      </c>
    </row>
    <row r="14" spans="1:167" x14ac:dyDescent="0.25">
      <c r="A14" s="19">
        <v>4</v>
      </c>
      <c r="B14" s="19">
        <v>85216</v>
      </c>
      <c r="C14" s="19" t="s">
        <v>267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82</v>
      </c>
      <c r="U14" s="1">
        <v>78</v>
      </c>
      <c r="V14" s="41">
        <v>80</v>
      </c>
      <c r="W14" s="43">
        <v>81</v>
      </c>
      <c r="X14" s="42">
        <v>82</v>
      </c>
      <c r="Y14" s="42">
        <v>79</v>
      </c>
      <c r="Z14" s="1"/>
      <c r="AA14" s="1"/>
      <c r="AB14" s="1"/>
      <c r="AC14" s="1"/>
      <c r="AD14" s="1"/>
      <c r="AE14" s="18"/>
      <c r="AF14" s="1">
        <v>81</v>
      </c>
      <c r="AG14" s="1">
        <v>83</v>
      </c>
      <c r="AH14" s="41">
        <v>79</v>
      </c>
      <c r="AI14" s="42">
        <v>82</v>
      </c>
      <c r="AJ14" s="42">
        <v>75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9"/>
      <c r="FI14" s="49"/>
      <c r="FJ14" s="45"/>
      <c r="FK14" s="45"/>
    </row>
    <row r="15" spans="1:167" x14ac:dyDescent="0.25">
      <c r="A15" s="19">
        <v>5</v>
      </c>
      <c r="B15" s="19">
        <v>85232</v>
      </c>
      <c r="C15" s="19" t="s">
        <v>268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5" s="28">
        <f t="shared" si="5"/>
        <v>81.8</v>
      </c>
      <c r="L15" s="28" t="str">
        <f t="shared" si="6"/>
        <v>B</v>
      </c>
      <c r="M15" s="28">
        <f t="shared" si="7"/>
        <v>81.8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81</v>
      </c>
      <c r="U15" s="1">
        <v>78</v>
      </c>
      <c r="V15" s="41">
        <v>82</v>
      </c>
      <c r="W15" s="43">
        <v>82</v>
      </c>
      <c r="X15" s="42">
        <v>83</v>
      </c>
      <c r="Y15" s="42">
        <v>85</v>
      </c>
      <c r="Z15" s="1"/>
      <c r="AA15" s="1"/>
      <c r="AB15" s="1"/>
      <c r="AC15" s="1"/>
      <c r="AD15" s="1"/>
      <c r="AE15" s="18"/>
      <c r="AF15" s="1">
        <v>81</v>
      </c>
      <c r="AG15" s="1">
        <v>86</v>
      </c>
      <c r="AH15" s="41">
        <v>77</v>
      </c>
      <c r="AI15" s="42">
        <v>80</v>
      </c>
      <c r="AJ15" s="42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301</v>
      </c>
      <c r="FI15" s="48" t="s">
        <v>302</v>
      </c>
      <c r="FJ15" s="45">
        <v>28262</v>
      </c>
      <c r="FK15" s="45">
        <v>28272</v>
      </c>
    </row>
    <row r="16" spans="1:167" x14ac:dyDescent="0.25">
      <c r="A16" s="19">
        <v>6</v>
      </c>
      <c r="B16" s="19">
        <v>85248</v>
      </c>
      <c r="C16" s="19" t="s">
        <v>269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80.2</v>
      </c>
      <c r="L16" s="28" t="str">
        <f t="shared" si="6"/>
        <v>B</v>
      </c>
      <c r="M16" s="28">
        <f t="shared" si="7"/>
        <v>80.2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81</v>
      </c>
      <c r="U16" s="1">
        <v>81</v>
      </c>
      <c r="V16" s="41">
        <v>82</v>
      </c>
      <c r="W16" s="43">
        <v>81</v>
      </c>
      <c r="X16" s="42">
        <v>81</v>
      </c>
      <c r="Y16" s="42">
        <v>81</v>
      </c>
      <c r="Z16" s="1"/>
      <c r="AA16" s="1"/>
      <c r="AB16" s="1"/>
      <c r="AC16" s="1"/>
      <c r="AD16" s="1"/>
      <c r="AE16" s="18"/>
      <c r="AF16" s="1">
        <v>84</v>
      </c>
      <c r="AG16" s="1">
        <v>83</v>
      </c>
      <c r="AH16" s="41">
        <v>80</v>
      </c>
      <c r="AI16" s="42">
        <v>84</v>
      </c>
      <c r="AJ16" s="42">
        <v>70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9"/>
      <c r="FI16" s="49"/>
      <c r="FJ16" s="45"/>
      <c r="FK16" s="45"/>
    </row>
    <row r="17" spans="1:167" x14ac:dyDescent="0.25">
      <c r="A17" s="19">
        <v>7</v>
      </c>
      <c r="B17" s="19">
        <v>85264</v>
      </c>
      <c r="C17" s="19" t="s">
        <v>270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80.2</v>
      </c>
      <c r="L17" s="28" t="str">
        <f t="shared" si="6"/>
        <v>B</v>
      </c>
      <c r="M17" s="28">
        <f t="shared" si="7"/>
        <v>80.2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82</v>
      </c>
      <c r="U17" s="1">
        <v>79</v>
      </c>
      <c r="V17" s="41">
        <v>83</v>
      </c>
      <c r="W17" s="43">
        <v>82</v>
      </c>
      <c r="X17" s="42">
        <v>81</v>
      </c>
      <c r="Y17" s="42">
        <v>81</v>
      </c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41">
        <v>80</v>
      </c>
      <c r="AI17" s="42">
        <v>72</v>
      </c>
      <c r="AJ17" s="42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303</v>
      </c>
      <c r="FI17" s="48" t="s">
        <v>304</v>
      </c>
      <c r="FJ17" s="45">
        <v>28263</v>
      </c>
      <c r="FK17" s="45">
        <v>28273</v>
      </c>
    </row>
    <row r="18" spans="1:167" x14ac:dyDescent="0.25">
      <c r="A18" s="19">
        <v>8</v>
      </c>
      <c r="B18" s="19">
        <v>85280</v>
      </c>
      <c r="C18" s="19" t="s">
        <v>271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8" s="28">
        <f t="shared" si="5"/>
        <v>82.6</v>
      </c>
      <c r="L18" s="28" t="str">
        <f t="shared" si="6"/>
        <v>B</v>
      </c>
      <c r="M18" s="28">
        <f t="shared" si="7"/>
        <v>82.6</v>
      </c>
      <c r="N18" s="28" t="str">
        <f t="shared" si="8"/>
        <v>B</v>
      </c>
      <c r="O18" s="36">
        <v>2</v>
      </c>
      <c r="P18" s="28" t="str">
        <f t="shared" si="9"/>
        <v>Memiliki keterampilan mempraktekkan teknik gerak dasar permainan bola besar, bola kecil,  kebugaran jasmani, senam, dan renang namun atletik perlu ditingkatkan</v>
      </c>
      <c r="Q18" s="39"/>
      <c r="R18" s="39" t="s">
        <v>8</v>
      </c>
      <c r="S18" s="18"/>
      <c r="T18" s="1">
        <v>82</v>
      </c>
      <c r="U18" s="1">
        <v>79</v>
      </c>
      <c r="V18" s="41">
        <v>82</v>
      </c>
      <c r="W18" s="43">
        <v>81</v>
      </c>
      <c r="X18" s="42">
        <v>83</v>
      </c>
      <c r="Y18" s="42">
        <v>86</v>
      </c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41">
        <v>80</v>
      </c>
      <c r="AI18" s="42">
        <v>80</v>
      </c>
      <c r="AJ18" s="42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9"/>
      <c r="FI18" s="49"/>
      <c r="FJ18" s="45"/>
      <c r="FK18" s="45"/>
    </row>
    <row r="19" spans="1:167" x14ac:dyDescent="0.25">
      <c r="A19" s="19">
        <v>9</v>
      </c>
      <c r="B19" s="19">
        <v>85296</v>
      </c>
      <c r="C19" s="19" t="s">
        <v>272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81.2</v>
      </c>
      <c r="L19" s="28" t="str">
        <f t="shared" si="6"/>
        <v>B</v>
      </c>
      <c r="M19" s="28">
        <f t="shared" si="7"/>
        <v>81.2</v>
      </c>
      <c r="N19" s="28" t="str">
        <f t="shared" si="8"/>
        <v>B</v>
      </c>
      <c r="O19" s="36">
        <v>2</v>
      </c>
      <c r="P19" s="28" t="str">
        <f t="shared" si="9"/>
        <v>Memiliki keterampilan mempraktekkan teknik gerak dasar permainan bola besar, bola kecil,  kebugaran jasmani, senam, dan renang namun atletik perlu ditingkatkan</v>
      </c>
      <c r="Q19" s="39"/>
      <c r="R19" s="39" t="s">
        <v>8</v>
      </c>
      <c r="S19" s="18"/>
      <c r="T19" s="1">
        <v>79</v>
      </c>
      <c r="U19" s="1">
        <v>79</v>
      </c>
      <c r="V19" s="41">
        <v>83</v>
      </c>
      <c r="W19" s="43">
        <v>81</v>
      </c>
      <c r="X19" s="42">
        <v>82</v>
      </c>
      <c r="Y19" s="42">
        <v>82</v>
      </c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41">
        <v>80</v>
      </c>
      <c r="AI19" s="42">
        <v>79</v>
      </c>
      <c r="AJ19" s="42">
        <v>83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305</v>
      </c>
      <c r="FI19" s="48" t="s">
        <v>306</v>
      </c>
      <c r="FJ19" s="45">
        <v>28264</v>
      </c>
      <c r="FK19" s="45">
        <v>28274</v>
      </c>
    </row>
    <row r="20" spans="1:167" x14ac:dyDescent="0.25">
      <c r="A20" s="19">
        <v>10</v>
      </c>
      <c r="B20" s="19">
        <v>85312</v>
      </c>
      <c r="C20" s="19" t="s">
        <v>273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80.8</v>
      </c>
      <c r="L20" s="28" t="str">
        <f t="shared" si="6"/>
        <v>B</v>
      </c>
      <c r="M20" s="28">
        <f t="shared" si="7"/>
        <v>80.8</v>
      </c>
      <c r="N20" s="28" t="str">
        <f t="shared" si="8"/>
        <v>B</v>
      </c>
      <c r="O20" s="36">
        <v>2</v>
      </c>
      <c r="P20" s="28" t="str">
        <f t="shared" si="9"/>
        <v>Memiliki keterampilan mempraktekkan teknik gerak dasar permainan bola besar, bola kecil,  kebugaran jasmani, senam, dan renang namun atletik perlu ditingkatkan</v>
      </c>
      <c r="Q20" s="39"/>
      <c r="R20" s="39" t="s">
        <v>8</v>
      </c>
      <c r="S20" s="18"/>
      <c r="T20" s="1">
        <v>83</v>
      </c>
      <c r="U20" s="1">
        <v>79</v>
      </c>
      <c r="V20" s="41">
        <v>83</v>
      </c>
      <c r="W20" s="43">
        <v>80</v>
      </c>
      <c r="X20" s="42">
        <v>81</v>
      </c>
      <c r="Y20" s="42">
        <v>83</v>
      </c>
      <c r="Z20" s="1"/>
      <c r="AA20" s="1"/>
      <c r="AB20" s="1"/>
      <c r="AC20" s="1"/>
      <c r="AD20" s="1"/>
      <c r="AE20" s="18"/>
      <c r="AF20" s="1">
        <v>82</v>
      </c>
      <c r="AG20" s="1">
        <v>83</v>
      </c>
      <c r="AH20" s="41">
        <v>83</v>
      </c>
      <c r="AI20" s="42">
        <v>77</v>
      </c>
      <c r="AJ20" s="42">
        <v>79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9"/>
      <c r="FI20" s="49"/>
      <c r="FJ20" s="45"/>
      <c r="FK20" s="45"/>
    </row>
    <row r="21" spans="1:167" x14ac:dyDescent="0.25">
      <c r="A21" s="19">
        <v>11</v>
      </c>
      <c r="B21" s="19">
        <v>85328</v>
      </c>
      <c r="C21" s="19" t="s">
        <v>274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80.599999999999994</v>
      </c>
      <c r="L21" s="28" t="str">
        <f t="shared" si="6"/>
        <v>B</v>
      </c>
      <c r="M21" s="28">
        <f t="shared" si="7"/>
        <v>80.599999999999994</v>
      </c>
      <c r="N21" s="28" t="str">
        <f t="shared" si="8"/>
        <v>B</v>
      </c>
      <c r="O21" s="36">
        <v>2</v>
      </c>
      <c r="P21" s="28" t="str">
        <f t="shared" si="9"/>
        <v>Memiliki keterampilan mempraktekkan teknik gerak dasar permainan bola besar, bola kecil,  kebugaran jasmani, senam, dan renang namun atletik perlu ditingkatkan</v>
      </c>
      <c r="Q21" s="39"/>
      <c r="R21" s="39" t="s">
        <v>8</v>
      </c>
      <c r="S21" s="18"/>
      <c r="T21" s="1">
        <v>84</v>
      </c>
      <c r="U21" s="1">
        <v>80</v>
      </c>
      <c r="V21" s="41">
        <v>92</v>
      </c>
      <c r="W21" s="43">
        <v>80</v>
      </c>
      <c r="X21" s="42">
        <v>81</v>
      </c>
      <c r="Y21" s="42">
        <v>82</v>
      </c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41">
        <v>82</v>
      </c>
      <c r="AI21" s="42">
        <v>82</v>
      </c>
      <c r="AJ21" s="42">
        <v>75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28265</v>
      </c>
      <c r="FK21" s="45">
        <v>28275</v>
      </c>
    </row>
    <row r="22" spans="1:167" x14ac:dyDescent="0.25">
      <c r="A22" s="19">
        <v>12</v>
      </c>
      <c r="B22" s="19">
        <v>85344</v>
      </c>
      <c r="C22" s="19" t="s">
        <v>275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83.6</v>
      </c>
      <c r="L22" s="28" t="str">
        <f t="shared" si="6"/>
        <v>B</v>
      </c>
      <c r="M22" s="28">
        <f t="shared" si="7"/>
        <v>83.6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83</v>
      </c>
      <c r="U22" s="1">
        <v>80</v>
      </c>
      <c r="V22" s="41">
        <v>80</v>
      </c>
      <c r="W22" s="43">
        <v>80</v>
      </c>
      <c r="X22" s="42">
        <v>83</v>
      </c>
      <c r="Y22" s="42">
        <v>86</v>
      </c>
      <c r="Z22" s="1"/>
      <c r="AA22" s="1"/>
      <c r="AB22" s="1"/>
      <c r="AC22" s="1"/>
      <c r="AD22" s="1"/>
      <c r="AE22" s="18"/>
      <c r="AF22" s="1">
        <v>83</v>
      </c>
      <c r="AG22" s="1">
        <v>84</v>
      </c>
      <c r="AH22" s="41">
        <v>87</v>
      </c>
      <c r="AI22" s="42">
        <v>78</v>
      </c>
      <c r="AJ22" s="42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85360</v>
      </c>
      <c r="C23" s="19" t="s">
        <v>276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82.2</v>
      </c>
      <c r="L23" s="28" t="str">
        <f t="shared" si="6"/>
        <v>B</v>
      </c>
      <c r="M23" s="28">
        <f t="shared" si="7"/>
        <v>82.2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82</v>
      </c>
      <c r="U23" s="1">
        <v>79</v>
      </c>
      <c r="V23" s="41">
        <v>80</v>
      </c>
      <c r="W23" s="43">
        <v>83</v>
      </c>
      <c r="X23" s="42">
        <v>82</v>
      </c>
      <c r="Y23" s="42">
        <v>82</v>
      </c>
      <c r="Z23" s="1"/>
      <c r="AA23" s="1"/>
      <c r="AB23" s="1"/>
      <c r="AC23" s="1"/>
      <c r="AD23" s="1"/>
      <c r="AE23" s="18"/>
      <c r="AF23" s="1">
        <v>81</v>
      </c>
      <c r="AG23" s="1">
        <v>82</v>
      </c>
      <c r="AH23" s="41">
        <v>84</v>
      </c>
      <c r="AI23" s="42">
        <v>81</v>
      </c>
      <c r="AJ23" s="42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28266</v>
      </c>
      <c r="FK23" s="45">
        <v>28276</v>
      </c>
    </row>
    <row r="24" spans="1:167" x14ac:dyDescent="0.25">
      <c r="A24" s="19">
        <v>14</v>
      </c>
      <c r="B24" s="19">
        <v>85376</v>
      </c>
      <c r="C24" s="19" t="s">
        <v>277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4" s="28">
        <f t="shared" si="5"/>
        <v>82.8</v>
      </c>
      <c r="L24" s="28" t="str">
        <f t="shared" si="6"/>
        <v>B</v>
      </c>
      <c r="M24" s="28">
        <f t="shared" si="7"/>
        <v>82.8</v>
      </c>
      <c r="N24" s="28" t="str">
        <f t="shared" si="8"/>
        <v>B</v>
      </c>
      <c r="O24" s="36">
        <v>2</v>
      </c>
      <c r="P24" s="28" t="str">
        <f t="shared" si="9"/>
        <v>Memiliki keterampilan mempraktekkan teknik gerak dasar permainan bola besar, bola kecil,  kebugaran jasmani, senam, dan renang namun atletik perlu ditingkatkan</v>
      </c>
      <c r="Q24" s="39"/>
      <c r="R24" s="39" t="s">
        <v>8</v>
      </c>
      <c r="S24" s="18"/>
      <c r="T24" s="1">
        <v>82</v>
      </c>
      <c r="U24" s="1">
        <v>81</v>
      </c>
      <c r="V24" s="41">
        <v>83</v>
      </c>
      <c r="W24" s="43">
        <v>82</v>
      </c>
      <c r="X24" s="42">
        <v>83</v>
      </c>
      <c r="Y24" s="42">
        <v>81</v>
      </c>
      <c r="Z24" s="1"/>
      <c r="AA24" s="1"/>
      <c r="AB24" s="1"/>
      <c r="AC24" s="1"/>
      <c r="AD24" s="1"/>
      <c r="AE24" s="18"/>
      <c r="AF24" s="1">
        <v>81</v>
      </c>
      <c r="AG24" s="1">
        <v>84</v>
      </c>
      <c r="AH24" s="41">
        <v>80</v>
      </c>
      <c r="AI24" s="42">
        <v>86</v>
      </c>
      <c r="AJ24" s="42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85392</v>
      </c>
      <c r="C25" s="19" t="s">
        <v>278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84</v>
      </c>
      <c r="U25" s="1">
        <v>80</v>
      </c>
      <c r="V25" s="41">
        <v>82</v>
      </c>
      <c r="W25" s="43">
        <v>82</v>
      </c>
      <c r="X25" s="42">
        <v>82</v>
      </c>
      <c r="Y25" s="42">
        <v>83</v>
      </c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41">
        <v>84</v>
      </c>
      <c r="AI25" s="42">
        <v>85</v>
      </c>
      <c r="AJ25" s="42">
        <v>70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4" t="s">
        <v>80</v>
      </c>
      <c r="FD25" s="74"/>
      <c r="FE25" s="74"/>
      <c r="FG25" s="46">
        <v>7</v>
      </c>
      <c r="FH25" s="47"/>
      <c r="FI25" s="47"/>
      <c r="FJ25" s="45">
        <v>28267</v>
      </c>
      <c r="FK25" s="45">
        <v>28277</v>
      </c>
    </row>
    <row r="26" spans="1:167" x14ac:dyDescent="0.25">
      <c r="A26" s="19">
        <v>16</v>
      </c>
      <c r="B26" s="19">
        <v>85408</v>
      </c>
      <c r="C26" s="19" t="s">
        <v>279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Memiliki keterampilan mempraktekkan teknik gerak dasar permainan bola besar, bola kecil,  kebugaran jasmani, senam, dan renang namun atletik perlu ditingkatkan</v>
      </c>
      <c r="Q26" s="39"/>
      <c r="R26" s="39" t="s">
        <v>8</v>
      </c>
      <c r="S26" s="18"/>
      <c r="T26" s="1">
        <v>83</v>
      </c>
      <c r="U26" s="1">
        <v>80</v>
      </c>
      <c r="V26" s="41">
        <v>81</v>
      </c>
      <c r="W26" s="43">
        <v>83</v>
      </c>
      <c r="X26" s="42">
        <v>82</v>
      </c>
      <c r="Y26" s="42">
        <v>82</v>
      </c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41">
        <v>83</v>
      </c>
      <c r="AI26" s="42">
        <v>86</v>
      </c>
      <c r="AJ26" s="42">
        <v>83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85424</v>
      </c>
      <c r="C27" s="19" t="s">
        <v>280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80.2</v>
      </c>
      <c r="L27" s="28" t="str">
        <f t="shared" si="6"/>
        <v>B</v>
      </c>
      <c r="M27" s="28">
        <f t="shared" si="7"/>
        <v>80.2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80</v>
      </c>
      <c r="U27" s="1">
        <v>79</v>
      </c>
      <c r="V27" s="41">
        <v>82</v>
      </c>
      <c r="W27" s="43">
        <v>81</v>
      </c>
      <c r="X27" s="42">
        <v>81</v>
      </c>
      <c r="Y27" s="42">
        <v>83</v>
      </c>
      <c r="Z27" s="1"/>
      <c r="AA27" s="1"/>
      <c r="AB27" s="1"/>
      <c r="AC27" s="1"/>
      <c r="AD27" s="1"/>
      <c r="AE27" s="18"/>
      <c r="AF27" s="1">
        <v>81</v>
      </c>
      <c r="AG27" s="1">
        <v>83</v>
      </c>
      <c r="AH27" s="41">
        <v>86</v>
      </c>
      <c r="AI27" s="42">
        <v>81</v>
      </c>
      <c r="AJ27" s="42">
        <v>70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28268</v>
      </c>
      <c r="FK27" s="45">
        <v>28278</v>
      </c>
    </row>
    <row r="28" spans="1:167" x14ac:dyDescent="0.25">
      <c r="A28" s="19">
        <v>18</v>
      </c>
      <c r="B28" s="19">
        <v>85440</v>
      </c>
      <c r="C28" s="19" t="s">
        <v>281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84.2</v>
      </c>
      <c r="L28" s="28" t="str">
        <f t="shared" si="6"/>
        <v>A</v>
      </c>
      <c r="M28" s="28">
        <f t="shared" si="7"/>
        <v>84.2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88</v>
      </c>
      <c r="U28" s="1">
        <v>80</v>
      </c>
      <c r="V28" s="41">
        <v>81</v>
      </c>
      <c r="W28" s="43">
        <v>83</v>
      </c>
      <c r="X28" s="42">
        <v>83</v>
      </c>
      <c r="Y28" s="42">
        <v>90</v>
      </c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41">
        <v>83</v>
      </c>
      <c r="AI28" s="42">
        <v>84</v>
      </c>
      <c r="AJ28" s="42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85456</v>
      </c>
      <c r="C29" s="19" t="s">
        <v>282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86</v>
      </c>
      <c r="U29" s="1">
        <v>82</v>
      </c>
      <c r="V29" s="41">
        <v>88</v>
      </c>
      <c r="W29" s="43">
        <v>83</v>
      </c>
      <c r="X29" s="42">
        <v>82</v>
      </c>
      <c r="Y29" s="42">
        <v>81</v>
      </c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41">
        <v>83</v>
      </c>
      <c r="AI29" s="42">
        <v>84</v>
      </c>
      <c r="AJ29" s="42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28269</v>
      </c>
      <c r="FK29" s="45">
        <v>28279</v>
      </c>
    </row>
    <row r="30" spans="1:167" x14ac:dyDescent="0.25">
      <c r="A30" s="19">
        <v>20</v>
      </c>
      <c r="B30" s="19">
        <v>85472</v>
      </c>
      <c r="C30" s="19" t="s">
        <v>283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79.8</v>
      </c>
      <c r="L30" s="28" t="str">
        <f t="shared" si="6"/>
        <v>B</v>
      </c>
      <c r="M30" s="28">
        <f t="shared" si="7"/>
        <v>79.8</v>
      </c>
      <c r="N30" s="28" t="str">
        <f t="shared" si="8"/>
        <v>B</v>
      </c>
      <c r="O30" s="36">
        <v>2</v>
      </c>
      <c r="P30" s="28" t="str">
        <f t="shared" si="9"/>
        <v>Memiliki keterampilan mempraktekkan teknik gerak dasar permainan bola besar, bola kecil,  kebugaran jasmani, senam, dan renang namun atletik perlu ditingkatkan</v>
      </c>
      <c r="Q30" s="39"/>
      <c r="R30" s="39" t="s">
        <v>8</v>
      </c>
      <c r="S30" s="18"/>
      <c r="T30" s="1">
        <v>84</v>
      </c>
      <c r="U30" s="1">
        <v>80</v>
      </c>
      <c r="V30" s="41">
        <v>83</v>
      </c>
      <c r="W30" s="43">
        <v>81</v>
      </c>
      <c r="X30" s="42">
        <v>81</v>
      </c>
      <c r="Y30" s="42">
        <v>82</v>
      </c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41">
        <v>85</v>
      </c>
      <c r="AI30" s="42">
        <v>80</v>
      </c>
      <c r="AJ30" s="42">
        <v>70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85488</v>
      </c>
      <c r="C31" s="19" t="s">
        <v>284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1" s="28">
        <f t="shared" si="5"/>
        <v>79.400000000000006</v>
      </c>
      <c r="L31" s="28" t="str">
        <f t="shared" si="6"/>
        <v>B</v>
      </c>
      <c r="M31" s="28">
        <f t="shared" si="7"/>
        <v>79.400000000000006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87</v>
      </c>
      <c r="U31" s="1">
        <v>80</v>
      </c>
      <c r="V31" s="41">
        <v>84</v>
      </c>
      <c r="W31" s="43">
        <v>84</v>
      </c>
      <c r="X31" s="42">
        <v>81</v>
      </c>
      <c r="Y31" s="42">
        <v>81</v>
      </c>
      <c r="Z31" s="1"/>
      <c r="AA31" s="1"/>
      <c r="AB31" s="1"/>
      <c r="AC31" s="1"/>
      <c r="AD31" s="1"/>
      <c r="AE31" s="18"/>
      <c r="AF31" s="1">
        <v>81</v>
      </c>
      <c r="AG31" s="1">
        <v>82</v>
      </c>
      <c r="AH31" s="41">
        <v>82</v>
      </c>
      <c r="AI31" s="42">
        <v>80</v>
      </c>
      <c r="AJ31" s="42">
        <v>72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28270</v>
      </c>
      <c r="FK31" s="45">
        <v>28280</v>
      </c>
    </row>
    <row r="32" spans="1:167" x14ac:dyDescent="0.25">
      <c r="A32" s="19">
        <v>22</v>
      </c>
      <c r="B32" s="19">
        <v>85504</v>
      </c>
      <c r="C32" s="19" t="s">
        <v>285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82.2</v>
      </c>
      <c r="L32" s="28" t="str">
        <f t="shared" si="6"/>
        <v>B</v>
      </c>
      <c r="M32" s="28">
        <f t="shared" si="7"/>
        <v>82.2</v>
      </c>
      <c r="N32" s="28" t="str">
        <f t="shared" si="8"/>
        <v>B</v>
      </c>
      <c r="O32" s="36">
        <v>2</v>
      </c>
      <c r="P32" s="28" t="str">
        <f t="shared" si="9"/>
        <v>Memiliki keterampilan mempraktekkan teknik gerak dasar permainan bola besar, bola kecil,  kebugaran jasmani, senam, dan renang namun atletik perlu ditingkatkan</v>
      </c>
      <c r="Q32" s="39"/>
      <c r="R32" s="39" t="s">
        <v>8</v>
      </c>
      <c r="S32" s="18"/>
      <c r="T32" s="1">
        <v>79</v>
      </c>
      <c r="U32" s="1">
        <v>79</v>
      </c>
      <c r="V32" s="41">
        <v>80</v>
      </c>
      <c r="W32" s="43">
        <v>83</v>
      </c>
      <c r="X32" s="42">
        <v>82</v>
      </c>
      <c r="Y32" s="42">
        <v>79</v>
      </c>
      <c r="Z32" s="1"/>
      <c r="AA32" s="1"/>
      <c r="AB32" s="1"/>
      <c r="AC32" s="1"/>
      <c r="AD32" s="1"/>
      <c r="AE32" s="18"/>
      <c r="AF32" s="1">
        <v>82</v>
      </c>
      <c r="AG32" s="1">
        <v>83</v>
      </c>
      <c r="AH32" s="41">
        <v>80</v>
      </c>
      <c r="AI32" s="42">
        <v>82</v>
      </c>
      <c r="AJ32" s="42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85520</v>
      </c>
      <c r="C33" s="19" t="s">
        <v>286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83.6</v>
      </c>
      <c r="L33" s="28" t="str">
        <f t="shared" si="6"/>
        <v>B</v>
      </c>
      <c r="M33" s="28">
        <f t="shared" si="7"/>
        <v>83.6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82</v>
      </c>
      <c r="U33" s="1">
        <v>79</v>
      </c>
      <c r="V33" s="41">
        <v>82</v>
      </c>
      <c r="W33" s="43">
        <v>81</v>
      </c>
      <c r="X33" s="42">
        <v>80</v>
      </c>
      <c r="Y33" s="42">
        <v>84</v>
      </c>
      <c r="Z33" s="1"/>
      <c r="AA33" s="1"/>
      <c r="AB33" s="1"/>
      <c r="AC33" s="1"/>
      <c r="AD33" s="1"/>
      <c r="AE33" s="18"/>
      <c r="AF33" s="1">
        <v>83</v>
      </c>
      <c r="AG33" s="1">
        <v>84</v>
      </c>
      <c r="AH33" s="41">
        <v>86</v>
      </c>
      <c r="AI33" s="42">
        <v>82</v>
      </c>
      <c r="AJ33" s="42">
        <v>83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85536</v>
      </c>
      <c r="C34" s="19" t="s">
        <v>287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84.6</v>
      </c>
      <c r="L34" s="28" t="str">
        <f t="shared" si="6"/>
        <v>A</v>
      </c>
      <c r="M34" s="28">
        <f t="shared" si="7"/>
        <v>84.6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 t="s">
        <v>8</v>
      </c>
      <c r="S34" s="18"/>
      <c r="T34" s="1">
        <v>88</v>
      </c>
      <c r="U34" s="1">
        <v>80</v>
      </c>
      <c r="V34" s="41">
        <v>80</v>
      </c>
      <c r="W34" s="43">
        <v>84</v>
      </c>
      <c r="X34" s="42">
        <v>82</v>
      </c>
      <c r="Y34" s="42">
        <v>83</v>
      </c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41">
        <v>84</v>
      </c>
      <c r="AI34" s="42">
        <v>86</v>
      </c>
      <c r="AJ34" s="42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85552</v>
      </c>
      <c r="C35" s="19" t="s">
        <v>288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81.8</v>
      </c>
      <c r="L35" s="28" t="str">
        <f t="shared" si="6"/>
        <v>B</v>
      </c>
      <c r="M35" s="28">
        <f t="shared" si="7"/>
        <v>81.8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86</v>
      </c>
      <c r="U35" s="1">
        <v>82</v>
      </c>
      <c r="V35" s="41">
        <v>80</v>
      </c>
      <c r="W35" s="43">
        <v>82</v>
      </c>
      <c r="X35" s="42">
        <v>82</v>
      </c>
      <c r="Y35" s="42">
        <v>86</v>
      </c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41">
        <v>84</v>
      </c>
      <c r="AI35" s="42">
        <v>78</v>
      </c>
      <c r="AJ35" s="42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85568</v>
      </c>
      <c r="C36" s="19" t="s">
        <v>289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84.4</v>
      </c>
      <c r="L36" s="28" t="str">
        <f t="shared" si="6"/>
        <v>A</v>
      </c>
      <c r="M36" s="28">
        <f t="shared" si="7"/>
        <v>84.4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 t="s">
        <v>8</v>
      </c>
      <c r="S36" s="18"/>
      <c r="T36" s="1">
        <v>83</v>
      </c>
      <c r="U36" s="1">
        <v>80</v>
      </c>
      <c r="V36" s="41">
        <v>84</v>
      </c>
      <c r="W36" s="43">
        <v>86</v>
      </c>
      <c r="X36" s="42">
        <v>85</v>
      </c>
      <c r="Y36" s="42">
        <v>85</v>
      </c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41">
        <v>84</v>
      </c>
      <c r="AI36" s="42">
        <v>85</v>
      </c>
      <c r="AJ36" s="42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85584</v>
      </c>
      <c r="C37" s="19" t="s">
        <v>290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7" s="28">
        <f t="shared" si="5"/>
        <v>81.599999999999994</v>
      </c>
      <c r="L37" s="28" t="str">
        <f t="shared" si="6"/>
        <v>B</v>
      </c>
      <c r="M37" s="28">
        <f t="shared" si="7"/>
        <v>81.599999999999994</v>
      </c>
      <c r="N37" s="28" t="str">
        <f t="shared" si="8"/>
        <v>B</v>
      </c>
      <c r="O37" s="36">
        <v>2</v>
      </c>
      <c r="P37" s="28" t="str">
        <f t="shared" si="9"/>
        <v>Memiliki keterampilan mempraktekkan teknik gerak dasar permainan bola besar, bola kecil,  kebugaran jasmani, senam, dan renang namun atletik perlu ditingkatkan</v>
      </c>
      <c r="Q37" s="39"/>
      <c r="R37" s="39" t="s">
        <v>8</v>
      </c>
      <c r="S37" s="18"/>
      <c r="T37" s="1">
        <v>85</v>
      </c>
      <c r="U37" s="1">
        <v>82</v>
      </c>
      <c r="V37" s="41">
        <v>80</v>
      </c>
      <c r="W37" s="43">
        <v>81</v>
      </c>
      <c r="X37" s="42">
        <v>82</v>
      </c>
      <c r="Y37" s="42">
        <v>90</v>
      </c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41">
        <v>85</v>
      </c>
      <c r="AI37" s="42">
        <v>83</v>
      </c>
      <c r="AJ37" s="42">
        <v>75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85600</v>
      </c>
      <c r="C38" s="19" t="s">
        <v>291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8" s="28">
        <f t="shared" si="5"/>
        <v>83.8</v>
      </c>
      <c r="L38" s="28" t="str">
        <f t="shared" si="6"/>
        <v>B</v>
      </c>
      <c r="M38" s="28">
        <f t="shared" si="7"/>
        <v>83.8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83</v>
      </c>
      <c r="U38" s="1">
        <v>83</v>
      </c>
      <c r="V38" s="41">
        <v>82</v>
      </c>
      <c r="W38" s="43">
        <v>83</v>
      </c>
      <c r="X38" s="42">
        <v>82</v>
      </c>
      <c r="Y38" s="42">
        <v>82</v>
      </c>
      <c r="Z38" s="1"/>
      <c r="AA38" s="1"/>
      <c r="AB38" s="1"/>
      <c r="AC38" s="1"/>
      <c r="AD38" s="1"/>
      <c r="AE38" s="18"/>
      <c r="AF38" s="1">
        <v>82</v>
      </c>
      <c r="AG38" s="1">
        <v>83</v>
      </c>
      <c r="AH38" s="41">
        <v>85</v>
      </c>
      <c r="AI38" s="42">
        <v>83</v>
      </c>
      <c r="AJ38" s="42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85616</v>
      </c>
      <c r="C39" s="19" t="s">
        <v>292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9" s="28">
        <f t="shared" si="5"/>
        <v>80.8</v>
      </c>
      <c r="L39" s="28" t="str">
        <f t="shared" si="6"/>
        <v>B</v>
      </c>
      <c r="M39" s="28">
        <f t="shared" si="7"/>
        <v>80.8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78</v>
      </c>
      <c r="U39" s="1">
        <v>79</v>
      </c>
      <c r="V39" s="41">
        <v>86</v>
      </c>
      <c r="W39" s="43">
        <v>80</v>
      </c>
      <c r="X39" s="42">
        <v>81</v>
      </c>
      <c r="Y39" s="42">
        <v>84</v>
      </c>
      <c r="Z39" s="1"/>
      <c r="AA39" s="1"/>
      <c r="AB39" s="1"/>
      <c r="AC39" s="1"/>
      <c r="AD39" s="1"/>
      <c r="AE39" s="18"/>
      <c r="AF39" s="1">
        <v>81</v>
      </c>
      <c r="AG39" s="1">
        <v>82</v>
      </c>
      <c r="AH39" s="41">
        <v>82</v>
      </c>
      <c r="AI39" s="42">
        <v>79</v>
      </c>
      <c r="AJ39" s="42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85648</v>
      </c>
      <c r="C40" s="19" t="s">
        <v>293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83.2</v>
      </c>
      <c r="L40" s="28" t="str">
        <f t="shared" si="6"/>
        <v>B</v>
      </c>
      <c r="M40" s="28">
        <f t="shared" si="7"/>
        <v>83.2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85</v>
      </c>
      <c r="U40" s="1">
        <v>82</v>
      </c>
      <c r="V40" s="41">
        <v>82</v>
      </c>
      <c r="W40" s="43">
        <v>82</v>
      </c>
      <c r="X40" s="42">
        <v>83</v>
      </c>
      <c r="Y40" s="42">
        <v>81</v>
      </c>
      <c r="Z40" s="1"/>
      <c r="AA40" s="1"/>
      <c r="AB40" s="1"/>
      <c r="AC40" s="1"/>
      <c r="AD40" s="1"/>
      <c r="AE40" s="18"/>
      <c r="AF40" s="1">
        <v>84</v>
      </c>
      <c r="AG40" s="1">
        <v>84</v>
      </c>
      <c r="AH40" s="41">
        <v>84</v>
      </c>
      <c r="AI40" s="42">
        <v>85</v>
      </c>
      <c r="AJ40" s="42">
        <v>79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85664</v>
      </c>
      <c r="C41" s="19" t="s">
        <v>294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1" s="28">
        <f t="shared" si="5"/>
        <v>81.599999999999994</v>
      </c>
      <c r="L41" s="28" t="str">
        <f t="shared" si="6"/>
        <v>B</v>
      </c>
      <c r="M41" s="28">
        <f t="shared" si="7"/>
        <v>81.599999999999994</v>
      </c>
      <c r="N41" s="28" t="str">
        <f t="shared" si="8"/>
        <v>B</v>
      </c>
      <c r="O41" s="36">
        <v>2</v>
      </c>
      <c r="P41" s="28" t="str">
        <f t="shared" si="9"/>
        <v>Memiliki keterampilan mempraktekkan teknik gerak dasar permainan bola besar, bola kecil,  kebugaran jasmani, senam, dan renang namun atletik perlu ditingkatkan</v>
      </c>
      <c r="Q41" s="39"/>
      <c r="R41" s="39" t="s">
        <v>8</v>
      </c>
      <c r="S41" s="18"/>
      <c r="T41" s="1">
        <v>86</v>
      </c>
      <c r="U41" s="1">
        <v>82</v>
      </c>
      <c r="V41" s="41">
        <v>82</v>
      </c>
      <c r="W41" s="43">
        <v>80</v>
      </c>
      <c r="X41" s="42">
        <v>83</v>
      </c>
      <c r="Y41" s="42">
        <v>85</v>
      </c>
      <c r="Z41" s="1"/>
      <c r="AA41" s="1"/>
      <c r="AB41" s="1"/>
      <c r="AC41" s="1"/>
      <c r="AD41" s="1"/>
      <c r="AE41" s="18"/>
      <c r="AF41" s="1">
        <v>83</v>
      </c>
      <c r="AG41" s="1">
        <v>81</v>
      </c>
      <c r="AH41" s="41">
        <v>86</v>
      </c>
      <c r="AI41" s="42">
        <v>85</v>
      </c>
      <c r="AJ41" s="42">
        <v>73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85680</v>
      </c>
      <c r="C42" s="19" t="s">
        <v>295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keterampilan mempraktekkan teknik gerak dasar permainan bola besar, bola kecil,  kebugaran jasmani, senam, dan renang namun atletik perlu ditingkatkan</v>
      </c>
      <c r="Q42" s="39"/>
      <c r="R42" s="39" t="s">
        <v>8</v>
      </c>
      <c r="S42" s="18"/>
      <c r="T42" s="1">
        <v>84</v>
      </c>
      <c r="U42" s="1">
        <v>80</v>
      </c>
      <c r="V42" s="41">
        <v>80</v>
      </c>
      <c r="W42" s="43">
        <v>82</v>
      </c>
      <c r="X42" s="42">
        <v>85</v>
      </c>
      <c r="Y42" s="42">
        <v>82</v>
      </c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41">
        <v>83</v>
      </c>
      <c r="AI42" s="42">
        <v>82</v>
      </c>
      <c r="AJ42" s="42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85696</v>
      </c>
      <c r="C43" s="19" t="s">
        <v>296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3" s="28">
        <f t="shared" si="5"/>
        <v>83.8</v>
      </c>
      <c r="L43" s="28" t="str">
        <f t="shared" si="6"/>
        <v>B</v>
      </c>
      <c r="M43" s="28">
        <f t="shared" si="7"/>
        <v>83.8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78</v>
      </c>
      <c r="U43" s="1">
        <v>80</v>
      </c>
      <c r="V43" s="41">
        <v>81</v>
      </c>
      <c r="W43" s="43">
        <v>80</v>
      </c>
      <c r="X43" s="42">
        <v>84</v>
      </c>
      <c r="Y43" s="42">
        <v>79</v>
      </c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41">
        <v>83</v>
      </c>
      <c r="AI43" s="42">
        <v>82</v>
      </c>
      <c r="AJ43" s="42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85712</v>
      </c>
      <c r="C44" s="19" t="s">
        <v>297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84</v>
      </c>
      <c r="U44" s="1">
        <v>75</v>
      </c>
      <c r="V44" s="41">
        <v>75</v>
      </c>
      <c r="W44" s="42">
        <v>70</v>
      </c>
      <c r="X44" s="42">
        <v>95</v>
      </c>
      <c r="Y44" s="42">
        <v>91</v>
      </c>
      <c r="Z44" s="1"/>
      <c r="AA44" s="1"/>
      <c r="AB44" s="1"/>
      <c r="AC44" s="1"/>
      <c r="AD44" s="1"/>
      <c r="AE44" s="18"/>
      <c r="AF44" s="1">
        <v>79</v>
      </c>
      <c r="AG44" s="1">
        <v>84</v>
      </c>
      <c r="AH44" s="41">
        <v>77</v>
      </c>
      <c r="AI44" s="42">
        <v>80</v>
      </c>
      <c r="AJ44" s="42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85728</v>
      </c>
      <c r="C45" s="19" t="s">
        <v>298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5" s="28">
        <f t="shared" si="5"/>
        <v>83.6</v>
      </c>
      <c r="L45" s="28" t="str">
        <f t="shared" si="6"/>
        <v>B</v>
      </c>
      <c r="M45" s="28">
        <f t="shared" si="7"/>
        <v>83.6</v>
      </c>
      <c r="N45" s="28" t="str">
        <f t="shared" si="8"/>
        <v>B</v>
      </c>
      <c r="O45" s="36">
        <v>2</v>
      </c>
      <c r="P45" s="28" t="str">
        <f t="shared" si="9"/>
        <v>Memiliki keterampilan mempraktekkan teknik gerak dasar permainan bola besar, bola kecil,  kebugaran jasmani, senam, dan renang namun atletik perlu ditingkatkan</v>
      </c>
      <c r="Q45" s="39"/>
      <c r="R45" s="39" t="s">
        <v>8</v>
      </c>
      <c r="S45" s="18"/>
      <c r="T45" s="1">
        <v>84</v>
      </c>
      <c r="U45" s="1">
        <v>80</v>
      </c>
      <c r="V45" s="41">
        <v>83</v>
      </c>
      <c r="W45" s="43">
        <v>85</v>
      </c>
      <c r="X45" s="42">
        <v>74</v>
      </c>
      <c r="Y45" s="42">
        <v>88</v>
      </c>
      <c r="Z45" s="1"/>
      <c r="AA45" s="1"/>
      <c r="AB45" s="1"/>
      <c r="AC45" s="1"/>
      <c r="AD45" s="1"/>
      <c r="AE45" s="18"/>
      <c r="AF45" s="1">
        <v>85</v>
      </c>
      <c r="AG45" s="1">
        <v>83</v>
      </c>
      <c r="AH45" s="41">
        <v>86</v>
      </c>
      <c r="AI45" s="42">
        <v>86</v>
      </c>
      <c r="AJ45" s="42">
        <v>78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" top="0.75" bottom="0.75" header="0.3" footer="0.3"/>
  <pageSetup paperSize="5" scale="75" orientation="landscape" horizontalDpi="4294967293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X-MIPA 1</vt:lpstr>
      <vt:lpstr>X-MIPA 2</vt:lpstr>
      <vt:lpstr>X-MIPA 3</vt:lpstr>
      <vt:lpstr>X-MIPA 4</vt:lpstr>
      <vt:lpstr>X-MIPA 5</vt:lpstr>
      <vt:lpstr>X-MIPA 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PH41</cp:lastModifiedBy>
  <cp:lastPrinted>2018-12-09T16:32:45Z</cp:lastPrinted>
  <dcterms:created xsi:type="dcterms:W3CDTF">2015-09-01T09:01:01Z</dcterms:created>
  <dcterms:modified xsi:type="dcterms:W3CDTF">2018-12-10T15:11:30Z</dcterms:modified>
  <cp:category/>
</cp:coreProperties>
</file>