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570" windowWidth="14055" windowHeight="6855"/>
  </bookViews>
  <sheets>
    <sheet name="XI-MIPA 3" sheetId="1" r:id="rId1"/>
    <sheet name="XI-MIPA 4" sheetId="2" r:id="rId2"/>
    <sheet name="XI-MIPA 5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F42" i="3"/>
  <c r="E42" i="3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F37" i="3"/>
  <c r="E37" i="3"/>
  <c r="P36" i="3"/>
  <c r="M36" i="3"/>
  <c r="N36" i="3" s="1"/>
  <c r="K36" i="3"/>
  <c r="L36" i="3" s="1"/>
  <c r="J36" i="3"/>
  <c r="G36" i="3"/>
  <c r="H36" i="3" s="1"/>
  <c r="F36" i="3"/>
  <c r="E36" i="3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F34" i="3"/>
  <c r="E34" i="3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G19" i="3"/>
  <c r="H19" i="3" s="1"/>
  <c r="F19" i="3"/>
  <c r="E19" i="3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F17" i="3"/>
  <c r="E17" i="3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F12" i="3"/>
  <c r="E12" i="3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F39" i="2"/>
  <c r="E39" i="2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F31" i="2"/>
  <c r="E31" i="2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L25" i="1"/>
  <c r="K25" i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3" l="1"/>
  <c r="H11" i="3"/>
  <c r="K53" i="2"/>
  <c r="H12" i="2"/>
  <c r="K54" i="1"/>
  <c r="K52" i="1"/>
  <c r="H11" i="1"/>
  <c r="K53" i="1"/>
  <c r="K54" i="2"/>
  <c r="K52" i="2"/>
  <c r="K52" i="3"/>
  <c r="K53" i="3"/>
</calcChain>
</file>

<file path=xl/sharedStrings.xml><?xml version="1.0" encoding="utf-8"?>
<sst xmlns="http://schemas.openxmlformats.org/spreadsheetml/2006/main" count="666" uniqueCount="196">
  <si>
    <t>DAFTAR NILAI SISWA SMAN 9 SEMARANG SEMESTER GASAL TAHUN PELAJARAN 2018/2019</t>
  </si>
  <si>
    <t>Guru :</t>
  </si>
  <si>
    <t>Dini Fita R A W S.S.</t>
  </si>
  <si>
    <t>Kelas XI-MIPA 3</t>
  </si>
  <si>
    <t>Mapel :</t>
  </si>
  <si>
    <t>Bahasa Jepang [ Lintas Minat ]</t>
  </si>
  <si>
    <t>didownload 30/11/2018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</si>
  <si>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</si>
  <si>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</si>
  <si>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</si>
  <si>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</si>
  <si>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</si>
  <si>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</si>
  <si>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</si>
  <si>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</si>
  <si>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</si>
  <si>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</si>
  <si>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</si>
  <si>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</si>
  <si>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</si>
  <si>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</si>
  <si>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</si>
  <si>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</si>
  <si>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</si>
  <si>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</si>
  <si>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</si>
  <si>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</si>
  <si>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</si>
  <si>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</si>
  <si>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</si>
  <si>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</si>
  <si>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</si>
  <si>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</si>
  <si>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</si>
  <si>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</si>
  <si>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</si>
  <si>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</si>
  <si>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</si>
  <si>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</si>
  <si>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</si>
  <si>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</si>
  <si>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</si>
  <si>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</si>
  <si>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</si>
  <si>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</si>
  <si>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</si>
  <si>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</si>
  <si>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</si>
  <si>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</si>
  <si>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</si>
  <si>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</si>
  <si>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</si>
  <si>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</si>
  <si>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</si>
  <si>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</si>
  <si>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YUNI ANTIKA</t>
  </si>
  <si>
    <t>Predikat &amp; Deskripsi Pengetahuan</t>
  </si>
  <si>
    <t>ACUAN MENGISI DESKRIPSI</t>
  </si>
  <si>
    <t>ADITYA ANUGERAH PRATAMA PUTRA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</si>
  <si>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</si>
  <si>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</si>
  <si>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</si>
  <si>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</si>
  <si>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</si>
  <si>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</si>
  <si>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</si>
  <si>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</si>
  <si>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</si>
  <si>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</si>
  <si>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</si>
  <si>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</si>
  <si>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</si>
  <si>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</si>
  <si>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</si>
  <si>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</si>
  <si>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</si>
  <si>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</si>
  <si>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</si>
  <si>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</si>
  <si>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</si>
  <si>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Predikat &amp; Deskripsi Keterampilan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</si>
  <si>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</si>
  <si>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</si>
  <si>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</si>
  <si>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</si>
  <si>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</si>
  <si>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</si>
  <si>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</si>
  <si>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</si>
  <si>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</si>
  <si>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</si>
  <si>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</si>
  <si>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</si>
  <si>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</si>
  <si>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</si>
  <si>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</si>
  <si>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</si>
  <si>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</si>
  <si>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</si>
  <si>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</si>
  <si>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</si>
  <si>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</si>
  <si>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</si>
  <si>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</si>
  <si>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</si>
  <si>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</si>
  <si>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</si>
  <si>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</si>
  <si>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</si>
  <si>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</si>
  <si>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</si>
  <si>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</si>
  <si>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</si>
  <si>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</si>
  <si>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19870828</t>
  </si>
  <si>
    <t>Kelas XI-MIPA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</si>
  <si>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</si>
  <si>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</si>
  <si>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</si>
  <si>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</si>
  <si>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</si>
  <si>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</si>
  <si>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</si>
  <si>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</si>
  <si>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</si>
  <si>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</si>
  <si>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</si>
  <si>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</si>
  <si>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</si>
  <si>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</si>
  <si>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</si>
  <si>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</si>
  <si>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</si>
  <si>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</si>
  <si>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</si>
  <si>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</si>
  <si>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</si>
  <si>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</si>
  <si>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</si>
  <si>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</si>
  <si>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</si>
  <si>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</si>
  <si>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</si>
  <si>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</si>
  <si>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</si>
  <si>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</si>
  <si>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</si>
  <si>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</si>
  <si>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</si>
  <si>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</si>
  <si>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</si>
  <si>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</si>
  <si>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</si>
  <si>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</si>
  <si>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</si>
  <si>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</si>
  <si>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</si>
  <si>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</si>
  <si>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</si>
  <si>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</si>
  <si>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</si>
  <si>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</si>
  <si>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</si>
  <si>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</si>
  <si>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</si>
  <si>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</si>
  <si>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</si>
  <si>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</si>
  <si>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</si>
  <si>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</si>
  <si>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</si>
  <si>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</si>
  <si>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</si>
  <si>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</si>
  <si>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</si>
  <si>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</si>
  <si>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</si>
  <si>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</si>
  <si>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</si>
  <si>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</si>
  <si>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</si>
  <si>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</si>
  <si>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</si>
  <si>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</si>
  <si>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</si>
  <si>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</si>
  <si>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</si>
  <si>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</si>
  <si>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Memiliki kemampuan dalam menganalisis denah, dan posisi keberadaan benda, sifat seseorang dan kegiatan yang dilakukan di sekolah</t>
  </si>
  <si>
    <t>Memiliki kemampuan dalam menganalisis denah, dan posisi keberadaan benda, sifat seseorang, namun perlu peningkatan pemahaman kegiatan yang dilakukan di sekolah</t>
  </si>
  <si>
    <t>Memiliki kemampuan dalam menganalisis denah, dan posisi keberadaan benda, namun perlu peningkatan pemahaman sifat seseorang dan kegiatan yang dilakukan di sekolah</t>
  </si>
  <si>
    <t>Perlu peningkatan dalam menganalisis denah, dan posisi keberadaan benda, sifat seseorang, pemahaman kegiatan yang dilakukan di sekolah</t>
  </si>
  <si>
    <t>Sangat terampil dalam mengaplikasikan tentang denah, posisi keberadaan benda, sifat seseorang dan kegiatan yang dilakukan di sekolah</t>
  </si>
  <si>
    <t>Sangat terampil dalam mengaplikasikan tentang denah, posisi keberadaan benda, dan sifat seseorang</t>
  </si>
  <si>
    <t>Sangat terampil dalam mengaplikasikan tentang denah, posisi keberadaan benda</t>
  </si>
  <si>
    <t>Sangat terampil dalam mengaplikasikan tentang posisi keberadaan benda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</si>
</sst>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I11" activePane="bottomRight" state="frozen"/>
      <selection pane="topRight"/>
      <selection pane="bottomLeft"/>
      <selection pane="bottomRight" activeCell="O12" sqref="O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75778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denah, dan posisi keberadaan benda, sifat seseorang dan kegiatan yang dilakukan di sekolah</v>
      </c>
      <c r="K11" s="28">
        <f t="shared" ref="K11:K50" si="5">IF((COUNTA(AF11:AO11)&gt;0),AVERAGE(AF11:AO11),"")</f>
        <v>86.75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mengaplikasikan tentang denah, posisi keberadaan benda, sifat seseorang dan kegiatan yang dilakukan di sekolah</v>
      </c>
      <c r="Q11" s="39" t="s">
        <v>9</v>
      </c>
      <c r="R11" s="39" t="s">
        <v>8</v>
      </c>
      <c r="S11" s="18"/>
      <c r="T11" s="1">
        <v>85</v>
      </c>
      <c r="U11" s="1">
        <v>94</v>
      </c>
      <c r="V11" s="1">
        <v>91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90</v>
      </c>
      <c r="AI11" s="1">
        <v>87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75793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menganalisis denah, dan posisi keberadaan benda, sifat seseorang, namun perlu peningkatan pemahaman kegiatan yang dilakukan di sekolah</v>
      </c>
      <c r="K12" s="28">
        <f t="shared" si="5"/>
        <v>84.25</v>
      </c>
      <c r="L12" s="28" t="str">
        <f t="shared" si="6"/>
        <v>A</v>
      </c>
      <c r="M12" s="28">
        <f t="shared" si="7"/>
        <v>84.25</v>
      </c>
      <c r="N12" s="28" t="str">
        <f t="shared" si="8"/>
        <v>A</v>
      </c>
      <c r="O12" s="36">
        <v>1</v>
      </c>
      <c r="P12" s="28" t="str">
        <f t="shared" si="9"/>
        <v>Sangat terampil dalam mengaplikasikan tentang denah, posisi keberadaan benda, sifat seseorang dan kegiatan yang dilakukan di sekolah</v>
      </c>
      <c r="Q12" s="39" t="s">
        <v>9</v>
      </c>
      <c r="R12" s="39" t="s">
        <v>8</v>
      </c>
      <c r="S12" s="18"/>
      <c r="T12" s="1">
        <v>80</v>
      </c>
      <c r="U12" s="1">
        <v>85</v>
      </c>
      <c r="V12" s="1">
        <v>85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80</v>
      </c>
      <c r="AI12" s="1">
        <v>87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75808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menganalisis denah, dan posisi keberadaan benda, sifat seseorang, namun perlu peningkatan pemahaman kegiatan yang dilakukan di sekolah</v>
      </c>
      <c r="K13" s="28">
        <f t="shared" si="5"/>
        <v>84.25</v>
      </c>
      <c r="L13" s="28" t="str">
        <f t="shared" si="6"/>
        <v>A</v>
      </c>
      <c r="M13" s="28">
        <f t="shared" si="7"/>
        <v>84.25</v>
      </c>
      <c r="N13" s="28" t="str">
        <f t="shared" si="8"/>
        <v>A</v>
      </c>
      <c r="O13" s="36">
        <v>1</v>
      </c>
      <c r="P13" s="28" t="str">
        <f t="shared" si="9"/>
        <v>Sangat terampil dalam mengaplikasikan tentang denah, posisi keberadaan benda, sifat seseorang dan kegiatan yang dilakukan di sekolah</v>
      </c>
      <c r="Q13" s="39" t="s">
        <v>9</v>
      </c>
      <c r="R13" s="39" t="s">
        <v>8</v>
      </c>
      <c r="S13" s="18"/>
      <c r="T13" s="1">
        <v>78</v>
      </c>
      <c r="U13" s="1">
        <v>82</v>
      </c>
      <c r="V13" s="1">
        <v>80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80</v>
      </c>
      <c r="AI13" s="1">
        <v>87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188</v>
      </c>
      <c r="FI13" s="76" t="s">
        <v>192</v>
      </c>
      <c r="FJ13" s="77">
        <v>26261</v>
      </c>
      <c r="FK13" s="77">
        <v>26271</v>
      </c>
    </row>
    <row r="14" spans="1:167" x14ac:dyDescent="0.25">
      <c r="A14" s="19">
        <v>4</v>
      </c>
      <c r="B14" s="19">
        <v>75823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menganalisis denah, dan posisi keberadaan benda, sifat seseorang, namun perlu peningkatan pemahaman kegiatan yang dilakukan di sekolah</v>
      </c>
      <c r="K14" s="28">
        <f t="shared" si="5"/>
        <v>83.75</v>
      </c>
      <c r="L14" s="28" t="str">
        <f t="shared" si="6"/>
        <v>B</v>
      </c>
      <c r="M14" s="28">
        <f t="shared" si="7"/>
        <v>83.75</v>
      </c>
      <c r="N14" s="28" t="str">
        <f t="shared" si="8"/>
        <v>B</v>
      </c>
      <c r="O14" s="36">
        <v>2</v>
      </c>
      <c r="P14" s="28" t="str">
        <f t="shared" si="9"/>
        <v>Sangat terampil dalam mengaplikasikan tentang denah, posisi keberadaan benda, dan sifat seseorang</v>
      </c>
      <c r="Q14" s="39" t="s">
        <v>9</v>
      </c>
      <c r="R14" s="39" t="s">
        <v>8</v>
      </c>
      <c r="S14" s="18"/>
      <c r="T14" s="1">
        <v>80</v>
      </c>
      <c r="U14" s="1">
        <v>83</v>
      </c>
      <c r="V14" s="1">
        <v>85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75838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menganalisis denah, dan posisi keberadaan benda, sifat seseorang dan kegiatan yang dilakukan di sekolah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mengaplikasikan tentang denah, posisi keberadaan benda, sifat seseorang dan kegiatan yang dilakukan di sekolah</v>
      </c>
      <c r="Q15" s="39" t="s">
        <v>9</v>
      </c>
      <c r="R15" s="39" t="s">
        <v>8</v>
      </c>
      <c r="S15" s="18"/>
      <c r="T15" s="1">
        <v>86</v>
      </c>
      <c r="U15" s="1">
        <v>98</v>
      </c>
      <c r="V15" s="1">
        <v>85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90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193</v>
      </c>
      <c r="FJ15" s="77">
        <v>26262</v>
      </c>
      <c r="FK15" s="77">
        <v>26272</v>
      </c>
    </row>
    <row r="16" spans="1:167" x14ac:dyDescent="0.25">
      <c r="A16" s="19">
        <v>6</v>
      </c>
      <c r="B16" s="19">
        <v>75853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menganalisis denah, dan posisi keberadaan benda, sifat seseorang dan kegiatan yang dilakukan di sekolah</v>
      </c>
      <c r="K16" s="28">
        <f t="shared" si="5"/>
        <v>86.25</v>
      </c>
      <c r="L16" s="28" t="str">
        <f t="shared" si="6"/>
        <v>A</v>
      </c>
      <c r="M16" s="28">
        <f t="shared" si="7"/>
        <v>86.25</v>
      </c>
      <c r="N16" s="28" t="str">
        <f t="shared" si="8"/>
        <v>A</v>
      </c>
      <c r="O16" s="36">
        <v>1</v>
      </c>
      <c r="P16" s="28" t="str">
        <f t="shared" si="9"/>
        <v>Sangat terampil dalam mengaplikasikan tentang denah, posisi keberadaan benda, sifat seseorang dan kegiatan yang dilakukan di sekolah</v>
      </c>
      <c r="Q16" s="39" t="s">
        <v>9</v>
      </c>
      <c r="R16" s="39" t="s">
        <v>8</v>
      </c>
      <c r="S16" s="18"/>
      <c r="T16" s="1">
        <v>85</v>
      </c>
      <c r="U16" s="1">
        <v>90</v>
      </c>
      <c r="V16" s="1">
        <v>88</v>
      </c>
      <c r="W16" s="1">
        <v>82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90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75868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menganalisis denah, dan posisi keberadaan benda, sifat seseorang, namun perlu peningkatan pemahaman kegiatan yang dilakukan di sekolah</v>
      </c>
      <c r="K17" s="28">
        <f t="shared" si="5"/>
        <v>85.25</v>
      </c>
      <c r="L17" s="28" t="str">
        <f t="shared" si="6"/>
        <v>A</v>
      </c>
      <c r="M17" s="28">
        <f t="shared" si="7"/>
        <v>85.25</v>
      </c>
      <c r="N17" s="28" t="str">
        <f t="shared" si="8"/>
        <v>A</v>
      </c>
      <c r="O17" s="36">
        <v>1</v>
      </c>
      <c r="P17" s="28" t="str">
        <f t="shared" si="9"/>
        <v>Sangat terampil dalam mengaplikasikan tentang denah, posisi keberadaan benda, sifat seseorang dan kegiatan yang dilakukan di sekolah</v>
      </c>
      <c r="Q17" s="39" t="s">
        <v>9</v>
      </c>
      <c r="R17" s="39" t="s">
        <v>8</v>
      </c>
      <c r="S17" s="18"/>
      <c r="T17" s="1">
        <v>84</v>
      </c>
      <c r="U17" s="1">
        <v>89</v>
      </c>
      <c r="V17" s="1">
        <v>80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194</v>
      </c>
      <c r="FJ17" s="77">
        <v>26263</v>
      </c>
      <c r="FK17" s="77">
        <v>26273</v>
      </c>
    </row>
    <row r="18" spans="1:167" x14ac:dyDescent="0.25">
      <c r="A18" s="19">
        <v>8</v>
      </c>
      <c r="B18" s="19">
        <v>75883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menganalisis denah, dan posisi keberadaan benda, sifat seseorang dan kegiatan yang dilakukan di sekolah</v>
      </c>
      <c r="K18" s="28">
        <f t="shared" si="5"/>
        <v>85.25</v>
      </c>
      <c r="L18" s="28" t="str">
        <f t="shared" si="6"/>
        <v>A</v>
      </c>
      <c r="M18" s="28">
        <f t="shared" si="7"/>
        <v>85.25</v>
      </c>
      <c r="N18" s="28" t="str">
        <f t="shared" si="8"/>
        <v>A</v>
      </c>
      <c r="O18" s="36">
        <v>1</v>
      </c>
      <c r="P18" s="28" t="str">
        <f t="shared" si="9"/>
        <v>Sangat terampil dalam mengaplikasikan tentang denah, posisi keberadaan benda, sifat seseorang dan kegiatan yang dilakukan di sekolah</v>
      </c>
      <c r="Q18" s="39" t="s">
        <v>9</v>
      </c>
      <c r="R18" s="39" t="s">
        <v>8</v>
      </c>
      <c r="S18" s="18"/>
      <c r="T18" s="1">
        <v>85</v>
      </c>
      <c r="U18" s="1">
        <v>90</v>
      </c>
      <c r="V18" s="1">
        <v>93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75898</v>
      </c>
      <c r="C19" s="19" t="s">
        <v>73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dalam menganalisis denah, dan posisi keberadaan benda, sifat seseorang dan kegiatan yang dilakukan di sekolah</v>
      </c>
      <c r="K19" s="28">
        <f t="shared" si="5"/>
        <v>86.5</v>
      </c>
      <c r="L19" s="28" t="str">
        <f t="shared" si="6"/>
        <v>A</v>
      </c>
      <c r="M19" s="28">
        <f t="shared" si="7"/>
        <v>86.5</v>
      </c>
      <c r="N19" s="28" t="str">
        <f t="shared" si="8"/>
        <v>A</v>
      </c>
      <c r="O19" s="36">
        <v>1</v>
      </c>
      <c r="P19" s="28" t="str">
        <f t="shared" si="9"/>
        <v>Sangat terampil dalam mengaplikasikan tentang denah, posisi keberadaan benda, sifat seseorang dan kegiatan yang dilakukan di sekolah</v>
      </c>
      <c r="Q19" s="39" t="s">
        <v>9</v>
      </c>
      <c r="R19" s="39" t="s">
        <v>8</v>
      </c>
      <c r="S19" s="18"/>
      <c r="T19" s="1">
        <v>85</v>
      </c>
      <c r="U19" s="1">
        <v>100</v>
      </c>
      <c r="V19" s="1">
        <v>89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90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191</v>
      </c>
      <c r="FI19" s="76" t="s">
        <v>195</v>
      </c>
      <c r="FJ19" s="77">
        <v>26264</v>
      </c>
      <c r="FK19" s="77">
        <v>26274</v>
      </c>
    </row>
    <row r="20" spans="1:167" x14ac:dyDescent="0.25">
      <c r="A20" s="19">
        <v>10</v>
      </c>
      <c r="B20" s="19">
        <v>75913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menganalisis denah, dan posisi keberadaan benda, sifat seseorang, namun perlu peningkatan pemahaman kegiatan yang dilakukan di sekolah</v>
      </c>
      <c r="K20" s="28">
        <f t="shared" si="5"/>
        <v>84.5</v>
      </c>
      <c r="L20" s="28" t="str">
        <f t="shared" si="6"/>
        <v>A</v>
      </c>
      <c r="M20" s="28">
        <f t="shared" si="7"/>
        <v>84.5</v>
      </c>
      <c r="N20" s="28" t="str">
        <f t="shared" si="8"/>
        <v>A</v>
      </c>
      <c r="O20" s="36">
        <v>1</v>
      </c>
      <c r="P20" s="28" t="str">
        <f t="shared" si="9"/>
        <v>Sangat terampil dalam mengaplikasikan tentang denah, posisi keberadaan benda, sifat seseorang dan kegiatan yang dilakukan di sekolah</v>
      </c>
      <c r="Q20" s="39" t="s">
        <v>9</v>
      </c>
      <c r="R20" s="39" t="s">
        <v>8</v>
      </c>
      <c r="S20" s="18"/>
      <c r="T20" s="1">
        <v>83</v>
      </c>
      <c r="U20" s="1">
        <v>80</v>
      </c>
      <c r="V20" s="1">
        <v>76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88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75928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menganalisis denah, dan posisi keberadaan benda, sifat seseorang, namun perlu peningkatan pemahaman kegiatan yang dilakukan di sekolah</v>
      </c>
      <c r="K21" s="28">
        <f t="shared" si="5"/>
        <v>83.25</v>
      </c>
      <c r="L21" s="28" t="str">
        <f t="shared" si="6"/>
        <v>B</v>
      </c>
      <c r="M21" s="28">
        <f t="shared" si="7"/>
        <v>83.25</v>
      </c>
      <c r="N21" s="28" t="str">
        <f t="shared" si="8"/>
        <v>B</v>
      </c>
      <c r="O21" s="36">
        <v>2</v>
      </c>
      <c r="P21" s="28" t="str">
        <f t="shared" si="9"/>
        <v>Sangat terampil dalam mengaplikasikan tentang denah, posisi keberadaan benda, dan sifat seseorang</v>
      </c>
      <c r="Q21" s="39" t="s">
        <v>9</v>
      </c>
      <c r="R21" s="39" t="s">
        <v>8</v>
      </c>
      <c r="S21" s="18"/>
      <c r="T21" s="1">
        <v>80</v>
      </c>
      <c r="U21" s="1">
        <v>78</v>
      </c>
      <c r="V21" s="1">
        <v>80</v>
      </c>
      <c r="W21" s="1">
        <v>83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83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26265</v>
      </c>
      <c r="FK21" s="77">
        <v>26275</v>
      </c>
    </row>
    <row r="22" spans="1:167" x14ac:dyDescent="0.25">
      <c r="A22" s="19">
        <v>12</v>
      </c>
      <c r="B22" s="19">
        <v>75943</v>
      </c>
      <c r="C22" s="19" t="s">
        <v>76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dalam menganalisis denah, dan posisi keberadaan benda, sifat seseorang dan kegiatan yang dilakukan di sekolah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mengaplikasikan tentang denah, posisi keberadaan benda, sifat seseorang dan kegiatan yang dilakukan di sekolah</v>
      </c>
      <c r="Q22" s="39" t="s">
        <v>9</v>
      </c>
      <c r="R22" s="39" t="s">
        <v>8</v>
      </c>
      <c r="S22" s="18"/>
      <c r="T22" s="1">
        <v>85</v>
      </c>
      <c r="U22" s="1">
        <v>100</v>
      </c>
      <c r="V22" s="1">
        <v>89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75958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dalam menganalisis denah, dan posisi keberadaan benda, sifat seseorang, namun perlu peningkatan pemahaman kegiatan yang dilakukan di sekolah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Sangat terampil dalam mengaplikasikan tentang denah, posisi keberadaan benda, dan sifat seseorang</v>
      </c>
      <c r="Q23" s="39" t="s">
        <v>9</v>
      </c>
      <c r="R23" s="39" t="s">
        <v>8</v>
      </c>
      <c r="S23" s="18"/>
      <c r="T23" s="1">
        <v>84</v>
      </c>
      <c r="U23" s="1">
        <v>89</v>
      </c>
      <c r="V23" s="1">
        <v>77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80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26266</v>
      </c>
      <c r="FK23" s="77">
        <v>26276</v>
      </c>
    </row>
    <row r="24" spans="1:167" x14ac:dyDescent="0.25">
      <c r="A24" s="19">
        <v>14</v>
      </c>
      <c r="B24" s="19">
        <v>75973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menganalisis denah, dan posisi keberadaan benda, sifat seseorang dan kegiatan yang dilakukan di sekolah</v>
      </c>
      <c r="K24" s="28">
        <f t="shared" si="5"/>
        <v>85.25</v>
      </c>
      <c r="L24" s="28" t="str">
        <f t="shared" si="6"/>
        <v>A</v>
      </c>
      <c r="M24" s="28">
        <f t="shared" si="7"/>
        <v>85.25</v>
      </c>
      <c r="N24" s="28" t="str">
        <f t="shared" si="8"/>
        <v>A</v>
      </c>
      <c r="O24" s="36">
        <v>1</v>
      </c>
      <c r="P24" s="28" t="str">
        <f t="shared" si="9"/>
        <v>Sangat terampil dalam mengaplikasikan tentang denah, posisi keberadaan benda, sifat seseorang dan kegiatan yang dilakukan di sekolah</v>
      </c>
      <c r="Q24" s="39" t="s">
        <v>9</v>
      </c>
      <c r="R24" s="39" t="s">
        <v>8</v>
      </c>
      <c r="S24" s="18"/>
      <c r="T24" s="1">
        <v>85</v>
      </c>
      <c r="U24" s="1">
        <v>95</v>
      </c>
      <c r="V24" s="1">
        <v>87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90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75988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dalam menganalisis denah, dan posisi keberadaan benda, sifat seseorang, namun perlu peningkatan pemahaman kegiatan yang dilakukan di sekolah</v>
      </c>
      <c r="K25" s="28">
        <f t="shared" si="5"/>
        <v>82.25</v>
      </c>
      <c r="L25" s="28" t="str">
        <f t="shared" si="6"/>
        <v>B</v>
      </c>
      <c r="M25" s="28">
        <f t="shared" si="7"/>
        <v>82.25</v>
      </c>
      <c r="N25" s="28" t="str">
        <f t="shared" si="8"/>
        <v>B</v>
      </c>
      <c r="O25" s="36">
        <v>2</v>
      </c>
      <c r="P25" s="28" t="str">
        <f t="shared" si="9"/>
        <v>Sangat terampil dalam mengaplikasikan tentang denah, posisi keberadaan benda, dan sifat seseorang</v>
      </c>
      <c r="Q25" s="39" t="s">
        <v>9</v>
      </c>
      <c r="R25" s="39" t="s">
        <v>8</v>
      </c>
      <c r="S25" s="18"/>
      <c r="T25" s="1">
        <v>80</v>
      </c>
      <c r="U25" s="1">
        <v>85</v>
      </c>
      <c r="V25" s="1">
        <v>86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83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26267</v>
      </c>
      <c r="FK25" s="77">
        <v>26277</v>
      </c>
    </row>
    <row r="26" spans="1:167" x14ac:dyDescent="0.25">
      <c r="A26" s="19">
        <v>16</v>
      </c>
      <c r="B26" s="19">
        <v>76003</v>
      </c>
      <c r="C26" s="19" t="s">
        <v>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menganalisis denah, dan posisi keberadaan benda, sifat seseorang dan kegiatan yang dilakukan di sekolah</v>
      </c>
      <c r="K26" s="28">
        <f t="shared" si="5"/>
        <v>83.25</v>
      </c>
      <c r="L26" s="28" t="str">
        <f t="shared" si="6"/>
        <v>B</v>
      </c>
      <c r="M26" s="28">
        <f t="shared" si="7"/>
        <v>83.25</v>
      </c>
      <c r="N26" s="28" t="str">
        <f t="shared" si="8"/>
        <v>B</v>
      </c>
      <c r="O26" s="36">
        <v>2</v>
      </c>
      <c r="P26" s="28" t="str">
        <f t="shared" si="9"/>
        <v>Sangat terampil dalam mengaplikasikan tentang denah, posisi keberadaan benda, dan sifat seseorang</v>
      </c>
      <c r="Q26" s="39" t="s">
        <v>9</v>
      </c>
      <c r="R26" s="39" t="s">
        <v>8</v>
      </c>
      <c r="S26" s="18"/>
      <c r="T26" s="1">
        <v>83</v>
      </c>
      <c r="U26" s="1">
        <v>88</v>
      </c>
      <c r="V26" s="1">
        <v>85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85</v>
      </c>
      <c r="AI26" s="1">
        <v>83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76018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menganalisis denah, dan posisi keberadaan benda, sifat seseorang, namun perlu peningkatan pemahaman kegiatan yang dilakukan di sekolah</v>
      </c>
      <c r="K27" s="28">
        <f t="shared" si="5"/>
        <v>85.75</v>
      </c>
      <c r="L27" s="28" t="str">
        <f t="shared" si="6"/>
        <v>A</v>
      </c>
      <c r="M27" s="28">
        <f t="shared" si="7"/>
        <v>85.75</v>
      </c>
      <c r="N27" s="28" t="str">
        <f t="shared" si="8"/>
        <v>A</v>
      </c>
      <c r="O27" s="36">
        <v>1</v>
      </c>
      <c r="P27" s="28" t="str">
        <f t="shared" si="9"/>
        <v>Sangat terampil dalam mengaplikasikan tentang denah, posisi keberadaan benda, sifat seseorang dan kegiatan yang dilakukan di sekolah</v>
      </c>
      <c r="Q27" s="39" t="s">
        <v>9</v>
      </c>
      <c r="R27" s="39" t="s">
        <v>8</v>
      </c>
      <c r="S27" s="18"/>
      <c r="T27" s="1">
        <v>80</v>
      </c>
      <c r="U27" s="1">
        <v>75</v>
      </c>
      <c r="V27" s="1">
        <v>86</v>
      </c>
      <c r="W27" s="1">
        <v>83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90</v>
      </c>
      <c r="AI27" s="1">
        <v>83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26268</v>
      </c>
      <c r="FK27" s="77">
        <v>26278</v>
      </c>
    </row>
    <row r="28" spans="1:167" x14ac:dyDescent="0.25">
      <c r="A28" s="19">
        <v>18</v>
      </c>
      <c r="B28" s="19">
        <v>76033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menganalisis denah, dan posisi keberadaan benda, sifat seseorang, namun perlu peningkatan pemahaman kegiatan yang dilakukan di sekolah</v>
      </c>
      <c r="K28" s="28">
        <f t="shared" si="5"/>
        <v>83.25</v>
      </c>
      <c r="L28" s="28" t="str">
        <f t="shared" si="6"/>
        <v>B</v>
      </c>
      <c r="M28" s="28">
        <f t="shared" si="7"/>
        <v>83.25</v>
      </c>
      <c r="N28" s="28" t="str">
        <f t="shared" si="8"/>
        <v>B</v>
      </c>
      <c r="O28" s="36">
        <v>2</v>
      </c>
      <c r="P28" s="28" t="str">
        <f t="shared" si="9"/>
        <v>Sangat terampil dalam mengaplikasikan tentang denah, posisi keberadaan benda, dan sifat seseorang</v>
      </c>
      <c r="Q28" s="39" t="s">
        <v>9</v>
      </c>
      <c r="R28" s="39" t="s">
        <v>8</v>
      </c>
      <c r="S28" s="18"/>
      <c r="T28" s="1">
        <v>82</v>
      </c>
      <c r="U28" s="1">
        <v>77</v>
      </c>
      <c r="V28" s="1">
        <v>80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80</v>
      </c>
      <c r="AI28" s="1">
        <v>83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76048</v>
      </c>
      <c r="C29" s="19" t="s">
        <v>84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dalam menganalisis denah, dan posisi keberadaan benda, sifat seseorang dan kegiatan yang dilakukan di sekolah</v>
      </c>
      <c r="K29" s="28">
        <f t="shared" si="5"/>
        <v>86.25</v>
      </c>
      <c r="L29" s="28" t="str">
        <f t="shared" si="6"/>
        <v>A</v>
      </c>
      <c r="M29" s="28">
        <f t="shared" si="7"/>
        <v>86.25</v>
      </c>
      <c r="N29" s="28" t="str">
        <f t="shared" si="8"/>
        <v>A</v>
      </c>
      <c r="O29" s="36">
        <v>1</v>
      </c>
      <c r="P29" s="28" t="str">
        <f t="shared" si="9"/>
        <v>Sangat terampil dalam mengaplikasikan tentang denah, posisi keberadaan benda, sifat seseorang dan kegiatan yang dilakukan di sekolah</v>
      </c>
      <c r="Q29" s="39" t="s">
        <v>9</v>
      </c>
      <c r="R29" s="39" t="s">
        <v>8</v>
      </c>
      <c r="S29" s="18"/>
      <c r="T29" s="1">
        <v>83</v>
      </c>
      <c r="U29" s="1">
        <v>98</v>
      </c>
      <c r="V29" s="1">
        <v>85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90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26269</v>
      </c>
      <c r="FK29" s="77">
        <v>26279</v>
      </c>
    </row>
    <row r="30" spans="1:167" x14ac:dyDescent="0.25">
      <c r="A30" s="19">
        <v>20</v>
      </c>
      <c r="B30" s="19">
        <v>76063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menganalisis denah, dan posisi keberadaan benda, sifat seseorang, namun perlu peningkatan pemahaman kegiatan yang dilakukan di sekolah</v>
      </c>
      <c r="K30" s="28">
        <f t="shared" si="5"/>
        <v>82.5</v>
      </c>
      <c r="L30" s="28" t="str">
        <f t="shared" si="6"/>
        <v>B</v>
      </c>
      <c r="M30" s="28">
        <f t="shared" si="7"/>
        <v>82.5</v>
      </c>
      <c r="N30" s="28" t="str">
        <f t="shared" si="8"/>
        <v>B</v>
      </c>
      <c r="O30" s="36">
        <v>2</v>
      </c>
      <c r="P30" s="28" t="str">
        <f t="shared" si="9"/>
        <v>Sangat terampil dalam mengaplikasikan tentang denah, posisi keberadaan benda, dan sifat seseorang</v>
      </c>
      <c r="Q30" s="39" t="s">
        <v>9</v>
      </c>
      <c r="R30" s="39" t="s">
        <v>8</v>
      </c>
      <c r="S30" s="18"/>
      <c r="T30" s="1">
        <v>80</v>
      </c>
      <c r="U30" s="1">
        <v>80</v>
      </c>
      <c r="V30" s="1">
        <v>79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85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76078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menganalisis denah, dan posisi keberadaan benda, sifat seseorang dan kegiatan yang dilakukan di sekolah</v>
      </c>
      <c r="K31" s="28">
        <f t="shared" si="5"/>
        <v>86.25</v>
      </c>
      <c r="L31" s="28" t="str">
        <f t="shared" si="6"/>
        <v>A</v>
      </c>
      <c r="M31" s="28">
        <f t="shared" si="7"/>
        <v>86.25</v>
      </c>
      <c r="N31" s="28" t="str">
        <f t="shared" si="8"/>
        <v>A</v>
      </c>
      <c r="O31" s="36">
        <v>1</v>
      </c>
      <c r="P31" s="28" t="str">
        <f t="shared" si="9"/>
        <v>Sangat terampil dalam mengaplikasikan tentang denah, posisi keberadaan benda, sifat seseorang dan kegiatan yang dilakukan di sekolah</v>
      </c>
      <c r="Q31" s="39" t="s">
        <v>9</v>
      </c>
      <c r="R31" s="39" t="s">
        <v>8</v>
      </c>
      <c r="S31" s="18"/>
      <c r="T31" s="1">
        <v>80</v>
      </c>
      <c r="U31" s="1">
        <v>85</v>
      </c>
      <c r="V31" s="1">
        <v>87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90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26270</v>
      </c>
      <c r="FK31" s="77">
        <v>26280</v>
      </c>
    </row>
    <row r="32" spans="1:167" x14ac:dyDescent="0.25">
      <c r="A32" s="19">
        <v>22</v>
      </c>
      <c r="B32" s="19">
        <v>76093</v>
      </c>
      <c r="C32" s="19" t="s">
        <v>87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menganalisis denah, dan posisi keberadaan benda, sifat seseorang, namun perlu peningkatan pemahaman kegiatan yang dilakukan di sekolah</v>
      </c>
      <c r="K32" s="28">
        <f t="shared" si="5"/>
        <v>84.5</v>
      </c>
      <c r="L32" s="28" t="str">
        <f t="shared" si="6"/>
        <v>A</v>
      </c>
      <c r="M32" s="28">
        <f t="shared" si="7"/>
        <v>84.5</v>
      </c>
      <c r="N32" s="28" t="str">
        <f t="shared" si="8"/>
        <v>A</v>
      </c>
      <c r="O32" s="36">
        <v>1</v>
      </c>
      <c r="P32" s="28" t="str">
        <f t="shared" si="9"/>
        <v>Sangat terampil dalam mengaplikasikan tentang denah, posisi keberadaan benda, sifat seseorang dan kegiatan yang dilakukan di sekolah</v>
      </c>
      <c r="Q32" s="39" t="s">
        <v>9</v>
      </c>
      <c r="R32" s="39" t="s">
        <v>8</v>
      </c>
      <c r="S32" s="18"/>
      <c r="T32" s="1">
        <v>80</v>
      </c>
      <c r="U32" s="1">
        <v>95</v>
      </c>
      <c r="V32" s="1">
        <v>72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83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76108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denah, dan posisi keberadaan benda, sifat seseorang dan kegiatan yang dilakukan di sekolah</v>
      </c>
      <c r="K33" s="28">
        <f t="shared" si="5"/>
        <v>83.25</v>
      </c>
      <c r="L33" s="28" t="str">
        <f t="shared" si="6"/>
        <v>B</v>
      </c>
      <c r="M33" s="28">
        <f t="shared" si="7"/>
        <v>83.25</v>
      </c>
      <c r="N33" s="28" t="str">
        <f t="shared" si="8"/>
        <v>B</v>
      </c>
      <c r="O33" s="36">
        <v>2</v>
      </c>
      <c r="P33" s="28" t="str">
        <f t="shared" si="9"/>
        <v>Sangat terampil dalam mengaplikasikan tentang denah, posisi keberadaan benda, dan sifat seseorang</v>
      </c>
      <c r="Q33" s="39" t="s">
        <v>9</v>
      </c>
      <c r="R33" s="39" t="s">
        <v>8</v>
      </c>
      <c r="S33" s="18"/>
      <c r="T33" s="1">
        <v>80</v>
      </c>
      <c r="U33" s="1">
        <v>89</v>
      </c>
      <c r="V33" s="1">
        <v>85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80</v>
      </c>
      <c r="AI33" s="1">
        <v>83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76123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menganalisis denah, dan posisi keberadaan benda, sifat seseorang dan kegiatan yang dilakukan di sekolah</v>
      </c>
      <c r="K34" s="28">
        <f t="shared" si="5"/>
        <v>84.5</v>
      </c>
      <c r="L34" s="28" t="str">
        <f t="shared" si="6"/>
        <v>A</v>
      </c>
      <c r="M34" s="28">
        <f t="shared" si="7"/>
        <v>84.5</v>
      </c>
      <c r="N34" s="28" t="str">
        <f t="shared" si="8"/>
        <v>A</v>
      </c>
      <c r="O34" s="36">
        <v>1</v>
      </c>
      <c r="P34" s="28" t="str">
        <f t="shared" si="9"/>
        <v>Sangat terampil dalam mengaplikasikan tentang denah, posisi keberadaan benda, sifat seseorang dan kegiatan yang dilakukan di sekolah</v>
      </c>
      <c r="Q34" s="39" t="s">
        <v>9</v>
      </c>
      <c r="R34" s="39" t="s">
        <v>8</v>
      </c>
      <c r="S34" s="18"/>
      <c r="T34" s="1">
        <v>83</v>
      </c>
      <c r="U34" s="1">
        <v>85</v>
      </c>
      <c r="V34" s="1">
        <v>88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76138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menganalisis denah, dan posisi keberadaan benda, sifat seseorang, namun perlu peningkatan pemahaman kegiatan yang dilakukan di sekolah</v>
      </c>
      <c r="K35" s="28">
        <f t="shared" si="5"/>
        <v>83.75</v>
      </c>
      <c r="L35" s="28" t="str">
        <f t="shared" si="6"/>
        <v>B</v>
      </c>
      <c r="M35" s="28">
        <f t="shared" si="7"/>
        <v>83.75</v>
      </c>
      <c r="N35" s="28" t="str">
        <f t="shared" si="8"/>
        <v>B</v>
      </c>
      <c r="O35" s="36">
        <v>2</v>
      </c>
      <c r="P35" s="28" t="str">
        <f t="shared" si="9"/>
        <v>Sangat terampil dalam mengaplikasikan tentang denah, posisi keberadaan benda, dan sifat seseorang</v>
      </c>
      <c r="Q35" s="39" t="s">
        <v>9</v>
      </c>
      <c r="R35" s="39" t="s">
        <v>8</v>
      </c>
      <c r="S35" s="18"/>
      <c r="T35" s="1">
        <v>84</v>
      </c>
      <c r="U35" s="1">
        <v>89</v>
      </c>
      <c r="V35" s="1">
        <v>84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80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76153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menganalisis denah, dan posisi keberadaan benda, sifat seseorang dan kegiatan yang dilakukan di sekolah</v>
      </c>
      <c r="K36" s="28">
        <f t="shared" si="5"/>
        <v>86.25</v>
      </c>
      <c r="L36" s="28" t="str">
        <f t="shared" si="6"/>
        <v>A</v>
      </c>
      <c r="M36" s="28">
        <f t="shared" si="7"/>
        <v>86.25</v>
      </c>
      <c r="N36" s="28" t="str">
        <f t="shared" si="8"/>
        <v>A</v>
      </c>
      <c r="O36" s="36">
        <v>1</v>
      </c>
      <c r="P36" s="28" t="str">
        <f t="shared" si="9"/>
        <v>Sangat terampil dalam mengaplikasikan tentang denah, posisi keberadaan benda, sifat seseorang dan kegiatan yang dilakukan di sekolah</v>
      </c>
      <c r="Q36" s="39" t="s">
        <v>9</v>
      </c>
      <c r="R36" s="39" t="s">
        <v>8</v>
      </c>
      <c r="S36" s="18"/>
      <c r="T36" s="1">
        <v>83</v>
      </c>
      <c r="U36" s="1">
        <v>91</v>
      </c>
      <c r="V36" s="1">
        <v>85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90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76168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menganalisis denah, dan posisi keberadaan benda, sifat seseorang dan kegiatan yang dilakukan di sekolah</v>
      </c>
      <c r="K37" s="28">
        <f t="shared" si="5"/>
        <v>85.75</v>
      </c>
      <c r="L37" s="28" t="str">
        <f t="shared" si="6"/>
        <v>A</v>
      </c>
      <c r="M37" s="28">
        <f t="shared" si="7"/>
        <v>85.75</v>
      </c>
      <c r="N37" s="28" t="str">
        <f t="shared" si="8"/>
        <v>A</v>
      </c>
      <c r="O37" s="36">
        <v>1</v>
      </c>
      <c r="P37" s="28" t="str">
        <f t="shared" si="9"/>
        <v>Sangat terampil dalam mengaplikasikan tentang denah, posisi keberadaan benda, sifat seseorang dan kegiatan yang dilakukan di sekolah</v>
      </c>
      <c r="Q37" s="39" t="s">
        <v>9</v>
      </c>
      <c r="R37" s="39" t="s">
        <v>8</v>
      </c>
      <c r="S37" s="18"/>
      <c r="T37" s="1">
        <v>80</v>
      </c>
      <c r="U37" s="1">
        <v>85</v>
      </c>
      <c r="V37" s="1">
        <v>88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88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76183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dalam menganalisis denah, dan posisi keberadaan benda, sifat seseorang dan kegiatan yang dilakukan di sekolah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1</v>
      </c>
      <c r="P38" s="28" t="str">
        <f t="shared" si="9"/>
        <v>Sangat terampil dalam mengaplikasikan tentang denah, posisi keberadaan benda, sifat seseorang dan kegiatan yang dilakukan di sekolah</v>
      </c>
      <c r="Q38" s="39" t="s">
        <v>9</v>
      </c>
      <c r="R38" s="39" t="s">
        <v>8</v>
      </c>
      <c r="S38" s="18"/>
      <c r="T38" s="1">
        <v>90</v>
      </c>
      <c r="U38" s="1">
        <v>86</v>
      </c>
      <c r="V38" s="1">
        <v>87</v>
      </c>
      <c r="W38" s="1">
        <v>92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90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76198</v>
      </c>
      <c r="C39" s="19" t="s">
        <v>94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menganalisis denah, dan posisi keberadaan benda, sifat seseorang, namun perlu peningkatan pemahaman kegiatan yang dilakukan di sekolah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dalam mengaplikasikan tentang denah, posisi keberadaan benda, sifat seseorang dan kegiatan yang dilakukan di sekolah</v>
      </c>
      <c r="Q39" s="39" t="s">
        <v>9</v>
      </c>
      <c r="R39" s="39" t="s">
        <v>8</v>
      </c>
      <c r="S39" s="18"/>
      <c r="T39" s="1">
        <v>82</v>
      </c>
      <c r="U39" s="1">
        <v>78</v>
      </c>
      <c r="V39" s="1">
        <v>80</v>
      </c>
      <c r="W39" s="1">
        <v>82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88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76213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menganalisis denah, dan posisi keberadaan benda, sifat seseorang, namun perlu peningkatan pemahaman kegiatan yang dilakukan di sekolah</v>
      </c>
      <c r="K40" s="28">
        <f t="shared" si="5"/>
        <v>82.75</v>
      </c>
      <c r="L40" s="28" t="str">
        <f t="shared" si="6"/>
        <v>B</v>
      </c>
      <c r="M40" s="28">
        <f t="shared" si="7"/>
        <v>82.75</v>
      </c>
      <c r="N40" s="28" t="str">
        <f t="shared" si="8"/>
        <v>B</v>
      </c>
      <c r="O40" s="36">
        <v>2</v>
      </c>
      <c r="P40" s="28" t="str">
        <f t="shared" si="9"/>
        <v>Sangat terampil dalam mengaplikasikan tentang denah, posisi keberadaan benda, dan sifat seseorang</v>
      </c>
      <c r="Q40" s="39" t="s">
        <v>9</v>
      </c>
      <c r="R40" s="39" t="s">
        <v>8</v>
      </c>
      <c r="S40" s="18"/>
      <c r="T40" s="1">
        <v>80</v>
      </c>
      <c r="U40" s="1">
        <v>80</v>
      </c>
      <c r="V40" s="1">
        <v>85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80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76228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menganalisis denah, dan posisi keberadaan benda, sifat seseorang, namun perlu peningkatan pemahaman kegiatan yang dilakukan di sekolah</v>
      </c>
      <c r="K41" s="28">
        <f t="shared" si="5"/>
        <v>83.75</v>
      </c>
      <c r="L41" s="28" t="str">
        <f t="shared" si="6"/>
        <v>B</v>
      </c>
      <c r="M41" s="28">
        <f t="shared" si="7"/>
        <v>83.75</v>
      </c>
      <c r="N41" s="28" t="str">
        <f t="shared" si="8"/>
        <v>B</v>
      </c>
      <c r="O41" s="36">
        <v>2</v>
      </c>
      <c r="P41" s="28" t="str">
        <f t="shared" si="9"/>
        <v>Sangat terampil dalam mengaplikasikan tentang denah, posisi keberadaan benda, dan sifat seseorang</v>
      </c>
      <c r="Q41" s="39" t="s">
        <v>9</v>
      </c>
      <c r="R41" s="39" t="s">
        <v>8</v>
      </c>
      <c r="S41" s="18"/>
      <c r="T41" s="1">
        <v>80</v>
      </c>
      <c r="U41" s="1">
        <v>80</v>
      </c>
      <c r="V41" s="1">
        <v>79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90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76243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dalam menganalisis denah, dan posisi keberadaan benda, sifat seseorang, namun perlu peningkatan pemahaman kegiatan yang dilakukan di sekolah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mengaplikasikan tentang denah, posisi keberadaan benda, sifat seseorang dan kegiatan yang dilakukan di sekolah</v>
      </c>
      <c r="Q42" s="39" t="s">
        <v>9</v>
      </c>
      <c r="R42" s="39" t="s">
        <v>8</v>
      </c>
      <c r="S42" s="18"/>
      <c r="T42" s="1">
        <v>83</v>
      </c>
      <c r="U42" s="1">
        <v>87</v>
      </c>
      <c r="V42" s="1">
        <v>71</v>
      </c>
      <c r="W42" s="1">
        <v>83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90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76258</v>
      </c>
      <c r="C43" s="19" t="s">
        <v>98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dalam menganalisis denah, dan posisi keberadaan benda, sifat seseorang dan kegiatan yang dilakukan di sekolah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mengaplikasikan tentang denah, posisi keberadaan benda, sifat seseorang dan kegiatan yang dilakukan di sekolah</v>
      </c>
      <c r="Q43" s="39" t="s">
        <v>9</v>
      </c>
      <c r="R43" s="39" t="s">
        <v>8</v>
      </c>
      <c r="S43" s="18"/>
      <c r="T43" s="1">
        <v>80</v>
      </c>
      <c r="U43" s="1">
        <v>100</v>
      </c>
      <c r="V43" s="1">
        <v>94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76273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menganalisis denah, dan posisi keberadaan benda, sifat seseorang dan kegiatan yang dilakukan di sekolah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mengaplikasikan tentang denah, posisi keberadaan benda, sifat seseorang dan kegiatan yang dilakukan di sekolah</v>
      </c>
      <c r="Q44" s="39" t="s">
        <v>9</v>
      </c>
      <c r="R44" s="39" t="s">
        <v>8</v>
      </c>
      <c r="S44" s="18"/>
      <c r="T44" s="1">
        <v>80</v>
      </c>
      <c r="U44" s="1">
        <v>89</v>
      </c>
      <c r="V44" s="1">
        <v>88</v>
      </c>
      <c r="W44" s="1">
        <v>82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90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76288</v>
      </c>
      <c r="C45" s="19" t="s">
        <v>100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menganalisis denah, dan posisi keberadaan benda, sifat seseorang, namun perlu peningkatan pemahaman kegiatan yang dilakukan di sekolah</v>
      </c>
      <c r="K45" s="28">
        <f t="shared" si="5"/>
        <v>83.75</v>
      </c>
      <c r="L45" s="28" t="str">
        <f t="shared" si="6"/>
        <v>B</v>
      </c>
      <c r="M45" s="28">
        <f t="shared" si="7"/>
        <v>83.75</v>
      </c>
      <c r="N45" s="28" t="str">
        <f t="shared" si="8"/>
        <v>B</v>
      </c>
      <c r="O45" s="36">
        <v>2</v>
      </c>
      <c r="P45" s="28" t="str">
        <f t="shared" si="9"/>
        <v>Sangat terampil dalam mengaplikasikan tentang denah, posisi keberadaan benda, dan sifat seseorang</v>
      </c>
      <c r="Q45" s="39" t="s">
        <v>9</v>
      </c>
      <c r="R45" s="39" t="s">
        <v>8</v>
      </c>
      <c r="S45" s="18"/>
      <c r="T45" s="1">
        <v>85</v>
      </c>
      <c r="U45" s="1">
        <v>83</v>
      </c>
      <c r="V45" s="1">
        <v>85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76303</v>
      </c>
      <c r="C46" s="19" t="s">
        <v>101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dalam menganalisis denah, dan posisi keberadaan benda, sifat seseorang dan kegiatan yang dilakukan di sekolah</v>
      </c>
      <c r="K46" s="28">
        <f t="shared" si="5"/>
        <v>86.25</v>
      </c>
      <c r="L46" s="28" t="str">
        <f t="shared" si="6"/>
        <v>A</v>
      </c>
      <c r="M46" s="28">
        <f t="shared" si="7"/>
        <v>86.25</v>
      </c>
      <c r="N46" s="28" t="str">
        <f t="shared" si="8"/>
        <v>A</v>
      </c>
      <c r="O46" s="36">
        <v>1</v>
      </c>
      <c r="P46" s="28" t="str">
        <f t="shared" si="9"/>
        <v>Sangat terampil dalam mengaplikasikan tentang denah, posisi keberadaan benda, sifat seseorang dan kegiatan yang dilakukan di sekolah</v>
      </c>
      <c r="Q46" s="39" t="s">
        <v>9</v>
      </c>
      <c r="R46" s="39" t="s">
        <v>8</v>
      </c>
      <c r="S46" s="18"/>
      <c r="T46" s="1">
        <v>85</v>
      </c>
      <c r="U46" s="1">
        <v>95</v>
      </c>
      <c r="V46" s="1">
        <v>86</v>
      </c>
      <c r="W46" s="1">
        <v>82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90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39" activePane="bottomRight" state="frozen"/>
      <selection pane="topRight"/>
      <selection pane="bottomLeft"/>
      <selection pane="bottomRight" activeCell="V46" sqref="V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5703125" customWidth="1"/>
    <col min="17" max="17" width="7.7109375" hidden="1" customWidth="1"/>
    <col min="18" max="18" width="6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76318</v>
      </c>
      <c r="C11" s="19" t="s">
        <v>116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denah, dan posisi keberadaan benda, sifat seseorang, namun perlu peningkatan pemahaman kegiatan yang dilakukan di sekolah</v>
      </c>
      <c r="K11" s="28">
        <f t="shared" ref="K11:K50" si="5">IF((COUNTA(AF11:AO11)&gt;0),AVERAGE(AF11:AO11),"")</f>
        <v>85.25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mengaplikasikan tentang denah, posisi keberadaan benda, sifat seseorang dan kegiatan yang dilakukan di sekolah</v>
      </c>
      <c r="Q11" s="39" t="s">
        <v>9</v>
      </c>
      <c r="R11" s="39" t="s">
        <v>8</v>
      </c>
      <c r="S11" s="18"/>
      <c r="T11" s="1">
        <v>80</v>
      </c>
      <c r="U11" s="1">
        <v>83</v>
      </c>
      <c r="V11" s="1">
        <v>80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76333</v>
      </c>
      <c r="C12" s="19" t="s">
        <v>117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dalam menganalisis denah, dan posisi keberadaan benda, sifat seseorang dan kegiatan yang dilakukan di sekolah</v>
      </c>
      <c r="K12" s="28">
        <f t="shared" si="5"/>
        <v>84.5</v>
      </c>
      <c r="L12" s="28" t="str">
        <f t="shared" si="6"/>
        <v>A</v>
      </c>
      <c r="M12" s="28">
        <f t="shared" si="7"/>
        <v>84.5</v>
      </c>
      <c r="N12" s="28" t="str">
        <f t="shared" si="8"/>
        <v>A</v>
      </c>
      <c r="O12" s="36">
        <v>1</v>
      </c>
      <c r="P12" s="28" t="str">
        <f t="shared" si="9"/>
        <v>Sangat terampil dalam mengaplikasikan tentang denah, posisi keberadaan benda, sifat seseorang dan kegiatan yang dilakukan di sekolah</v>
      </c>
      <c r="Q12" s="39" t="s">
        <v>9</v>
      </c>
      <c r="R12" s="39" t="s">
        <v>8</v>
      </c>
      <c r="S12" s="18"/>
      <c r="T12" s="1">
        <v>84</v>
      </c>
      <c r="U12" s="1">
        <v>100</v>
      </c>
      <c r="V12" s="1">
        <v>93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85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76348</v>
      </c>
      <c r="C13" s="19" t="s">
        <v>118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dalam menganalisis denah, dan posisi keberadaan benda, sifat seseorang, namun perlu peningkatan pemahaman kegiatan yang dilakukan di sekolah</v>
      </c>
      <c r="K13" s="28">
        <f t="shared" si="5"/>
        <v>84.5</v>
      </c>
      <c r="L13" s="28" t="str">
        <f t="shared" si="6"/>
        <v>A</v>
      </c>
      <c r="M13" s="28">
        <f t="shared" si="7"/>
        <v>84.5</v>
      </c>
      <c r="N13" s="28" t="str">
        <f t="shared" si="8"/>
        <v>A</v>
      </c>
      <c r="O13" s="36">
        <v>1</v>
      </c>
      <c r="P13" s="28" t="str">
        <f t="shared" si="9"/>
        <v>Sangat terampil dalam mengaplikasikan tentang denah, posisi keberadaan benda, sifat seseorang dan kegiatan yang dilakukan di sekolah</v>
      </c>
      <c r="Q13" s="39" t="s">
        <v>9</v>
      </c>
      <c r="R13" s="39" t="s">
        <v>8</v>
      </c>
      <c r="S13" s="18"/>
      <c r="T13" s="1">
        <v>85</v>
      </c>
      <c r="U13" s="1">
        <v>80</v>
      </c>
      <c r="V13" s="1">
        <v>82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85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188</v>
      </c>
      <c r="FI13" s="76" t="s">
        <v>192</v>
      </c>
      <c r="FJ13" s="77">
        <v>26281</v>
      </c>
      <c r="FK13" s="77">
        <v>26291</v>
      </c>
    </row>
    <row r="14" spans="1:167" x14ac:dyDescent="0.25">
      <c r="A14" s="19">
        <v>4</v>
      </c>
      <c r="B14" s="19">
        <v>76363</v>
      </c>
      <c r="C14" s="19" t="s">
        <v>119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menganalisis denah, dan posisi keberadaan benda, sifat seseorang, namun perlu peningkatan pemahaman kegiatan yang dilakukan di sekolah</v>
      </c>
      <c r="K14" s="28">
        <f t="shared" si="5"/>
        <v>84.75</v>
      </c>
      <c r="L14" s="28" t="str">
        <f t="shared" si="6"/>
        <v>A</v>
      </c>
      <c r="M14" s="28">
        <f t="shared" si="7"/>
        <v>84.75</v>
      </c>
      <c r="N14" s="28" t="str">
        <f t="shared" si="8"/>
        <v>A</v>
      </c>
      <c r="O14" s="36">
        <v>1</v>
      </c>
      <c r="P14" s="28" t="str">
        <f t="shared" si="9"/>
        <v>Sangat terampil dalam mengaplikasikan tentang denah, posisi keberadaan benda, sifat seseorang dan kegiatan yang dilakukan di sekolah</v>
      </c>
      <c r="Q14" s="39" t="s">
        <v>9</v>
      </c>
      <c r="R14" s="39" t="s">
        <v>8</v>
      </c>
      <c r="S14" s="18"/>
      <c r="T14" s="1">
        <v>80</v>
      </c>
      <c r="U14" s="1">
        <v>80</v>
      </c>
      <c r="V14" s="1">
        <v>80</v>
      </c>
      <c r="W14" s="1">
        <v>83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83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76378</v>
      </c>
      <c r="C15" s="19" t="s">
        <v>120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denah, dan posisi keberadaan benda, sifat seseorang dan kegiatan yang dilakukan di sekolah</v>
      </c>
      <c r="K15" s="28">
        <f t="shared" si="5"/>
        <v>84.75</v>
      </c>
      <c r="L15" s="28" t="str">
        <f t="shared" si="6"/>
        <v>A</v>
      </c>
      <c r="M15" s="28">
        <f t="shared" si="7"/>
        <v>84.75</v>
      </c>
      <c r="N15" s="28" t="str">
        <f t="shared" si="8"/>
        <v>A</v>
      </c>
      <c r="O15" s="36">
        <v>1</v>
      </c>
      <c r="P15" s="28" t="str">
        <f t="shared" si="9"/>
        <v>Sangat terampil dalam mengaplikasikan tentang denah, posisi keberadaan benda, sifat seseorang dan kegiatan yang dilakukan di sekolah</v>
      </c>
      <c r="Q15" s="39" t="s">
        <v>9</v>
      </c>
      <c r="R15" s="39" t="s">
        <v>8</v>
      </c>
      <c r="S15" s="18"/>
      <c r="T15" s="1">
        <v>80</v>
      </c>
      <c r="U15" s="1">
        <v>98</v>
      </c>
      <c r="V15" s="1">
        <v>79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83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193</v>
      </c>
      <c r="FJ15" s="77">
        <v>26282</v>
      </c>
      <c r="FK15" s="77">
        <v>26292</v>
      </c>
    </row>
    <row r="16" spans="1:167" x14ac:dyDescent="0.25">
      <c r="A16" s="19">
        <v>6</v>
      </c>
      <c r="B16" s="19">
        <v>76393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menganalisis denah, dan posisi keberadaan benda, sifat seseorang dan kegiatan yang dilakukan di sekolah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dalam mengaplikasikan tentang denah, posisi keberadaan benda, sifat seseorang dan kegiatan yang dilakukan di sekolah</v>
      </c>
      <c r="Q16" s="39" t="s">
        <v>9</v>
      </c>
      <c r="R16" s="39" t="s">
        <v>8</v>
      </c>
      <c r="S16" s="18"/>
      <c r="T16" s="1">
        <v>82</v>
      </c>
      <c r="U16" s="1">
        <v>90</v>
      </c>
      <c r="V16" s="1">
        <v>84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88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76408</v>
      </c>
      <c r="C17" s="19" t="s">
        <v>122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menganalisis denah, dan posisi keberadaan benda, sifat seseorang, namun perlu peningkatan pemahaman kegiatan yang dilakukan di sekolah</v>
      </c>
      <c r="K17" s="28">
        <f t="shared" si="5"/>
        <v>83.25</v>
      </c>
      <c r="L17" s="28" t="str">
        <f t="shared" si="6"/>
        <v>B</v>
      </c>
      <c r="M17" s="28">
        <f t="shared" si="7"/>
        <v>83.25</v>
      </c>
      <c r="N17" s="28" t="str">
        <f t="shared" si="8"/>
        <v>B</v>
      </c>
      <c r="O17" s="36">
        <v>2</v>
      </c>
      <c r="P17" s="28" t="str">
        <f t="shared" si="9"/>
        <v>Sangat terampil dalam mengaplikasikan tentang denah, posisi keberadaan benda, dan sifat seseorang</v>
      </c>
      <c r="Q17" s="39" t="s">
        <v>9</v>
      </c>
      <c r="R17" s="39" t="s">
        <v>8</v>
      </c>
      <c r="S17" s="18"/>
      <c r="T17" s="1">
        <v>80</v>
      </c>
      <c r="U17" s="1">
        <v>94</v>
      </c>
      <c r="V17" s="1">
        <v>75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85</v>
      </c>
      <c r="AI17" s="1">
        <v>83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194</v>
      </c>
      <c r="FJ17" s="77">
        <v>26283</v>
      </c>
      <c r="FK17" s="77">
        <v>26293</v>
      </c>
    </row>
    <row r="18" spans="1:167" x14ac:dyDescent="0.25">
      <c r="A18" s="19">
        <v>8</v>
      </c>
      <c r="B18" s="19">
        <v>76423</v>
      </c>
      <c r="C18" s="19" t="s">
        <v>123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menganalisis denah, dan posisi keberadaan benda, sifat seseorang, namun perlu peningkatan pemahaman kegiatan yang dilakukan di sekolah</v>
      </c>
      <c r="K18" s="28">
        <f t="shared" si="5"/>
        <v>84.25</v>
      </c>
      <c r="L18" s="28" t="str">
        <f t="shared" si="6"/>
        <v>A</v>
      </c>
      <c r="M18" s="28">
        <f t="shared" si="7"/>
        <v>84.25</v>
      </c>
      <c r="N18" s="28" t="str">
        <f t="shared" si="8"/>
        <v>A</v>
      </c>
      <c r="O18" s="36">
        <v>1</v>
      </c>
      <c r="P18" s="28" t="str">
        <f t="shared" si="9"/>
        <v>Sangat terampil dalam mengaplikasikan tentang denah, posisi keberadaan benda, sifat seseorang dan kegiatan yang dilakukan di sekolah</v>
      </c>
      <c r="Q18" s="39" t="s">
        <v>9</v>
      </c>
      <c r="R18" s="39" t="s">
        <v>8</v>
      </c>
      <c r="S18" s="18"/>
      <c r="T18" s="1">
        <v>80</v>
      </c>
      <c r="U18" s="1">
        <v>80</v>
      </c>
      <c r="V18" s="1">
        <v>78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84</v>
      </c>
      <c r="AI18" s="1">
        <v>83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76438</v>
      </c>
      <c r="C19" s="19" t="s">
        <v>124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dalam menganalisis denah, dan posisi keberadaan benda, sifat seseorang, namun perlu peningkatan pemahaman kegiatan yang dilakukan di sekolah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Sangat terampil dalam mengaplikasikan tentang denah, posisi keberadaan benda, dan sifat seseorang</v>
      </c>
      <c r="Q19" s="39" t="s">
        <v>9</v>
      </c>
      <c r="R19" s="39" t="s">
        <v>8</v>
      </c>
      <c r="S19" s="18"/>
      <c r="T19" s="1">
        <v>80</v>
      </c>
      <c r="U19" s="1">
        <v>80</v>
      </c>
      <c r="V19" s="1">
        <v>82</v>
      </c>
      <c r="W19" s="1">
        <v>83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84</v>
      </c>
      <c r="AI19" s="1">
        <v>83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191</v>
      </c>
      <c r="FI19" s="76" t="s">
        <v>195</v>
      </c>
      <c r="FJ19" s="77">
        <v>26284</v>
      </c>
      <c r="FK19" s="77">
        <v>26294</v>
      </c>
    </row>
    <row r="20" spans="1:167" x14ac:dyDescent="0.25">
      <c r="A20" s="19">
        <v>10</v>
      </c>
      <c r="B20" s="19">
        <v>76453</v>
      </c>
      <c r="C20" s="19" t="s">
        <v>125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dalam menganalisis denah, dan posisi keberadaan benda, sifat seseorang, namun perlu peningkatan pemahaman kegiatan yang dilakukan di sekolah</v>
      </c>
      <c r="K20" s="28">
        <f t="shared" si="5"/>
        <v>83.25</v>
      </c>
      <c r="L20" s="28" t="str">
        <f t="shared" si="6"/>
        <v>B</v>
      </c>
      <c r="M20" s="28">
        <f t="shared" si="7"/>
        <v>83.25</v>
      </c>
      <c r="N20" s="28" t="str">
        <f t="shared" si="8"/>
        <v>B</v>
      </c>
      <c r="O20" s="36">
        <v>2</v>
      </c>
      <c r="P20" s="28" t="str">
        <f t="shared" si="9"/>
        <v>Sangat terampil dalam mengaplikasikan tentang denah, posisi keberadaan benda, dan sifat seseorang</v>
      </c>
      <c r="Q20" s="39" t="s">
        <v>9</v>
      </c>
      <c r="R20" s="39" t="s">
        <v>8</v>
      </c>
      <c r="S20" s="18"/>
      <c r="T20" s="1">
        <v>80</v>
      </c>
      <c r="U20" s="1">
        <v>86</v>
      </c>
      <c r="V20" s="1">
        <v>86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85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76468</v>
      </c>
      <c r="C21" s="19" t="s">
        <v>126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dalam menganalisis denah, dan posisi keberadaan benda, sifat seseorang dan kegiatan yang dilakukan di sekolah</v>
      </c>
      <c r="K21" s="28">
        <f t="shared" si="5"/>
        <v>85.75</v>
      </c>
      <c r="L21" s="28" t="str">
        <f t="shared" si="6"/>
        <v>A</v>
      </c>
      <c r="M21" s="28">
        <f t="shared" si="7"/>
        <v>85.75</v>
      </c>
      <c r="N21" s="28" t="str">
        <f t="shared" si="8"/>
        <v>A</v>
      </c>
      <c r="O21" s="36">
        <v>1</v>
      </c>
      <c r="P21" s="28" t="str">
        <f t="shared" si="9"/>
        <v>Sangat terampil dalam mengaplikasikan tentang denah, posisi keberadaan benda, sifat seseorang dan kegiatan yang dilakukan di sekolah</v>
      </c>
      <c r="Q21" s="39" t="s">
        <v>9</v>
      </c>
      <c r="R21" s="39" t="s">
        <v>8</v>
      </c>
      <c r="S21" s="18"/>
      <c r="T21" s="1">
        <v>88</v>
      </c>
      <c r="U21" s="1">
        <v>100</v>
      </c>
      <c r="V21" s="1">
        <v>88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26285</v>
      </c>
      <c r="FK21" s="77">
        <v>26295</v>
      </c>
    </row>
    <row r="22" spans="1:167" x14ac:dyDescent="0.25">
      <c r="A22" s="19">
        <v>12</v>
      </c>
      <c r="B22" s="19">
        <v>76483</v>
      </c>
      <c r="C22" s="19" t="s">
        <v>127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menganalisis denah, dan posisi keberadaan benda, sifat seseorang, namun perlu peningkatan pemahaman kegiatan yang dilakukan di sekolah</v>
      </c>
      <c r="K22" s="28">
        <f t="shared" si="5"/>
        <v>82.75</v>
      </c>
      <c r="L22" s="28" t="str">
        <f t="shared" si="6"/>
        <v>B</v>
      </c>
      <c r="M22" s="28">
        <f t="shared" si="7"/>
        <v>82.75</v>
      </c>
      <c r="N22" s="28" t="str">
        <f t="shared" si="8"/>
        <v>B</v>
      </c>
      <c r="O22" s="36">
        <v>2</v>
      </c>
      <c r="P22" s="28" t="str">
        <f t="shared" si="9"/>
        <v>Sangat terampil dalam mengaplikasikan tentang denah, posisi keberadaan benda, dan sifat seseorang</v>
      </c>
      <c r="Q22" s="39" t="s">
        <v>9</v>
      </c>
      <c r="R22" s="39" t="s">
        <v>8</v>
      </c>
      <c r="S22" s="18"/>
      <c r="T22" s="1">
        <v>80</v>
      </c>
      <c r="U22" s="1">
        <v>80</v>
      </c>
      <c r="V22" s="1">
        <v>80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75</v>
      </c>
      <c r="AG22" s="1">
        <v>85</v>
      </c>
      <c r="AH22" s="1">
        <v>83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76498</v>
      </c>
      <c r="C23" s="19" t="s">
        <v>128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menganalisis denah, dan posisi keberadaan benda, sifat seseorang dan kegiatan yang dilakukan di sekolah</v>
      </c>
      <c r="K23" s="28">
        <f t="shared" si="5"/>
        <v>83.75</v>
      </c>
      <c r="L23" s="28" t="str">
        <f t="shared" si="6"/>
        <v>B</v>
      </c>
      <c r="M23" s="28">
        <f t="shared" si="7"/>
        <v>83.75</v>
      </c>
      <c r="N23" s="28" t="str">
        <f t="shared" si="8"/>
        <v>B</v>
      </c>
      <c r="O23" s="36">
        <v>2</v>
      </c>
      <c r="P23" s="28" t="str">
        <f t="shared" si="9"/>
        <v>Sangat terampil dalam mengaplikasikan tentang denah, posisi keberadaan benda, dan sifat seseorang</v>
      </c>
      <c r="Q23" s="39" t="s">
        <v>9</v>
      </c>
      <c r="R23" s="39" t="s">
        <v>8</v>
      </c>
      <c r="S23" s="18"/>
      <c r="T23" s="1">
        <v>80</v>
      </c>
      <c r="U23" s="1">
        <v>100</v>
      </c>
      <c r="V23" s="1">
        <v>84</v>
      </c>
      <c r="W23" s="1">
        <v>83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26286</v>
      </c>
      <c r="FK23" s="77">
        <v>26296</v>
      </c>
    </row>
    <row r="24" spans="1:167" x14ac:dyDescent="0.25">
      <c r="A24" s="19">
        <v>14</v>
      </c>
      <c r="B24" s="19">
        <v>76513</v>
      </c>
      <c r="C24" s="19" t="s">
        <v>129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dalam menganalisis denah, dan posisi keberadaan benda, sifat seseorang dan kegiatan yang dilakukan di sekolah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dalam mengaplikasikan tentang denah, posisi keberadaan benda, sifat seseorang dan kegiatan yang dilakukan di sekolah</v>
      </c>
      <c r="Q24" s="39" t="s">
        <v>9</v>
      </c>
      <c r="R24" s="39" t="s">
        <v>8</v>
      </c>
      <c r="S24" s="18"/>
      <c r="T24" s="1">
        <v>88</v>
      </c>
      <c r="U24" s="1">
        <v>97</v>
      </c>
      <c r="V24" s="1">
        <v>87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90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76528</v>
      </c>
      <c r="C25" s="19" t="s">
        <v>130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dalam menganalisis denah, dan posisi keberadaan benda, sifat seseorang dan kegiatan yang dilakukan di sekolah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Sangat terampil dalam mengaplikasikan tentang denah, posisi keberadaan benda, dan sifat seseorang</v>
      </c>
      <c r="Q25" s="39" t="s">
        <v>9</v>
      </c>
      <c r="R25" s="39" t="s">
        <v>8</v>
      </c>
      <c r="S25" s="18"/>
      <c r="T25" s="1">
        <v>85</v>
      </c>
      <c r="U25" s="1">
        <v>98</v>
      </c>
      <c r="V25" s="1">
        <v>96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83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26287</v>
      </c>
      <c r="FK25" s="77">
        <v>26297</v>
      </c>
    </row>
    <row r="26" spans="1:167" x14ac:dyDescent="0.25">
      <c r="A26" s="19">
        <v>16</v>
      </c>
      <c r="B26" s="19">
        <v>76543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denah, dan posisi keberadaan benda, sifat seseorang dan kegiatan yang dilakukan di sekolah</v>
      </c>
      <c r="K26" s="28">
        <f t="shared" si="5"/>
        <v>85.25</v>
      </c>
      <c r="L26" s="28" t="str">
        <f t="shared" si="6"/>
        <v>A</v>
      </c>
      <c r="M26" s="28">
        <f t="shared" si="7"/>
        <v>85.25</v>
      </c>
      <c r="N26" s="28" t="str">
        <f t="shared" si="8"/>
        <v>A</v>
      </c>
      <c r="O26" s="36">
        <v>1</v>
      </c>
      <c r="P26" s="28" t="str">
        <f t="shared" si="9"/>
        <v>Sangat terampil dalam mengaplikasikan tentang denah, posisi keberadaan benda, sifat seseorang dan kegiatan yang dilakukan di sekolah</v>
      </c>
      <c r="Q26" s="39" t="s">
        <v>9</v>
      </c>
      <c r="R26" s="39" t="s">
        <v>8</v>
      </c>
      <c r="S26" s="18"/>
      <c r="T26" s="1">
        <v>80</v>
      </c>
      <c r="U26" s="1">
        <v>100</v>
      </c>
      <c r="V26" s="1">
        <v>81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76558</v>
      </c>
      <c r="C27" s="19" t="s">
        <v>132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menganalisis denah, dan posisi keberadaan benda, sifat seseorang, namun perlu peningkatan pemahaman kegiatan yang dilakukan di sekolah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Sangat terampil dalam mengaplikasikan tentang denah, posisi keberadaan benda, dan sifat seseorang</v>
      </c>
      <c r="Q27" s="39" t="s">
        <v>9</v>
      </c>
      <c r="R27" s="39" t="s">
        <v>8</v>
      </c>
      <c r="S27" s="18"/>
      <c r="T27" s="1">
        <v>80</v>
      </c>
      <c r="U27" s="1">
        <v>78</v>
      </c>
      <c r="V27" s="1">
        <v>87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80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26288</v>
      </c>
      <c r="FK27" s="77">
        <v>26298</v>
      </c>
    </row>
    <row r="28" spans="1:167" x14ac:dyDescent="0.25">
      <c r="A28" s="19">
        <v>18</v>
      </c>
      <c r="B28" s="19">
        <v>76573</v>
      </c>
      <c r="C28" s="19" t="s">
        <v>133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dalam menganalisis denah, dan posisi keberadaan benda, sifat seseorang dan kegiatan yang dilakukan di sekolah</v>
      </c>
      <c r="K28" s="28">
        <f t="shared" si="5"/>
        <v>85.25</v>
      </c>
      <c r="L28" s="28" t="str">
        <f t="shared" si="6"/>
        <v>A</v>
      </c>
      <c r="M28" s="28">
        <f t="shared" si="7"/>
        <v>85.25</v>
      </c>
      <c r="N28" s="28" t="str">
        <f t="shared" si="8"/>
        <v>A</v>
      </c>
      <c r="O28" s="36">
        <v>1</v>
      </c>
      <c r="P28" s="28" t="str">
        <f t="shared" si="9"/>
        <v>Sangat terampil dalam mengaplikasikan tentang denah, posisi keberadaan benda, sifat seseorang dan kegiatan yang dilakukan di sekolah</v>
      </c>
      <c r="Q28" s="39" t="s">
        <v>9</v>
      </c>
      <c r="R28" s="39" t="s">
        <v>8</v>
      </c>
      <c r="S28" s="18"/>
      <c r="T28" s="1">
        <v>83</v>
      </c>
      <c r="U28" s="1">
        <v>100</v>
      </c>
      <c r="V28" s="1">
        <v>87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90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76588</v>
      </c>
      <c r="C29" s="19" t="s">
        <v>134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menganalisis denah, dan posisi keberadaan benda, sifat seseorang dan kegiatan yang dilakukan di sekolah</v>
      </c>
      <c r="K29" s="28">
        <f t="shared" si="5"/>
        <v>85.5</v>
      </c>
      <c r="L29" s="28" t="str">
        <f t="shared" si="6"/>
        <v>A</v>
      </c>
      <c r="M29" s="28">
        <f t="shared" si="7"/>
        <v>85.5</v>
      </c>
      <c r="N29" s="28" t="str">
        <f t="shared" si="8"/>
        <v>A</v>
      </c>
      <c r="O29" s="36">
        <v>1</v>
      </c>
      <c r="P29" s="28" t="str">
        <f t="shared" si="9"/>
        <v>Sangat terampil dalam mengaplikasikan tentang denah, posisi keberadaan benda, sifat seseorang dan kegiatan yang dilakukan di sekolah</v>
      </c>
      <c r="Q29" s="39" t="s">
        <v>9</v>
      </c>
      <c r="R29" s="39" t="s">
        <v>8</v>
      </c>
      <c r="S29" s="18"/>
      <c r="T29" s="1">
        <v>80</v>
      </c>
      <c r="U29" s="1">
        <v>100</v>
      </c>
      <c r="V29" s="1">
        <v>94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26289</v>
      </c>
      <c r="FK29" s="77">
        <v>26299</v>
      </c>
    </row>
    <row r="30" spans="1:167" x14ac:dyDescent="0.25">
      <c r="A30" s="19">
        <v>20</v>
      </c>
      <c r="B30" s="19">
        <v>76603</v>
      </c>
      <c r="C30" s="19" t="s">
        <v>135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dalam menganalisis denah, dan posisi keberadaan benda, sifat seseorang dan kegiatan yang dilakukan di sekolah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Sangat terampil dalam mengaplikasikan tentang denah, posisi keberadaan benda, dan sifat seseorang</v>
      </c>
      <c r="Q30" s="39" t="s">
        <v>9</v>
      </c>
      <c r="R30" s="39" t="s">
        <v>8</v>
      </c>
      <c r="S30" s="18"/>
      <c r="T30" s="1">
        <v>88</v>
      </c>
      <c r="U30" s="1">
        <v>94</v>
      </c>
      <c r="V30" s="1">
        <v>90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v>85</v>
      </c>
      <c r="AH30" s="1">
        <v>85</v>
      </c>
      <c r="AI30" s="1">
        <v>87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76618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menganalisis denah, dan posisi keberadaan benda, sifat seseorang dan kegiatan yang dilakukan di sekolah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mengaplikasikan tentang denah, posisi keberadaan benda, sifat seseorang dan kegiatan yang dilakukan di sekolah</v>
      </c>
      <c r="Q31" s="39" t="s">
        <v>9</v>
      </c>
      <c r="R31" s="39" t="s">
        <v>8</v>
      </c>
      <c r="S31" s="18"/>
      <c r="T31" s="1">
        <v>80</v>
      </c>
      <c r="U31" s="1">
        <v>93</v>
      </c>
      <c r="V31" s="1">
        <v>83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83</v>
      </c>
      <c r="AI31" s="1">
        <v>87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26290</v>
      </c>
      <c r="FK31" s="77">
        <v>26300</v>
      </c>
    </row>
    <row r="32" spans="1:167" x14ac:dyDescent="0.25">
      <c r="A32" s="19">
        <v>22</v>
      </c>
      <c r="B32" s="19">
        <v>76633</v>
      </c>
      <c r="C32" s="19" t="s">
        <v>137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>Memiliki kemampuan dalam menganalisis denah, dan posisi keberadaan benda, sifat seseorang dan kegiatan yang dilakukan di sekolah</v>
      </c>
      <c r="K32" s="28">
        <f t="shared" si="5"/>
        <v>87.75</v>
      </c>
      <c r="L32" s="28" t="str">
        <f t="shared" si="6"/>
        <v>A</v>
      </c>
      <c r="M32" s="28">
        <f t="shared" si="7"/>
        <v>87.75</v>
      </c>
      <c r="N32" s="28" t="str">
        <f t="shared" si="8"/>
        <v>A</v>
      </c>
      <c r="O32" s="36">
        <v>1</v>
      </c>
      <c r="P32" s="28" t="str">
        <f t="shared" si="9"/>
        <v>Sangat terampil dalam mengaplikasikan tentang denah, posisi keberadaan benda, sifat seseorang dan kegiatan yang dilakukan di sekolah</v>
      </c>
      <c r="Q32" s="39" t="s">
        <v>9</v>
      </c>
      <c r="R32" s="39" t="s">
        <v>8</v>
      </c>
      <c r="S32" s="18"/>
      <c r="T32" s="1">
        <v>90</v>
      </c>
      <c r="U32" s="1">
        <v>100</v>
      </c>
      <c r="V32" s="1">
        <v>91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85</v>
      </c>
      <c r="AH32" s="1">
        <v>90</v>
      </c>
      <c r="AI32" s="1">
        <v>88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76648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menganalisis denah, dan posisi keberadaan benda, sifat seseorang, namun perlu peningkatan pemahaman kegiatan yang dilakukan di sekolah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Sangat terampil dalam mengaplikasikan tentang denah, posisi keberadaan benda, dan sifat seseorang</v>
      </c>
      <c r="Q33" s="39" t="s">
        <v>9</v>
      </c>
      <c r="R33" s="39" t="s">
        <v>8</v>
      </c>
      <c r="S33" s="18"/>
      <c r="T33" s="1">
        <v>80</v>
      </c>
      <c r="U33" s="1">
        <v>75</v>
      </c>
      <c r="V33" s="1">
        <v>90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83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76663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menganalisis denah, dan posisi keberadaan benda, sifat seseorang, namun perlu peningkatan pemahaman kegiatan yang dilakukan di sekolah</v>
      </c>
      <c r="K34" s="28">
        <f t="shared" si="5"/>
        <v>84.5</v>
      </c>
      <c r="L34" s="28" t="str">
        <f t="shared" si="6"/>
        <v>A</v>
      </c>
      <c r="M34" s="28">
        <f t="shared" si="7"/>
        <v>84.5</v>
      </c>
      <c r="N34" s="28" t="str">
        <f t="shared" si="8"/>
        <v>A</v>
      </c>
      <c r="O34" s="36">
        <v>1</v>
      </c>
      <c r="P34" s="28" t="str">
        <f t="shared" si="9"/>
        <v>Sangat terampil dalam mengaplikasikan tentang denah, posisi keberadaan benda, sifat seseorang dan kegiatan yang dilakukan di sekolah</v>
      </c>
      <c r="Q34" s="39" t="s">
        <v>9</v>
      </c>
      <c r="R34" s="39" t="s">
        <v>8</v>
      </c>
      <c r="S34" s="18"/>
      <c r="T34" s="1">
        <v>80</v>
      </c>
      <c r="U34" s="1">
        <v>80</v>
      </c>
      <c r="V34" s="1">
        <v>78</v>
      </c>
      <c r="W34" s="1">
        <v>83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90</v>
      </c>
      <c r="AI34" s="1">
        <v>83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76678</v>
      </c>
      <c r="C35" s="19" t="s">
        <v>140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dalam menganalisis denah, dan posisi keberadaan benda, sifat seseorang dan kegiatan yang dilakukan di sekolah</v>
      </c>
      <c r="K35" s="28">
        <f t="shared" si="5"/>
        <v>86.25</v>
      </c>
      <c r="L35" s="28" t="str">
        <f t="shared" si="6"/>
        <v>A</v>
      </c>
      <c r="M35" s="28">
        <f t="shared" si="7"/>
        <v>86.25</v>
      </c>
      <c r="N35" s="28" t="str">
        <f t="shared" si="8"/>
        <v>A</v>
      </c>
      <c r="O35" s="36">
        <v>1</v>
      </c>
      <c r="P35" s="28" t="str">
        <f t="shared" si="9"/>
        <v>Sangat terampil dalam mengaplikasikan tentang denah, posisi keberadaan benda, sifat seseorang dan kegiatan yang dilakukan di sekolah</v>
      </c>
      <c r="Q35" s="39" t="s">
        <v>9</v>
      </c>
      <c r="R35" s="39" t="s">
        <v>8</v>
      </c>
      <c r="S35" s="18"/>
      <c r="T35" s="1">
        <v>88</v>
      </c>
      <c r="U35" s="1">
        <v>95</v>
      </c>
      <c r="V35" s="1">
        <v>88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86</v>
      </c>
      <c r="AH35" s="1">
        <v>86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76693</v>
      </c>
      <c r="C36" s="19" t="s">
        <v>141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menganalisis denah, dan posisi keberadaan benda, sifat seseorang, namun perlu peningkatan pemahaman kegiatan yang dilakukan di sekolah</v>
      </c>
      <c r="K36" s="28">
        <f t="shared" si="5"/>
        <v>83.75</v>
      </c>
      <c r="L36" s="28" t="str">
        <f t="shared" si="6"/>
        <v>B</v>
      </c>
      <c r="M36" s="28">
        <f t="shared" si="7"/>
        <v>83.75</v>
      </c>
      <c r="N36" s="28" t="str">
        <f t="shared" si="8"/>
        <v>B</v>
      </c>
      <c r="O36" s="36">
        <v>2</v>
      </c>
      <c r="P36" s="28" t="str">
        <f t="shared" si="9"/>
        <v>Sangat terampil dalam mengaplikasikan tentang denah, posisi keberadaan benda, dan sifat seseorang</v>
      </c>
      <c r="Q36" s="39" t="s">
        <v>9</v>
      </c>
      <c r="R36" s="39" t="s">
        <v>8</v>
      </c>
      <c r="S36" s="18"/>
      <c r="T36" s="1">
        <v>85</v>
      </c>
      <c r="U36" s="1">
        <v>85</v>
      </c>
      <c r="V36" s="1">
        <v>80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80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76708</v>
      </c>
      <c r="C37" s="19" t="s">
        <v>142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dalam menganalisis denah, dan posisi keberadaan benda, sifat seseorang dan kegiatan yang dilakukan di sekolah</v>
      </c>
      <c r="K37" s="28">
        <f t="shared" si="5"/>
        <v>86.25</v>
      </c>
      <c r="L37" s="28" t="str">
        <f t="shared" si="6"/>
        <v>A</v>
      </c>
      <c r="M37" s="28">
        <f t="shared" si="7"/>
        <v>86.25</v>
      </c>
      <c r="N37" s="28" t="str">
        <f t="shared" si="8"/>
        <v>A</v>
      </c>
      <c r="O37" s="36">
        <v>1</v>
      </c>
      <c r="P37" s="28" t="str">
        <f t="shared" si="9"/>
        <v>Sangat terampil dalam mengaplikasikan tentang denah, posisi keberadaan benda, sifat seseorang dan kegiatan yang dilakukan di sekolah</v>
      </c>
      <c r="Q37" s="39" t="s">
        <v>9</v>
      </c>
      <c r="R37" s="39" t="s">
        <v>8</v>
      </c>
      <c r="S37" s="18"/>
      <c r="T37" s="1">
        <v>88</v>
      </c>
      <c r="U37" s="1">
        <v>100</v>
      </c>
      <c r="V37" s="1">
        <v>92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90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76723</v>
      </c>
      <c r="C38" s="19" t="s">
        <v>143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menganalisis denah, dan posisi keberadaan benda, sifat seseorang dan kegiatan yang dilakukan di sekolah</v>
      </c>
      <c r="K38" s="28">
        <f t="shared" si="5"/>
        <v>83.25</v>
      </c>
      <c r="L38" s="28" t="str">
        <f t="shared" si="6"/>
        <v>B</v>
      </c>
      <c r="M38" s="28">
        <f t="shared" si="7"/>
        <v>83.25</v>
      </c>
      <c r="N38" s="28" t="str">
        <f t="shared" si="8"/>
        <v>B</v>
      </c>
      <c r="O38" s="36">
        <v>2</v>
      </c>
      <c r="P38" s="28" t="str">
        <f t="shared" si="9"/>
        <v>Sangat terampil dalam mengaplikasikan tentang denah, posisi keberadaan benda, dan sifat seseorang</v>
      </c>
      <c r="Q38" s="39" t="s">
        <v>9</v>
      </c>
      <c r="R38" s="39" t="s">
        <v>8</v>
      </c>
      <c r="S38" s="18"/>
      <c r="T38" s="1">
        <v>90</v>
      </c>
      <c r="U38" s="1">
        <v>93</v>
      </c>
      <c r="V38" s="1">
        <v>86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85</v>
      </c>
      <c r="AI38" s="1">
        <v>83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76738</v>
      </c>
      <c r="C39" s="19" t="s">
        <v>144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menganalisis denah, dan posisi keberadaan benda, sifat seseorang dan kegiatan yang dilakukan di sekolah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1</v>
      </c>
      <c r="P39" s="28" t="str">
        <f t="shared" si="9"/>
        <v>Sangat terampil dalam mengaplikasikan tentang denah, posisi keberadaan benda, sifat seseorang dan kegiatan yang dilakukan di sekolah</v>
      </c>
      <c r="Q39" s="39" t="s">
        <v>9</v>
      </c>
      <c r="R39" s="39" t="s">
        <v>8</v>
      </c>
      <c r="S39" s="18"/>
      <c r="T39" s="1">
        <v>82</v>
      </c>
      <c r="U39" s="1">
        <v>98</v>
      </c>
      <c r="V39" s="1">
        <v>82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76753</v>
      </c>
      <c r="C40" s="19" t="s">
        <v>145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menganalisis denah, dan posisi keberadaan benda, sifat seseorang dan kegiatan yang dilakukan di sekolah</v>
      </c>
      <c r="K40" s="28">
        <f t="shared" si="5"/>
        <v>83.25</v>
      </c>
      <c r="L40" s="28" t="str">
        <f t="shared" si="6"/>
        <v>B</v>
      </c>
      <c r="M40" s="28">
        <f t="shared" si="7"/>
        <v>83.25</v>
      </c>
      <c r="N40" s="28" t="str">
        <f t="shared" si="8"/>
        <v>B</v>
      </c>
      <c r="O40" s="36">
        <v>2</v>
      </c>
      <c r="P40" s="28" t="str">
        <f t="shared" si="9"/>
        <v>Sangat terampil dalam mengaplikasikan tentang denah, posisi keberadaan benda, dan sifat seseorang</v>
      </c>
      <c r="Q40" s="39" t="s">
        <v>9</v>
      </c>
      <c r="R40" s="39" t="s">
        <v>8</v>
      </c>
      <c r="S40" s="18"/>
      <c r="T40" s="1">
        <v>83</v>
      </c>
      <c r="U40" s="1">
        <v>100</v>
      </c>
      <c r="V40" s="1">
        <v>83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85</v>
      </c>
      <c r="AI40" s="1">
        <v>83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76768</v>
      </c>
      <c r="C41" s="19" t="s">
        <v>146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menganalisis denah, dan posisi keberadaan benda, sifat seseorang, namun perlu peningkatan pemahaman kegiatan yang dilakukan di sekolah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dalam mengaplikasikan tentang denah, posisi keberadaan benda, sifat seseorang dan kegiatan yang dilakukan di sekolah</v>
      </c>
      <c r="Q41" s="39" t="s">
        <v>9</v>
      </c>
      <c r="R41" s="39" t="s">
        <v>8</v>
      </c>
      <c r="S41" s="18"/>
      <c r="T41" s="1">
        <v>80</v>
      </c>
      <c r="U41" s="1">
        <v>84</v>
      </c>
      <c r="V41" s="1">
        <v>78</v>
      </c>
      <c r="W41" s="1">
        <v>83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90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76783</v>
      </c>
      <c r="C42" s="19" t="s">
        <v>147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menganalisis denah, dan posisi keberadaan benda, sifat seseorang dan kegiatan yang dilakukan di sekolah</v>
      </c>
      <c r="K42" s="28">
        <f t="shared" si="5"/>
        <v>84.5</v>
      </c>
      <c r="L42" s="28" t="str">
        <f t="shared" si="6"/>
        <v>A</v>
      </c>
      <c r="M42" s="28">
        <f t="shared" si="7"/>
        <v>84.5</v>
      </c>
      <c r="N42" s="28" t="str">
        <f t="shared" si="8"/>
        <v>A</v>
      </c>
      <c r="O42" s="36">
        <v>1</v>
      </c>
      <c r="P42" s="28" t="str">
        <f t="shared" si="9"/>
        <v>Sangat terampil dalam mengaplikasikan tentang denah, posisi keberadaan benda, sifat seseorang dan kegiatan yang dilakukan di sekolah</v>
      </c>
      <c r="Q42" s="39" t="s">
        <v>9</v>
      </c>
      <c r="R42" s="39" t="s">
        <v>8</v>
      </c>
      <c r="S42" s="18"/>
      <c r="T42" s="1">
        <v>88</v>
      </c>
      <c r="U42" s="1">
        <v>96</v>
      </c>
      <c r="V42" s="1">
        <v>86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80</v>
      </c>
      <c r="AI42" s="1">
        <v>88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76798</v>
      </c>
      <c r="C43" s="19" t="s">
        <v>148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dalam menganalisis denah, dan posisi keberadaan benda, sifat seseorang dan kegiatan yang dilakukan di sekolah</v>
      </c>
      <c r="K43" s="28">
        <f t="shared" si="5"/>
        <v>86.5</v>
      </c>
      <c r="L43" s="28" t="str">
        <f t="shared" si="6"/>
        <v>A</v>
      </c>
      <c r="M43" s="28">
        <f t="shared" si="7"/>
        <v>86.5</v>
      </c>
      <c r="N43" s="28" t="str">
        <f t="shared" si="8"/>
        <v>A</v>
      </c>
      <c r="O43" s="36">
        <v>1</v>
      </c>
      <c r="P43" s="28" t="str">
        <f t="shared" si="9"/>
        <v>Sangat terampil dalam mengaplikasikan tentang denah, posisi keberadaan benda, sifat seseorang dan kegiatan yang dilakukan di sekolah</v>
      </c>
      <c r="Q43" s="39" t="s">
        <v>9</v>
      </c>
      <c r="R43" s="39" t="s">
        <v>8</v>
      </c>
      <c r="S43" s="18"/>
      <c r="T43" s="1">
        <v>83</v>
      </c>
      <c r="U43" s="1">
        <v>100</v>
      </c>
      <c r="V43" s="1">
        <v>96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88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76813</v>
      </c>
      <c r="C44" s="19" t="s">
        <v>149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dalam menganalisis denah, dan posisi keberadaan benda, sifat seseorang, namun perlu peningkatan pemahaman kegiatan yang dilakukan di sekolah</v>
      </c>
      <c r="K44" s="28">
        <f t="shared" si="5"/>
        <v>83.75</v>
      </c>
      <c r="L44" s="28" t="str">
        <f t="shared" si="6"/>
        <v>B</v>
      </c>
      <c r="M44" s="28">
        <f t="shared" si="7"/>
        <v>83.75</v>
      </c>
      <c r="N44" s="28" t="str">
        <f t="shared" si="8"/>
        <v>B</v>
      </c>
      <c r="O44" s="36">
        <v>2</v>
      </c>
      <c r="P44" s="28" t="str">
        <f t="shared" si="9"/>
        <v>Sangat terampil dalam mengaplikasikan tentang denah, posisi keberadaan benda, dan sifat seseorang</v>
      </c>
      <c r="Q44" s="39" t="s">
        <v>9</v>
      </c>
      <c r="R44" s="39" t="s">
        <v>8</v>
      </c>
      <c r="S44" s="18"/>
      <c r="T44" s="1">
        <v>80</v>
      </c>
      <c r="U44" s="1">
        <v>70</v>
      </c>
      <c r="V44" s="1">
        <v>90</v>
      </c>
      <c r="W44" s="1">
        <v>83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80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76828</v>
      </c>
      <c r="C45" s="19" t="s">
        <v>150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dalam menganalisis denah, dan posisi keberadaan benda, sifat seseorang dan kegiatan yang dilakukan di sekolah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mengaplikasikan tentang denah, posisi keberadaan benda, sifat seseorang dan kegiatan yang dilakukan di sekolah</v>
      </c>
      <c r="Q45" s="39" t="s">
        <v>9</v>
      </c>
      <c r="R45" s="39" t="s">
        <v>8</v>
      </c>
      <c r="S45" s="18"/>
      <c r="T45" s="1">
        <v>90</v>
      </c>
      <c r="U45" s="1">
        <v>95</v>
      </c>
      <c r="V45" s="1">
        <v>87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90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85.971428571428575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11" activePane="bottomRight" state="frozen"/>
      <selection pane="topRight"/>
      <selection pane="bottomLeft"/>
      <selection pane="bottomRight" activeCell="O14" sqref="O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76843</v>
      </c>
      <c r="C11" s="19" t="s">
        <v>152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denah, dan posisi keberadaan benda, sifat seseorang dan kegiatan yang dilakukan di sekolah</v>
      </c>
      <c r="K11" s="28">
        <f t="shared" ref="K11:K50" si="5">IF((COUNTA(AF11:AO11)&gt;0),AVERAGE(AF11:AO11),"")</f>
        <v>86.5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mengaplikasikan tentang denah, posisi keberadaan benda, sifat seseorang dan kegiatan yang dilakukan di sekolah</v>
      </c>
      <c r="Q11" s="39" t="s">
        <v>9</v>
      </c>
      <c r="R11" s="39" t="s">
        <v>8</v>
      </c>
      <c r="S11" s="18"/>
      <c r="T11" s="1">
        <v>85</v>
      </c>
      <c r="U11" s="1">
        <v>100</v>
      </c>
      <c r="V11" s="1">
        <v>93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90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76858</v>
      </c>
      <c r="C12" s="19" t="s">
        <v>153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menganalisis denah, dan posisi keberadaan benda, sifat seseorang dan kegiatan yang dilakukan di sekolah</v>
      </c>
      <c r="K12" s="28">
        <f t="shared" si="5"/>
        <v>82.5</v>
      </c>
      <c r="L12" s="28" t="str">
        <f t="shared" si="6"/>
        <v>B</v>
      </c>
      <c r="M12" s="28">
        <f t="shared" si="7"/>
        <v>82.5</v>
      </c>
      <c r="N12" s="28" t="str">
        <f t="shared" si="8"/>
        <v>B</v>
      </c>
      <c r="O12" s="36">
        <v>2</v>
      </c>
      <c r="P12" s="28" t="str">
        <f t="shared" si="9"/>
        <v>Sangat terampil dalam mengaplikasikan tentang denah, posisi keberadaan benda, dan sifat seseorang</v>
      </c>
      <c r="Q12" s="39" t="s">
        <v>9</v>
      </c>
      <c r="R12" s="39" t="s">
        <v>8</v>
      </c>
      <c r="S12" s="18"/>
      <c r="T12" s="1">
        <v>83</v>
      </c>
      <c r="U12" s="1">
        <v>100</v>
      </c>
      <c r="V12" s="1">
        <v>87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85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76873</v>
      </c>
      <c r="C13" s="19" t="s">
        <v>154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menganalisis denah, dan posisi keberadaan benda, sifat seseorang, namun perlu peningkatan pemahaman kegiatan yang dilakukan di sekolah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>Sangat terampil dalam mengaplikasikan tentang denah, posisi keberadaan benda, dan sifat seseorang</v>
      </c>
      <c r="Q13" s="39" t="s">
        <v>9</v>
      </c>
      <c r="R13" s="39" t="s">
        <v>8</v>
      </c>
      <c r="S13" s="18"/>
      <c r="T13" s="1">
        <v>83</v>
      </c>
      <c r="U13" s="1">
        <v>89</v>
      </c>
      <c r="V13" s="1">
        <v>78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188</v>
      </c>
      <c r="FI13" s="76" t="s">
        <v>192</v>
      </c>
      <c r="FJ13" s="77">
        <v>26301</v>
      </c>
      <c r="FK13" s="77">
        <v>26311</v>
      </c>
    </row>
    <row r="14" spans="1:167" x14ac:dyDescent="0.25">
      <c r="A14" s="19">
        <v>4</v>
      </c>
      <c r="B14" s="19">
        <v>76888</v>
      </c>
      <c r="C14" s="19" t="s">
        <v>155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denah, dan posisi keberadaan benda, sifat seseorang dan kegiatan yang dilakukan di sekolah</v>
      </c>
      <c r="K14" s="28">
        <f t="shared" si="5"/>
        <v>81.25</v>
      </c>
      <c r="L14" s="28" t="str">
        <f t="shared" si="6"/>
        <v>B</v>
      </c>
      <c r="M14" s="28">
        <f t="shared" si="7"/>
        <v>81.25</v>
      </c>
      <c r="N14" s="28" t="str">
        <f t="shared" si="8"/>
        <v>B</v>
      </c>
      <c r="O14" s="36">
        <v>2</v>
      </c>
      <c r="P14" s="28" t="str">
        <f t="shared" si="9"/>
        <v>Sangat terampil dalam mengaplikasikan tentang denah, posisi keberadaan benda, dan sifat seseorang</v>
      </c>
      <c r="Q14" s="39" t="s">
        <v>9</v>
      </c>
      <c r="R14" s="39" t="s">
        <v>8</v>
      </c>
      <c r="S14" s="18"/>
      <c r="T14" s="1">
        <v>85</v>
      </c>
      <c r="U14" s="1">
        <v>86</v>
      </c>
      <c r="V14" s="1">
        <v>88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85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76903</v>
      </c>
      <c r="C15" s="19" t="s">
        <v>156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dalam menganalisis denah, dan posisi keberadaan benda, sifat seseorang, namun perlu peningkatan pemahaman kegiatan yang dilakukan di sekolah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2</v>
      </c>
      <c r="P15" s="28" t="str">
        <f t="shared" si="9"/>
        <v>Sangat terampil dalam mengaplikasikan tentang denah, posisi keberadaan benda, dan sifat seseorang</v>
      </c>
      <c r="Q15" s="39" t="s">
        <v>9</v>
      </c>
      <c r="R15" s="39" t="s">
        <v>8</v>
      </c>
      <c r="S15" s="18"/>
      <c r="T15" s="1">
        <v>80</v>
      </c>
      <c r="U15" s="1">
        <v>80</v>
      </c>
      <c r="V15" s="1">
        <v>78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83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193</v>
      </c>
      <c r="FJ15" s="77">
        <v>26302</v>
      </c>
      <c r="FK15" s="77">
        <v>26312</v>
      </c>
    </row>
    <row r="16" spans="1:167" x14ac:dyDescent="0.25">
      <c r="A16" s="19">
        <v>6</v>
      </c>
      <c r="B16" s="19">
        <v>76918</v>
      </c>
      <c r="C16" s="19" t="s">
        <v>157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menganalisis denah, dan posisi keberadaan benda, sifat seseorang, namun perlu peningkatan pemahaman kegiatan yang dilakukan di sekolah</v>
      </c>
      <c r="K16" s="28">
        <f t="shared" si="5"/>
        <v>82.75</v>
      </c>
      <c r="L16" s="28" t="str">
        <f t="shared" si="6"/>
        <v>B</v>
      </c>
      <c r="M16" s="28">
        <f t="shared" si="7"/>
        <v>82.75</v>
      </c>
      <c r="N16" s="28" t="str">
        <f t="shared" si="8"/>
        <v>B</v>
      </c>
      <c r="O16" s="36">
        <v>2</v>
      </c>
      <c r="P16" s="28" t="str">
        <f t="shared" si="9"/>
        <v>Sangat terampil dalam mengaplikasikan tentang denah, posisi keberadaan benda, dan sifat seseorang</v>
      </c>
      <c r="Q16" s="39" t="s">
        <v>9</v>
      </c>
      <c r="R16" s="39" t="s">
        <v>8</v>
      </c>
      <c r="S16" s="18"/>
      <c r="T16" s="1">
        <v>80</v>
      </c>
      <c r="U16" s="1">
        <v>80</v>
      </c>
      <c r="V16" s="1">
        <v>82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80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76933</v>
      </c>
      <c r="C17" s="19" t="s">
        <v>158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menganalisis denah, dan posisi keberadaan benda, sifat seseorang, namun perlu peningkatan pemahaman kegiatan yang dilakukan di sekolah</v>
      </c>
      <c r="K17" s="28">
        <f t="shared" si="5"/>
        <v>83.75</v>
      </c>
      <c r="L17" s="28" t="str">
        <f t="shared" si="6"/>
        <v>B</v>
      </c>
      <c r="M17" s="28">
        <f t="shared" si="7"/>
        <v>83.75</v>
      </c>
      <c r="N17" s="28" t="str">
        <f t="shared" si="8"/>
        <v>B</v>
      </c>
      <c r="O17" s="36">
        <v>2</v>
      </c>
      <c r="P17" s="28" t="str">
        <f t="shared" si="9"/>
        <v>Sangat terampil dalam mengaplikasikan tentang denah, posisi keberadaan benda, dan sifat seseorang</v>
      </c>
      <c r="Q17" s="39" t="s">
        <v>9</v>
      </c>
      <c r="R17" s="39" t="s">
        <v>8</v>
      </c>
      <c r="S17" s="18"/>
      <c r="T17" s="1">
        <v>80</v>
      </c>
      <c r="U17" s="1">
        <v>80</v>
      </c>
      <c r="V17" s="1">
        <v>76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194</v>
      </c>
      <c r="FJ17" s="77">
        <v>26303</v>
      </c>
      <c r="FK17" s="77">
        <v>26313</v>
      </c>
    </row>
    <row r="18" spans="1:167" x14ac:dyDescent="0.25">
      <c r="A18" s="19">
        <v>8</v>
      </c>
      <c r="B18" s="19">
        <v>76948</v>
      </c>
      <c r="C18" s="19" t="s">
        <v>159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menganalisis denah, dan posisi keberadaan benda, sifat seseorang dan kegiatan yang dilakukan di sekolah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dalam mengaplikasikan tentang denah, posisi keberadaan benda, sifat seseorang dan kegiatan yang dilakukan di sekolah</v>
      </c>
      <c r="Q18" s="39" t="s">
        <v>9</v>
      </c>
      <c r="R18" s="39" t="s">
        <v>8</v>
      </c>
      <c r="S18" s="18"/>
      <c r="T18" s="1">
        <v>90</v>
      </c>
      <c r="U18" s="1">
        <v>90</v>
      </c>
      <c r="V18" s="1">
        <v>88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88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76963</v>
      </c>
      <c r="C19" s="19" t="s">
        <v>160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dalam menganalisis denah, dan posisi keberadaan benda, sifat seseorang dan kegiatan yang dilakukan di sekolah</v>
      </c>
      <c r="K19" s="28">
        <f t="shared" si="5"/>
        <v>86.5</v>
      </c>
      <c r="L19" s="28" t="str">
        <f t="shared" si="6"/>
        <v>A</v>
      </c>
      <c r="M19" s="28">
        <f t="shared" si="7"/>
        <v>86.5</v>
      </c>
      <c r="N19" s="28" t="str">
        <f t="shared" si="8"/>
        <v>A</v>
      </c>
      <c r="O19" s="36">
        <v>1</v>
      </c>
      <c r="P19" s="28" t="str">
        <f t="shared" si="9"/>
        <v>Sangat terampil dalam mengaplikasikan tentang denah, posisi keberadaan benda, sifat seseorang dan kegiatan yang dilakukan di sekolah</v>
      </c>
      <c r="Q19" s="39" t="s">
        <v>9</v>
      </c>
      <c r="R19" s="39" t="s">
        <v>8</v>
      </c>
      <c r="S19" s="18"/>
      <c r="T19" s="1">
        <v>90</v>
      </c>
      <c r="U19" s="1">
        <v>88</v>
      </c>
      <c r="V19" s="1">
        <v>88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90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191</v>
      </c>
      <c r="FI19" s="76" t="s">
        <v>195</v>
      </c>
      <c r="FJ19" s="77">
        <v>26304</v>
      </c>
      <c r="FK19" s="77">
        <v>26314</v>
      </c>
    </row>
    <row r="20" spans="1:167" x14ac:dyDescent="0.25">
      <c r="A20" s="19">
        <v>10</v>
      </c>
      <c r="B20" s="19">
        <v>76978</v>
      </c>
      <c r="C20" s="19" t="s">
        <v>161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menganalisis denah, dan posisi keberadaan benda, sifat seseorang, namun perlu peningkatan pemahaman kegiatan yang dilakukan di sekolah</v>
      </c>
      <c r="K20" s="28">
        <f t="shared" si="5"/>
        <v>82.75</v>
      </c>
      <c r="L20" s="28" t="str">
        <f t="shared" si="6"/>
        <v>B</v>
      </c>
      <c r="M20" s="28">
        <f t="shared" si="7"/>
        <v>82.75</v>
      </c>
      <c r="N20" s="28" t="str">
        <f t="shared" si="8"/>
        <v>B</v>
      </c>
      <c r="O20" s="36">
        <v>2</v>
      </c>
      <c r="P20" s="28" t="str">
        <f t="shared" si="9"/>
        <v>Sangat terampil dalam mengaplikasikan tentang denah, posisi keberadaan benda, dan sifat seseorang</v>
      </c>
      <c r="Q20" s="39" t="s">
        <v>9</v>
      </c>
      <c r="R20" s="39" t="s">
        <v>8</v>
      </c>
      <c r="S20" s="18"/>
      <c r="T20" s="1">
        <v>80</v>
      </c>
      <c r="U20" s="1">
        <v>75</v>
      </c>
      <c r="V20" s="1">
        <v>78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80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76993</v>
      </c>
      <c r="C21" s="19" t="s">
        <v>162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menganalisis denah, dan posisi keberadaan benda, sifat seseorang, namun perlu peningkatan pemahaman kegiatan yang dilakukan di sekolah</v>
      </c>
      <c r="K21" s="28">
        <f t="shared" si="5"/>
        <v>82.5</v>
      </c>
      <c r="L21" s="28" t="str">
        <f t="shared" si="6"/>
        <v>B</v>
      </c>
      <c r="M21" s="28">
        <f t="shared" si="7"/>
        <v>82.5</v>
      </c>
      <c r="N21" s="28" t="str">
        <f t="shared" si="8"/>
        <v>B</v>
      </c>
      <c r="O21" s="36">
        <v>2</v>
      </c>
      <c r="P21" s="28" t="str">
        <f t="shared" si="9"/>
        <v>Sangat terampil dalam mengaplikasikan tentang denah, posisi keberadaan benda, dan sifat seseorang</v>
      </c>
      <c r="Q21" s="39" t="s">
        <v>9</v>
      </c>
      <c r="R21" s="39" t="s">
        <v>8</v>
      </c>
      <c r="S21" s="18"/>
      <c r="T21" s="1">
        <v>85</v>
      </c>
      <c r="U21" s="1">
        <v>80</v>
      </c>
      <c r="V21" s="1">
        <v>80</v>
      </c>
      <c r="W21" s="1">
        <v>83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26305</v>
      </c>
      <c r="FK21" s="77">
        <v>26315</v>
      </c>
    </row>
    <row r="22" spans="1:167" x14ac:dyDescent="0.25">
      <c r="A22" s="19">
        <v>12</v>
      </c>
      <c r="B22" s="19">
        <v>77008</v>
      </c>
      <c r="C22" s="19" t="s">
        <v>163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menganalisis denah, dan posisi keberadaan benda, sifat seseorang, namun perlu peningkatan pemahaman kegiatan yang dilakukan di sekolah</v>
      </c>
      <c r="K22" s="28">
        <f t="shared" si="5"/>
        <v>83.75</v>
      </c>
      <c r="L22" s="28" t="str">
        <f t="shared" si="6"/>
        <v>B</v>
      </c>
      <c r="M22" s="28">
        <f t="shared" si="7"/>
        <v>83.75</v>
      </c>
      <c r="N22" s="28" t="str">
        <f t="shared" si="8"/>
        <v>B</v>
      </c>
      <c r="O22" s="36">
        <v>2</v>
      </c>
      <c r="P22" s="28" t="str">
        <f t="shared" si="9"/>
        <v>Sangat terampil dalam mengaplikasikan tentang denah, posisi keberadaan benda, dan sifat seseorang</v>
      </c>
      <c r="Q22" s="39" t="s">
        <v>9</v>
      </c>
      <c r="R22" s="39" t="s">
        <v>8</v>
      </c>
      <c r="S22" s="18"/>
      <c r="T22" s="1">
        <v>83</v>
      </c>
      <c r="U22" s="1">
        <v>80</v>
      </c>
      <c r="V22" s="1">
        <v>82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90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77023</v>
      </c>
      <c r="C23" s="19" t="s">
        <v>164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dalam menganalisis denah, dan posisi keberadaan benda, sifat seseorang dan kegiatan yang dilakukan di sekolah</v>
      </c>
      <c r="K23" s="28">
        <f t="shared" si="5"/>
        <v>83.25</v>
      </c>
      <c r="L23" s="28" t="str">
        <f t="shared" si="6"/>
        <v>B</v>
      </c>
      <c r="M23" s="28">
        <f t="shared" si="7"/>
        <v>83.25</v>
      </c>
      <c r="N23" s="28" t="str">
        <f t="shared" si="8"/>
        <v>B</v>
      </c>
      <c r="O23" s="36">
        <v>2</v>
      </c>
      <c r="P23" s="28" t="str">
        <f t="shared" si="9"/>
        <v>Sangat terampil dalam mengaplikasikan tentang denah, posisi keberadaan benda, dan sifat seseorang</v>
      </c>
      <c r="Q23" s="39" t="s">
        <v>9</v>
      </c>
      <c r="R23" s="39" t="s">
        <v>8</v>
      </c>
      <c r="S23" s="18"/>
      <c r="T23" s="1">
        <v>90</v>
      </c>
      <c r="U23" s="1">
        <v>90</v>
      </c>
      <c r="V23" s="1">
        <v>91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88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26306</v>
      </c>
      <c r="FK23" s="77">
        <v>26316</v>
      </c>
    </row>
    <row r="24" spans="1:167" x14ac:dyDescent="0.25">
      <c r="A24" s="19">
        <v>14</v>
      </c>
      <c r="B24" s="19">
        <v>77053</v>
      </c>
      <c r="C24" s="19" t="s">
        <v>165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dalam menganalisis denah, dan posisi keberadaan benda, sifat seseorang dan kegiatan yang dilakukan di sekolah</v>
      </c>
      <c r="K24" s="28">
        <f t="shared" si="5"/>
        <v>83.75</v>
      </c>
      <c r="L24" s="28" t="str">
        <f t="shared" si="6"/>
        <v>B</v>
      </c>
      <c r="M24" s="28">
        <f t="shared" si="7"/>
        <v>83.75</v>
      </c>
      <c r="N24" s="28" t="str">
        <f t="shared" si="8"/>
        <v>B</v>
      </c>
      <c r="O24" s="36">
        <v>2</v>
      </c>
      <c r="P24" s="28" t="str">
        <f t="shared" si="9"/>
        <v>Sangat terampil dalam mengaplikasikan tentang denah, posisi keberadaan benda, dan sifat seseorang</v>
      </c>
      <c r="Q24" s="39" t="s">
        <v>9</v>
      </c>
      <c r="R24" s="39" t="s">
        <v>8</v>
      </c>
      <c r="S24" s="18"/>
      <c r="T24" s="1">
        <v>90</v>
      </c>
      <c r="U24" s="1">
        <v>90</v>
      </c>
      <c r="V24" s="1">
        <v>88</v>
      </c>
      <c r="W24" s="1">
        <v>95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77038</v>
      </c>
      <c r="C25" s="19" t="s">
        <v>166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dalam menganalisis denah, dan posisi keberadaan benda, sifat seseorang dan kegiatan yang dilakukan di sekolah</v>
      </c>
      <c r="K25" s="28">
        <f t="shared" si="5"/>
        <v>85.25</v>
      </c>
      <c r="L25" s="28" t="str">
        <f t="shared" si="6"/>
        <v>A</v>
      </c>
      <c r="M25" s="28">
        <f t="shared" si="7"/>
        <v>85.25</v>
      </c>
      <c r="N25" s="28" t="str">
        <f t="shared" si="8"/>
        <v>A</v>
      </c>
      <c r="O25" s="36">
        <v>1</v>
      </c>
      <c r="P25" s="28" t="str">
        <f t="shared" si="9"/>
        <v>Sangat terampil dalam mengaplikasikan tentang denah, posisi keberadaan benda, sifat seseorang dan kegiatan yang dilakukan di sekolah</v>
      </c>
      <c r="Q25" s="39" t="s">
        <v>9</v>
      </c>
      <c r="R25" s="39" t="s">
        <v>8</v>
      </c>
      <c r="S25" s="18"/>
      <c r="T25" s="1">
        <v>88</v>
      </c>
      <c r="U25" s="1">
        <v>90</v>
      </c>
      <c r="V25" s="1">
        <v>86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26307</v>
      </c>
      <c r="FK25" s="77">
        <v>26317</v>
      </c>
    </row>
    <row r="26" spans="1:167" x14ac:dyDescent="0.25">
      <c r="A26" s="19">
        <v>16</v>
      </c>
      <c r="B26" s="19">
        <v>77098</v>
      </c>
      <c r="C26" s="19" t="s">
        <v>167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dalam menganalisis denah, dan posisi keberadaan benda, sifat seseorang, namun perlu peningkatan pemahaman kegiatan yang dilakukan di sekolah</v>
      </c>
      <c r="K26" s="28">
        <f t="shared" si="5"/>
        <v>83.25</v>
      </c>
      <c r="L26" s="28" t="str">
        <f t="shared" si="6"/>
        <v>B</v>
      </c>
      <c r="M26" s="28">
        <f t="shared" si="7"/>
        <v>83.25</v>
      </c>
      <c r="N26" s="28" t="str">
        <f t="shared" si="8"/>
        <v>B</v>
      </c>
      <c r="O26" s="36">
        <v>2</v>
      </c>
      <c r="P26" s="28" t="str">
        <f t="shared" si="9"/>
        <v>Sangat terampil dalam mengaplikasikan tentang denah, posisi keberadaan benda, dan sifat seseorang</v>
      </c>
      <c r="Q26" s="39" t="s">
        <v>9</v>
      </c>
      <c r="R26" s="39" t="s">
        <v>8</v>
      </c>
      <c r="S26" s="18"/>
      <c r="T26" s="1">
        <v>82</v>
      </c>
      <c r="U26" s="1">
        <v>80</v>
      </c>
      <c r="V26" s="1">
        <v>75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83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77068</v>
      </c>
      <c r="C27" s="19" t="s">
        <v>168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menganalisis denah, dan posisi keberadaan benda, sifat seseorang, namun perlu peningkatan pemahaman kegiatan yang dilakukan di sekolah</v>
      </c>
      <c r="K27" s="28">
        <f t="shared" si="5"/>
        <v>83.75</v>
      </c>
      <c r="L27" s="28" t="str">
        <f t="shared" si="6"/>
        <v>B</v>
      </c>
      <c r="M27" s="28">
        <f t="shared" si="7"/>
        <v>83.75</v>
      </c>
      <c r="N27" s="28" t="str">
        <f t="shared" si="8"/>
        <v>B</v>
      </c>
      <c r="O27" s="36">
        <v>2</v>
      </c>
      <c r="P27" s="28" t="str">
        <f t="shared" si="9"/>
        <v>Sangat terampil dalam mengaplikasikan tentang denah, posisi keberadaan benda, dan sifat seseorang</v>
      </c>
      <c r="Q27" s="39" t="s">
        <v>9</v>
      </c>
      <c r="R27" s="39" t="s">
        <v>8</v>
      </c>
      <c r="S27" s="18"/>
      <c r="T27" s="1">
        <v>80</v>
      </c>
      <c r="U27" s="1">
        <v>80</v>
      </c>
      <c r="V27" s="1">
        <v>82</v>
      </c>
      <c r="W27" s="1">
        <v>83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26308</v>
      </c>
      <c r="FK27" s="77">
        <v>26318</v>
      </c>
    </row>
    <row r="28" spans="1:167" x14ac:dyDescent="0.25">
      <c r="A28" s="19">
        <v>18</v>
      </c>
      <c r="B28" s="19">
        <v>77083</v>
      </c>
      <c r="C28" s="19" t="s">
        <v>169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menganalisis denah, dan posisi keberadaan benda, sifat seseorang, namun perlu peningkatan pemahaman kegiatan yang dilakukan di sekolah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Sangat terampil dalam mengaplikasikan tentang denah, posisi keberadaan benda, dan sifat seseorang</v>
      </c>
      <c r="Q28" s="39" t="s">
        <v>9</v>
      </c>
      <c r="R28" s="39" t="s">
        <v>8</v>
      </c>
      <c r="S28" s="18"/>
      <c r="T28" s="1">
        <v>78</v>
      </c>
      <c r="U28" s="1">
        <v>80</v>
      </c>
      <c r="V28" s="1">
        <v>78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85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77113</v>
      </c>
      <c r="C29" s="19" t="s">
        <v>170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dalam menganalisis denah, dan posisi keberadaan benda, sifat seseorang dan kegiatan yang dilakukan di sekolah</v>
      </c>
      <c r="K29" s="28">
        <f t="shared" si="5"/>
        <v>88.25</v>
      </c>
      <c r="L29" s="28" t="str">
        <f t="shared" si="6"/>
        <v>A</v>
      </c>
      <c r="M29" s="28">
        <f t="shared" si="7"/>
        <v>88.25</v>
      </c>
      <c r="N29" s="28" t="str">
        <f t="shared" si="8"/>
        <v>A</v>
      </c>
      <c r="O29" s="36">
        <v>1</v>
      </c>
      <c r="P29" s="28" t="str">
        <f t="shared" si="9"/>
        <v>Sangat terampil dalam mengaplikasikan tentang denah, posisi keberadaan benda, sifat seseorang dan kegiatan yang dilakukan di sekolah</v>
      </c>
      <c r="Q29" s="39" t="s">
        <v>9</v>
      </c>
      <c r="R29" s="39" t="s">
        <v>8</v>
      </c>
      <c r="S29" s="18"/>
      <c r="T29" s="1">
        <v>90</v>
      </c>
      <c r="U29" s="1">
        <v>98</v>
      </c>
      <c r="V29" s="1">
        <v>86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90</v>
      </c>
      <c r="AI29" s="1">
        <v>93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26309</v>
      </c>
      <c r="FK29" s="77">
        <v>26319</v>
      </c>
    </row>
    <row r="30" spans="1:167" x14ac:dyDescent="0.25">
      <c r="A30" s="19">
        <v>20</v>
      </c>
      <c r="B30" s="19">
        <v>77128</v>
      </c>
      <c r="C30" s="19" t="s">
        <v>171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menganalisis denah, dan posisi keberadaan benda, sifat seseorang, namun perlu peningkatan pemahaman kegiatan yang dilakukan di sekolah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2</v>
      </c>
      <c r="P30" s="28" t="str">
        <f t="shared" si="9"/>
        <v>Sangat terampil dalam mengaplikasikan tentang denah, posisi keberadaan benda, dan sifat seseorang</v>
      </c>
      <c r="Q30" s="39" t="s">
        <v>9</v>
      </c>
      <c r="R30" s="39" t="s">
        <v>8</v>
      </c>
      <c r="S30" s="18"/>
      <c r="T30" s="1">
        <v>85</v>
      </c>
      <c r="U30" s="1">
        <v>78</v>
      </c>
      <c r="V30" s="1">
        <v>75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83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77143</v>
      </c>
      <c r="C31" s="19" t="s">
        <v>172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dalam menganalisis denah, dan posisi keberadaan benda, sifat seseorang dan kegiatan yang dilakukan di sekolah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1</v>
      </c>
      <c r="P31" s="28" t="str">
        <f t="shared" si="9"/>
        <v>Sangat terampil dalam mengaplikasikan tentang denah, posisi keberadaan benda, sifat seseorang dan kegiatan yang dilakukan di sekolah</v>
      </c>
      <c r="Q31" s="39" t="s">
        <v>9</v>
      </c>
      <c r="R31" s="39" t="s">
        <v>8</v>
      </c>
      <c r="S31" s="18"/>
      <c r="T31" s="1">
        <v>88</v>
      </c>
      <c r="U31" s="1">
        <v>90</v>
      </c>
      <c r="V31" s="1">
        <v>92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90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26310</v>
      </c>
      <c r="FK31" s="77">
        <v>26320</v>
      </c>
    </row>
    <row r="32" spans="1:167" x14ac:dyDescent="0.25">
      <c r="A32" s="19">
        <v>22</v>
      </c>
      <c r="B32" s="19">
        <v>77158</v>
      </c>
      <c r="C32" s="19" t="s">
        <v>173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>Memiliki kemampuan dalam menganalisis denah, dan posisi keberadaan benda, sifat seseorang dan kegiatan yang dilakukan di sekolah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mengaplikasikan tentang denah, posisi keberadaan benda, sifat seseorang dan kegiatan yang dilakukan di sekolah</v>
      </c>
      <c r="Q32" s="39" t="s">
        <v>9</v>
      </c>
      <c r="R32" s="39" t="s">
        <v>8</v>
      </c>
      <c r="S32" s="18"/>
      <c r="T32" s="1">
        <v>94</v>
      </c>
      <c r="U32" s="1">
        <v>90</v>
      </c>
      <c r="V32" s="1">
        <v>95</v>
      </c>
      <c r="W32" s="1">
        <v>92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85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77173</v>
      </c>
      <c r="C33" s="19" t="s">
        <v>174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dalam menganalisis denah, dan posisi keberadaan benda, sifat seseorang dan kegiatan yang dilakukan di sekolah</v>
      </c>
      <c r="K33" s="28">
        <f t="shared" si="5"/>
        <v>83.75</v>
      </c>
      <c r="L33" s="28" t="str">
        <f t="shared" si="6"/>
        <v>B</v>
      </c>
      <c r="M33" s="28">
        <f t="shared" si="7"/>
        <v>83.75</v>
      </c>
      <c r="N33" s="28" t="str">
        <f t="shared" si="8"/>
        <v>B</v>
      </c>
      <c r="O33" s="36">
        <v>2</v>
      </c>
      <c r="P33" s="28" t="str">
        <f t="shared" si="9"/>
        <v>Sangat terampil dalam mengaplikasikan tentang denah, posisi keberadaan benda, dan sifat seseorang</v>
      </c>
      <c r="Q33" s="39" t="s">
        <v>9</v>
      </c>
      <c r="R33" s="39" t="s">
        <v>8</v>
      </c>
      <c r="S33" s="18"/>
      <c r="T33" s="1">
        <v>82</v>
      </c>
      <c r="U33" s="1">
        <v>88</v>
      </c>
      <c r="V33" s="1">
        <v>90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90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77188</v>
      </c>
      <c r="C34" s="19" t="s">
        <v>175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menganalisis denah, dan posisi keberadaan benda, sifat seseorang, namun perlu peningkatan pemahaman kegiatan yang dilakukan di sekolah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>Sangat terampil dalam mengaplikasikan tentang denah, posisi keberadaan benda, dan sifat seseorang</v>
      </c>
      <c r="Q34" s="39" t="s">
        <v>9</v>
      </c>
      <c r="R34" s="39" t="s">
        <v>8</v>
      </c>
      <c r="S34" s="18"/>
      <c r="T34" s="1">
        <v>82</v>
      </c>
      <c r="U34" s="1">
        <v>80</v>
      </c>
      <c r="V34" s="1">
        <v>77</v>
      </c>
      <c r="W34" s="1">
        <v>83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77203</v>
      </c>
      <c r="C35" s="19" t="s">
        <v>176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menganalisis denah, dan posisi keberadaan benda, sifat seseorang dan kegiatan yang dilakukan di sekolah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dalam mengaplikasikan tentang denah, posisi keberadaan benda, dan sifat seseorang</v>
      </c>
      <c r="Q35" s="39" t="s">
        <v>9</v>
      </c>
      <c r="R35" s="39" t="s">
        <v>8</v>
      </c>
      <c r="S35" s="18"/>
      <c r="T35" s="1">
        <v>90</v>
      </c>
      <c r="U35" s="1">
        <v>85</v>
      </c>
      <c r="V35" s="1">
        <v>85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80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77218</v>
      </c>
      <c r="C36" s="19" t="s">
        <v>177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dalam menganalisis denah, dan posisi keberadaan benda, sifat seseorang, namun perlu peningkatan pemahaman kegiatan yang dilakukan di sekolah</v>
      </c>
      <c r="K36" s="28">
        <f t="shared" si="5"/>
        <v>85.75</v>
      </c>
      <c r="L36" s="28" t="str">
        <f t="shared" si="6"/>
        <v>A</v>
      </c>
      <c r="M36" s="28">
        <f t="shared" si="7"/>
        <v>85.75</v>
      </c>
      <c r="N36" s="28" t="str">
        <f t="shared" si="8"/>
        <v>A</v>
      </c>
      <c r="O36" s="36">
        <v>1</v>
      </c>
      <c r="P36" s="28" t="str">
        <f t="shared" si="9"/>
        <v>Sangat terampil dalam mengaplikasikan tentang denah, posisi keberadaan benda, sifat seseorang dan kegiatan yang dilakukan di sekolah</v>
      </c>
      <c r="Q36" s="39" t="s">
        <v>9</v>
      </c>
      <c r="R36" s="39" t="s">
        <v>8</v>
      </c>
      <c r="S36" s="18"/>
      <c r="T36" s="1">
        <v>80</v>
      </c>
      <c r="U36" s="1">
        <v>84</v>
      </c>
      <c r="V36" s="1">
        <v>78</v>
      </c>
      <c r="W36" s="1">
        <v>83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80</v>
      </c>
      <c r="AI36" s="1">
        <v>93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77233</v>
      </c>
      <c r="C37" s="19" t="s">
        <v>178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menganalisis denah, dan posisi keberadaan benda, sifat seseorang, namun perlu peningkatan pemahaman kegiatan yang dilakukan di sekolah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2</v>
      </c>
      <c r="P37" s="28" t="str">
        <f t="shared" si="9"/>
        <v>Sangat terampil dalam mengaplikasikan tentang denah, posisi keberadaan benda, dan sifat seseorang</v>
      </c>
      <c r="Q37" s="39" t="s">
        <v>9</v>
      </c>
      <c r="R37" s="39" t="s">
        <v>8</v>
      </c>
      <c r="S37" s="18"/>
      <c r="T37" s="1">
        <v>85</v>
      </c>
      <c r="U37" s="1">
        <v>74</v>
      </c>
      <c r="V37" s="1">
        <v>86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85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77248</v>
      </c>
      <c r="C38" s="19" t="s">
        <v>179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Memiliki kemampuan dalam menganalisis denah, dan posisi keberadaan benda, sifat seseorang dan kegiatan yang dilakukan di sekolah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mengaplikasikan tentang denah, posisi keberadaan benda, sifat seseorang dan kegiatan yang dilakukan di sekolah</v>
      </c>
      <c r="Q38" s="39" t="s">
        <v>9</v>
      </c>
      <c r="R38" s="39" t="s">
        <v>8</v>
      </c>
      <c r="S38" s="18"/>
      <c r="T38" s="1">
        <v>90</v>
      </c>
      <c r="U38" s="1">
        <v>95</v>
      </c>
      <c r="V38" s="1">
        <v>88</v>
      </c>
      <c r="W38" s="1">
        <v>98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90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77263</v>
      </c>
      <c r="C39" s="19" t="s">
        <v>180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dalam menganalisis denah, dan posisi keberadaan benda, sifat seseorang dan kegiatan yang dilakukan di sekolah</v>
      </c>
      <c r="K39" s="28">
        <f t="shared" si="5"/>
        <v>83.75</v>
      </c>
      <c r="L39" s="28" t="str">
        <f t="shared" si="6"/>
        <v>B</v>
      </c>
      <c r="M39" s="28">
        <f t="shared" si="7"/>
        <v>83.75</v>
      </c>
      <c r="N39" s="28" t="str">
        <f t="shared" si="8"/>
        <v>B</v>
      </c>
      <c r="O39" s="36">
        <v>2</v>
      </c>
      <c r="P39" s="28" t="str">
        <f t="shared" si="9"/>
        <v>Sangat terampil dalam mengaplikasikan tentang denah, posisi keberadaan benda, dan sifat seseorang</v>
      </c>
      <c r="Q39" s="39" t="s">
        <v>9</v>
      </c>
      <c r="R39" s="39" t="s">
        <v>8</v>
      </c>
      <c r="S39" s="18"/>
      <c r="T39" s="1">
        <v>90</v>
      </c>
      <c r="U39" s="1">
        <v>88</v>
      </c>
      <c r="V39" s="1">
        <v>90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77278</v>
      </c>
      <c r="C40" s="19" t="s">
        <v>181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dalam menganalisis denah, dan posisi keberadaan benda, sifat seseorang, namun perlu peningkatan pemahaman kegiatan yang dilakukan di sekolah</v>
      </c>
      <c r="K40" s="28">
        <f t="shared" si="5"/>
        <v>82.75</v>
      </c>
      <c r="L40" s="28" t="str">
        <f t="shared" si="6"/>
        <v>B</v>
      </c>
      <c r="M40" s="28">
        <f t="shared" si="7"/>
        <v>82.75</v>
      </c>
      <c r="N40" s="28" t="str">
        <f t="shared" si="8"/>
        <v>B</v>
      </c>
      <c r="O40" s="36">
        <v>2</v>
      </c>
      <c r="P40" s="28" t="str">
        <f t="shared" si="9"/>
        <v>Sangat terampil dalam mengaplikasikan tentang denah, posisi keberadaan benda, dan sifat seseorang</v>
      </c>
      <c r="Q40" s="39" t="s">
        <v>9</v>
      </c>
      <c r="R40" s="39" t="s">
        <v>8</v>
      </c>
      <c r="S40" s="18"/>
      <c r="T40" s="1">
        <v>83</v>
      </c>
      <c r="U40" s="1">
        <v>80</v>
      </c>
      <c r="V40" s="1">
        <v>72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80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77293</v>
      </c>
      <c r="C41" s="19" t="s">
        <v>182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menganalisis denah, dan posisi keberadaan benda, sifat seseorang, namun perlu peningkatan pemahaman kegiatan yang dilakukan di sekolah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>Sangat terampil dalam mengaplikasikan tentang denah, posisi keberadaan benda, dan sifat seseorang</v>
      </c>
      <c r="Q41" s="39" t="s">
        <v>9</v>
      </c>
      <c r="R41" s="39" t="s">
        <v>8</v>
      </c>
      <c r="S41" s="18"/>
      <c r="T41" s="1">
        <v>83</v>
      </c>
      <c r="U41" s="1">
        <v>85</v>
      </c>
      <c r="V41" s="1">
        <v>80</v>
      </c>
      <c r="W41" s="1">
        <v>83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77308</v>
      </c>
      <c r="C42" s="19" t="s">
        <v>183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menganalisis denah, dan posisi keberadaan benda, sifat seseorang, namun perlu peningkatan pemahaman kegiatan yang dilakukan di sekolah</v>
      </c>
      <c r="K42" s="28">
        <f t="shared" si="5"/>
        <v>83.75</v>
      </c>
      <c r="L42" s="28" t="str">
        <f t="shared" si="6"/>
        <v>B</v>
      </c>
      <c r="M42" s="28">
        <f t="shared" si="7"/>
        <v>83.75</v>
      </c>
      <c r="N42" s="28" t="str">
        <f t="shared" si="8"/>
        <v>B</v>
      </c>
      <c r="O42" s="36">
        <v>2</v>
      </c>
      <c r="P42" s="28" t="str">
        <f t="shared" si="9"/>
        <v>Sangat terampil dalam mengaplikasikan tentang denah, posisi keberadaan benda, dan sifat seseorang</v>
      </c>
      <c r="Q42" s="39" t="s">
        <v>9</v>
      </c>
      <c r="R42" s="39" t="s">
        <v>8</v>
      </c>
      <c r="S42" s="18"/>
      <c r="T42" s="1">
        <v>80</v>
      </c>
      <c r="U42" s="1">
        <v>80</v>
      </c>
      <c r="V42" s="1">
        <v>82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90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77323</v>
      </c>
      <c r="C43" s="19" t="s">
        <v>184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menganalisis denah, dan posisi keberadaan benda, sifat seseorang, namun perlu peningkatan pemahaman kegiatan yang dilakukan di sekolah</v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>
        <v>2</v>
      </c>
      <c r="P43" s="28" t="str">
        <f t="shared" si="9"/>
        <v>Sangat terampil dalam mengaplikasikan tentang denah, posisi keberadaan benda, dan sifat seseorang</v>
      </c>
      <c r="Q43" s="39" t="s">
        <v>9</v>
      </c>
      <c r="R43" s="39" t="s">
        <v>8</v>
      </c>
      <c r="S43" s="18"/>
      <c r="T43" s="1">
        <v>83</v>
      </c>
      <c r="U43" s="1">
        <v>80</v>
      </c>
      <c r="V43" s="1">
        <v>87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85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77338</v>
      </c>
      <c r="C44" s="19" t="s">
        <v>185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denah, dan posisi keberadaan benda, sifat seseorang dan kegiatan yang dilakukan di sekolah</v>
      </c>
      <c r="K44" s="28">
        <f t="shared" si="5"/>
        <v>85.25</v>
      </c>
      <c r="L44" s="28" t="str">
        <f t="shared" si="6"/>
        <v>A</v>
      </c>
      <c r="M44" s="28">
        <f t="shared" si="7"/>
        <v>85.25</v>
      </c>
      <c r="N44" s="28" t="str">
        <f t="shared" si="8"/>
        <v>A</v>
      </c>
      <c r="O44" s="36">
        <v>1</v>
      </c>
      <c r="P44" s="28" t="str">
        <f t="shared" si="9"/>
        <v>Sangat terampil dalam mengaplikasikan tentang denah, posisi keberadaan benda, sifat seseorang dan kegiatan yang dilakukan di sekolah</v>
      </c>
      <c r="Q44" s="39" t="s">
        <v>9</v>
      </c>
      <c r="R44" s="39" t="s">
        <v>8</v>
      </c>
      <c r="S44" s="18"/>
      <c r="T44" s="1">
        <v>80</v>
      </c>
      <c r="U44" s="1">
        <v>95</v>
      </c>
      <c r="V44" s="1">
        <v>82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77353</v>
      </c>
      <c r="C45" s="19" t="s">
        <v>186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menganalisis denah, dan posisi keberadaan benda, sifat seseorang, namun perlu peningkatan pemahaman kegiatan yang dilakukan di sekolah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2</v>
      </c>
      <c r="P45" s="28" t="str">
        <f t="shared" si="9"/>
        <v>Sangat terampil dalam mengaplikasikan tentang denah, posisi keberadaan benda, dan sifat seseorang</v>
      </c>
      <c r="Q45" s="39" t="s">
        <v>9</v>
      </c>
      <c r="R45" s="39" t="s">
        <v>8</v>
      </c>
      <c r="S45" s="18"/>
      <c r="T45" s="1">
        <v>80</v>
      </c>
      <c r="U45" s="1">
        <v>80</v>
      </c>
      <c r="V45" s="1">
        <v>83</v>
      </c>
      <c r="W45" s="1">
        <v>83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77368</v>
      </c>
      <c r="C46" s="19" t="s">
        <v>187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dalam menganalisis denah, dan posisi keberadaan benda, sifat seseorang dan kegiatan yang dilakukan di sekolah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Sangat terampil dalam mengaplikasikan tentang denah, posisi keberadaan benda, sifat seseorang dan kegiatan yang dilakukan di sekolah</v>
      </c>
      <c r="Q46" s="39" t="s">
        <v>9</v>
      </c>
      <c r="R46" s="39" t="s">
        <v>8</v>
      </c>
      <c r="S46" s="18"/>
      <c r="T46" s="1">
        <v>85</v>
      </c>
      <c r="U46" s="1">
        <v>85</v>
      </c>
      <c r="V46" s="1">
        <v>84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88</v>
      </c>
      <c r="AI46" s="1">
        <v>86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3</vt:lpstr>
      <vt:lpstr>XI-MIPA 4</vt:lpstr>
      <vt:lpstr>XI-MIPA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2018-12-10T07:46:16Z</dcterms:modified>
  <cp:category/>
</cp:coreProperties>
</file>