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2"/>
  </bookViews>
  <sheets>
    <sheet name="XI-IPS 1" sheetId="1" r:id="rId1"/>
    <sheet name="XI-IPS 2" sheetId="2" r:id="rId2"/>
    <sheet name="XI-IPS 3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4" i="3" s="1"/>
  <c r="F11" i="3"/>
  <c r="E11" i="3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L14" i="2"/>
  <c r="K14" i="2"/>
  <c r="J14" i="2"/>
  <c r="G14" i="2"/>
  <c r="H14" i="2" s="1"/>
  <c r="F14" i="2"/>
  <c r="E14" i="2"/>
  <c r="P13" i="2"/>
  <c r="N13" i="2"/>
  <c r="M13" i="2"/>
  <c r="K13" i="2"/>
  <c r="L13" i="2" s="1"/>
  <c r="J13" i="2"/>
  <c r="H13" i="2"/>
  <c r="G13" i="2"/>
  <c r="F13" i="2"/>
  <c r="E13" i="2"/>
  <c r="P12" i="2"/>
  <c r="M12" i="2"/>
  <c r="N12" i="2" s="1"/>
  <c r="L12" i="2"/>
  <c r="K12" i="2"/>
  <c r="J12" i="2"/>
  <c r="G12" i="2"/>
  <c r="K53" i="2" s="1"/>
  <c r="F12" i="2"/>
  <c r="E12" i="2"/>
  <c r="P11" i="2"/>
  <c r="N11" i="2"/>
  <c r="M11" i="2"/>
  <c r="K11" i="2"/>
  <c r="L11" i="2" s="1"/>
  <c r="J11" i="2"/>
  <c r="H11" i="2"/>
  <c r="G11" i="2"/>
  <c r="F11" i="2"/>
  <c r="E11" i="2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2" i="1" s="1"/>
  <c r="E11" i="1"/>
  <c r="F11" i="1" s="1"/>
  <c r="H12" i="2" l="1"/>
  <c r="K54" i="1"/>
  <c r="H11" i="1"/>
  <c r="K53" i="1"/>
  <c r="K54" i="2"/>
  <c r="K52" i="2"/>
  <c r="K52" i="3"/>
  <c r="K53" i="3"/>
</calcChain>
</file>

<file path=xl/sharedStrings.xml><?xml version="1.0" encoding="utf-8"?>
<sst xmlns="http://schemas.openxmlformats.org/spreadsheetml/2006/main" count="559" uniqueCount="196">
  <si>
    <t>DAFTAR NILAI SISWA SMAN 9 SEMARANG SEMESTER GASAL TAHUN PELAJARAN 2018/2019</t>
  </si>
  <si>
    <t>Guru :</t>
  </si>
  <si>
    <t>Anestia Widya Wardani S.Pd.</t>
  </si>
  <si>
    <t>Kelas XI-IPS 1</t>
  </si>
  <si>
    <t>Mapel :</t>
  </si>
  <si>
    <t>Seni Budaya [ Kelompok B (Wajib) ]</t>
  </si>
  <si>
    <t>didownload 11/12/2018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</si>
  <si>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</si>
  <si>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</si>
  <si>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</si>
  <si>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</si>
  <si>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</si>
  <si>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</si>
  <si>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</si>
  <si>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</si>
  <si>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</si>
  <si>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</si>
  <si>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</si>
  <si>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</si>
  <si>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</si>
  <si>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</si>
  <si>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</si>
  <si>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</si>
  <si>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</si>
  <si>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</si>
  <si>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</si>
  <si>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</si>
  <si>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</si>
  <si>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</si>
  <si>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</si>
  <si>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</si>
  <si>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</si>
  <si>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</si>
  <si>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</si>
  <si>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</si>
  <si>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</si>
  <si>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</si>
  <si>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</si>
  <si>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</si>
  <si>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</si>
  <si>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</si>
  <si>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</si>
  <si>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</si>
  <si>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</si>
  <si>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</si>
  <si>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</si>
  <si>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</si>
  <si>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</si>
  <si>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</si>
  <si>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</si>
  <si>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</si>
  <si>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</si>
  <si>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</si>
  <si>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</si>
  <si>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</si>
  <si>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</si>
  <si>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</si>
  <si>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</si>
  <si>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</si>
  <si>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</si>
  <si>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</si>
  <si>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</si>
  <si>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</si>
  <si>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</si>
  <si>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</si>
  <si>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</si>
  <si>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</si>
  <si>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</si>
  <si>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Memiliki kemampuan menerapkan konsep, teknik dan prosedur dalam berkarya tari serta fungsi, teknik, bentuk, jenis dan nilai estetis sesuai iringan</t>
  </si>
  <si>
    <t>Sangat terampil merangkai dan menerapkan berbagai gerak tari kreasi serta ekplorasi karya tari kreasi</t>
  </si>
  <si>
    <t>BTARI KEJORA ANINDHITA</t>
  </si>
  <si>
    <t>DANNY ARDIANTO WIBOWO</t>
  </si>
  <si>
    <t>Memiliki kemampuan menerapkan konsep, teknik dan prosedur dalam berkarya tari namun perlu ditingkatkan fungsi, teknik, bentuk, jenis dan nilai estetis sesuai iringan</t>
  </si>
  <si>
    <t>Sangat terampil merangkai dan menerapkan berbagai gerak tari kreasi namun perlu ditingkatkan dalam ekplorasi karya tari kreasi</t>
  </si>
  <si>
    <t>DEWI FEBRIANI</t>
  </si>
  <si>
    <t>DIMAS SATRIA YOGA PRADANA</t>
  </si>
  <si>
    <t xml:space="preserve">Memiliki kemampuan fungsi, teknik, bentuk, jenis dan nilai estetis sesuai iringan namun perlu ditingkatkan konsep, teknik dan prosedur dalam berkarya tari </t>
  </si>
  <si>
    <t>Sangat terampil dalam ekplorasi karya tari kreasi namun perlu ditingkatkan dalam merangkai dan menerapkan berbagai gerak tari kreasi</t>
  </si>
  <si>
    <t>DWI CAHYO ABIMANYU</t>
  </si>
  <si>
    <t>EVA YOLANDA</t>
  </si>
  <si>
    <t>Perlu ditingkatkan kemampuan menerapkan konsep, teknik dan prosedur dalam berkarya tari serta fungsi, teknik, bentuk, jenis dan nilai estetis sesuai iringan</t>
  </si>
  <si>
    <t>Perlu ditingkatkan dalam merangkai dan menerapkan berbagai gerak tari kreasi serta ekplorasi karya tari kreasi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</si>
  <si>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</si>
  <si>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</si>
  <si>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</si>
  <si>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</si>
  <si>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</si>
  <si>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</si>
  <si>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</si>
  <si>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</si>
  <si>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</si>
  <si>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</si>
  <si>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</si>
  <si>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</si>
  <si>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</si>
  <si>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</si>
  <si>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</si>
  <si>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</si>
  <si>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</si>
  <si>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</si>
  <si>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</si>
  <si>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</si>
  <si>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</si>
  <si>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</si>
  <si>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</si>
  <si>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</si>
  <si>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</si>
  <si>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</si>
  <si>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</si>
  <si>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</si>
  <si>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</si>
  <si>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</si>
  <si>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</si>
  <si>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</si>
  <si>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</si>
  <si>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</si>
  <si>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</si>
  <si>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</si>
  <si>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</si>
  <si>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</si>
  <si>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</si>
  <si>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</si>
  <si>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19910524</t>
  </si>
  <si>
    <t>Kelas XI-IPS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</si>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</sst>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34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15.42578125" customWidth="1"/>
    <col min="17" max="17" width="7.7109375" hidden="1" customWidth="1"/>
    <col min="18" max="18" width="36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78359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konsep, teknik dan prosedur dalam berkarya tari serta fungsi, teknik, bentuk, jenis dan nilai estetis sesuai iringan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merangkai dan menerapkan berbagai gerak tari kreasi serta ekplorasi karya tari kreasi</v>
      </c>
      <c r="Q11" s="39"/>
      <c r="R11" s="39" t="s">
        <v>8</v>
      </c>
      <c r="S11" s="18"/>
      <c r="T11" s="1">
        <v>86</v>
      </c>
      <c r="U11" s="1">
        <v>88</v>
      </c>
      <c r="V11" s="1">
        <v>87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78374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menerapkan konsep, teknik dan prosedur dalam berkarya tari serta fungsi, teknik, bentuk, jenis dan nilai estetis sesuai iringan</v>
      </c>
      <c r="K12" s="28">
        <f t="shared" si="5"/>
        <v>92</v>
      </c>
      <c r="L12" s="28" t="str">
        <f t="shared" si="6"/>
        <v>A</v>
      </c>
      <c r="M12" s="28">
        <f t="shared" si="7"/>
        <v>92</v>
      </c>
      <c r="N12" s="28" t="str">
        <f t="shared" si="8"/>
        <v>A</v>
      </c>
      <c r="O12" s="36">
        <v>1</v>
      </c>
      <c r="P12" s="28" t="str">
        <f t="shared" si="9"/>
        <v>Sangat terampil merangkai dan menerapkan berbagai gerak tari kreasi serta ekplorasi karya tari kreasi</v>
      </c>
      <c r="Q12" s="39"/>
      <c r="R12" s="39" t="s">
        <v>8</v>
      </c>
      <c r="S12" s="18"/>
      <c r="T12" s="1">
        <v>90</v>
      </c>
      <c r="U12" s="1">
        <v>89</v>
      </c>
      <c r="V12" s="1">
        <v>94</v>
      </c>
      <c r="W12" s="1">
        <v>92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78389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menerapkan konsep, teknik dan prosedur dalam berkarya tari serta fungsi, teknik, bentuk, jenis dan nilai estetis sesuai iringan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2</v>
      </c>
      <c r="P13" s="28" t="str">
        <f t="shared" si="9"/>
        <v>Sangat terampil merangkai dan menerapkan berbagai gerak tari kreasi namun perlu ditingkatkan dalam ekplorasi karya tari kreasi</v>
      </c>
      <c r="Q13" s="39"/>
      <c r="R13" s="39" t="s">
        <v>8</v>
      </c>
      <c r="S13" s="18"/>
      <c r="T13" s="1">
        <v>83</v>
      </c>
      <c r="U13" s="1">
        <v>83</v>
      </c>
      <c r="V13" s="1">
        <v>91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28521</v>
      </c>
      <c r="FK13" s="41">
        <v>28531</v>
      </c>
    </row>
    <row r="14" spans="1:167" x14ac:dyDescent="0.25">
      <c r="A14" s="19">
        <v>4</v>
      </c>
      <c r="B14" s="19">
        <v>78404</v>
      </c>
      <c r="C14" s="19" t="s">
        <v>70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menerapkan konsep, teknik dan prosedur dalam berkarya tari serta fungsi, teknik, bentuk, jenis dan nilai estetis sesuai iringan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2</v>
      </c>
      <c r="P14" s="28" t="str">
        <f t="shared" si="9"/>
        <v>Sangat terampil merangkai dan menerapkan berbagai gerak tari kreasi namun perlu ditingkatkan dalam ekplorasi karya tari kreasi</v>
      </c>
      <c r="Q14" s="39"/>
      <c r="R14" s="39" t="s">
        <v>8</v>
      </c>
      <c r="S14" s="18"/>
      <c r="T14" s="1">
        <v>83</v>
      </c>
      <c r="U14" s="1">
        <v>86</v>
      </c>
      <c r="V14" s="1">
        <v>88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78419</v>
      </c>
      <c r="C15" s="19" t="s">
        <v>71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2</v>
      </c>
      <c r="J15" s="28" t="str">
        <f t="shared" si="4"/>
        <v>Memiliki kemampuan menerapkan konsep, teknik dan prosedur dalam berkarya tari namun perlu ditingkatkan fungsi, teknik, bentuk, jenis dan nilai estetis sesuai iringan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Sangat terampil merangkai dan menerapkan berbagai gerak tari kreasi namun perlu ditingkatkan dalam ekplorasi karya tari kreasi</v>
      </c>
      <c r="Q15" s="39"/>
      <c r="R15" s="39" t="s">
        <v>8</v>
      </c>
      <c r="S15" s="18"/>
      <c r="T15" s="1">
        <v>76</v>
      </c>
      <c r="U15" s="1">
        <v>80</v>
      </c>
      <c r="V15" s="1">
        <v>85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28522</v>
      </c>
      <c r="FK15" s="41">
        <v>28532</v>
      </c>
    </row>
    <row r="16" spans="1:167" x14ac:dyDescent="0.25">
      <c r="A16" s="19">
        <v>6</v>
      </c>
      <c r="B16" s="19">
        <v>78434</v>
      </c>
      <c r="C16" s="19" t="s">
        <v>74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>Memiliki kemampuan menerapkan konsep, teknik dan prosedur dalam berkarya tari serta fungsi, teknik, bentuk, jenis dan nilai estetis sesuai iringan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merangkai dan menerapkan berbagai gerak tari kreasi serta ekplorasi karya tari kreasi</v>
      </c>
      <c r="Q16" s="39"/>
      <c r="R16" s="39" t="s">
        <v>8</v>
      </c>
      <c r="S16" s="18"/>
      <c r="T16" s="1">
        <v>86</v>
      </c>
      <c r="U16" s="1">
        <v>84</v>
      </c>
      <c r="V16" s="1">
        <v>88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78449</v>
      </c>
      <c r="C17" s="19" t="s">
        <v>75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menerapkan konsep, teknik dan prosedur dalam berkarya tari serta fungsi, teknik, bentuk, jenis dan nilai estetis sesuai iringan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>Sangat terampil merangkai dan menerapkan berbagai gerak tari kreasi serta ekplorasi karya tari kreasi</v>
      </c>
      <c r="Q17" s="39"/>
      <c r="R17" s="39" t="s">
        <v>8</v>
      </c>
      <c r="S17" s="18"/>
      <c r="T17" s="1">
        <v>80</v>
      </c>
      <c r="U17" s="1">
        <v>86</v>
      </c>
      <c r="V17" s="1">
        <v>87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28523</v>
      </c>
      <c r="FK17" s="41">
        <v>28533</v>
      </c>
    </row>
    <row r="18" spans="1:167" x14ac:dyDescent="0.25">
      <c r="A18" s="19">
        <v>8</v>
      </c>
      <c r="B18" s="19">
        <v>78464</v>
      </c>
      <c r="C18" s="19" t="s">
        <v>78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menerapkan konsep, teknik dan prosedur dalam berkarya tari namun perlu ditingkatkan fungsi, teknik, bentuk, jenis dan nilai estetis sesuai iringan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Sangat terampil merangkai dan menerapkan berbagai gerak tari kreasi namun perlu ditingkatkan dalam ekplorasi karya tari kreasi</v>
      </c>
      <c r="Q18" s="39"/>
      <c r="R18" s="39" t="s">
        <v>8</v>
      </c>
      <c r="S18" s="18"/>
      <c r="T18" s="1">
        <v>76</v>
      </c>
      <c r="U18" s="1">
        <v>80</v>
      </c>
      <c r="V18" s="1">
        <v>87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78479</v>
      </c>
      <c r="C19" s="19" t="s">
        <v>79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menerapkan konsep, teknik dan prosedur dalam berkarya tari serta fungsi, teknik, bentuk, jenis dan nilai estetis sesuai iringan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merangkai dan menerapkan berbagai gerak tari kreasi serta ekplorasi karya tari kreasi</v>
      </c>
      <c r="Q19" s="39"/>
      <c r="R19" s="39" t="s">
        <v>8</v>
      </c>
      <c r="S19" s="18"/>
      <c r="T19" s="1">
        <v>86</v>
      </c>
      <c r="U19" s="1">
        <v>82</v>
      </c>
      <c r="V19" s="1">
        <v>85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28524</v>
      </c>
      <c r="FK19" s="41">
        <v>28534</v>
      </c>
    </row>
    <row r="20" spans="1:167" x14ac:dyDescent="0.25">
      <c r="A20" s="19">
        <v>10</v>
      </c>
      <c r="B20" s="19">
        <v>78494</v>
      </c>
      <c r="C20" s="19" t="s">
        <v>82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menerapkan konsep, teknik dan prosedur dalam berkarya tari namun perlu ditingkatkan fungsi, teknik, bentuk, jenis dan nilai estetis sesuai iringan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Sangat terampil merangkai dan menerapkan berbagai gerak tari kreasi serta ekplorasi karya tari kreasi</v>
      </c>
      <c r="Q20" s="39"/>
      <c r="R20" s="39" t="s">
        <v>8</v>
      </c>
      <c r="S20" s="18"/>
      <c r="T20" s="1">
        <v>80</v>
      </c>
      <c r="U20" s="1">
        <v>85</v>
      </c>
      <c r="V20" s="1">
        <v>79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78509</v>
      </c>
      <c r="C21" s="19" t="s">
        <v>83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menerapkan konsep, teknik dan prosedur dalam berkarya tari namun perlu ditingkatkan fungsi, teknik, bentuk, jenis dan nilai estetis sesuai iringan</v>
      </c>
      <c r="K21" s="28">
        <f t="shared" si="5"/>
        <v>80</v>
      </c>
      <c r="L21" s="28" t="str">
        <f t="shared" si="6"/>
        <v>B</v>
      </c>
      <c r="M21" s="28">
        <f t="shared" si="7"/>
        <v>80</v>
      </c>
      <c r="N21" s="28" t="str">
        <f t="shared" si="8"/>
        <v>B</v>
      </c>
      <c r="O21" s="36">
        <v>2</v>
      </c>
      <c r="P21" s="28" t="str">
        <f t="shared" si="9"/>
        <v>Sangat terampil merangkai dan menerapkan berbagai gerak tari kreasi namun perlu ditingkatkan dalam ekplorasi karya tari kreasi</v>
      </c>
      <c r="Q21" s="39"/>
      <c r="R21" s="39" t="s">
        <v>8</v>
      </c>
      <c r="S21" s="18"/>
      <c r="T21" s="1">
        <v>80</v>
      </c>
      <c r="U21" s="1">
        <v>80</v>
      </c>
      <c r="V21" s="1">
        <v>84</v>
      </c>
      <c r="W21" s="1">
        <v>86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28525</v>
      </c>
      <c r="FK21" s="41">
        <v>28535</v>
      </c>
    </row>
    <row r="22" spans="1:167" x14ac:dyDescent="0.25">
      <c r="A22" s="19">
        <v>12</v>
      </c>
      <c r="B22" s="19">
        <v>78524</v>
      </c>
      <c r="C22" s="19" t="s">
        <v>84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menerapkan konsep, teknik dan prosedur dalam berkarya tari namun perlu ditingkatkan fungsi, teknik, bentuk, jenis dan nilai estetis sesuai iringan</v>
      </c>
      <c r="K22" s="28">
        <f t="shared" si="5"/>
        <v>81</v>
      </c>
      <c r="L22" s="28" t="str">
        <f t="shared" si="6"/>
        <v>B</v>
      </c>
      <c r="M22" s="28">
        <f t="shared" si="7"/>
        <v>81</v>
      </c>
      <c r="N22" s="28" t="str">
        <f t="shared" si="8"/>
        <v>B</v>
      </c>
      <c r="O22" s="36">
        <v>2</v>
      </c>
      <c r="P22" s="28" t="str">
        <f t="shared" si="9"/>
        <v>Sangat terampil merangkai dan menerapkan berbagai gerak tari kreasi namun perlu ditingkatkan dalam ekplorasi karya tari kreasi</v>
      </c>
      <c r="Q22" s="39"/>
      <c r="R22" s="39" t="s">
        <v>8</v>
      </c>
      <c r="S22" s="18"/>
      <c r="T22" s="1">
        <v>80</v>
      </c>
      <c r="U22" s="1">
        <v>83</v>
      </c>
      <c r="V22" s="1">
        <v>84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78539</v>
      </c>
      <c r="C23" s="19" t="s">
        <v>85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menerapkan konsep, teknik dan prosedur dalam berkarya tari namun perlu ditingkatkan fungsi, teknik, bentuk, jenis dan nilai estetis sesuai iringan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merangkai dan menerapkan berbagai gerak tari kreasi serta ekplorasi karya tari kreasi</v>
      </c>
      <c r="Q23" s="39"/>
      <c r="R23" s="39" t="s">
        <v>8</v>
      </c>
      <c r="S23" s="18"/>
      <c r="T23" s="1">
        <v>84</v>
      </c>
      <c r="U23" s="1">
        <v>80</v>
      </c>
      <c r="V23" s="1">
        <v>79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28526</v>
      </c>
      <c r="FK23" s="41">
        <v>28536</v>
      </c>
    </row>
    <row r="24" spans="1:167" x14ac:dyDescent="0.25">
      <c r="A24" s="19">
        <v>14</v>
      </c>
      <c r="B24" s="19">
        <v>78554</v>
      </c>
      <c r="C24" s="19" t="s">
        <v>86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>Memiliki kemampuan menerapkan konsep, teknik dan prosedur dalam berkarya tari namun perlu ditingkatkan fungsi, teknik, bentuk, jenis dan nilai estetis sesuai iringan</v>
      </c>
      <c r="K24" s="28">
        <f t="shared" si="5"/>
        <v>81</v>
      </c>
      <c r="L24" s="28" t="str">
        <f t="shared" si="6"/>
        <v>B</v>
      </c>
      <c r="M24" s="28">
        <f t="shared" si="7"/>
        <v>81</v>
      </c>
      <c r="N24" s="28" t="str">
        <f t="shared" si="8"/>
        <v>B</v>
      </c>
      <c r="O24" s="36">
        <v>2</v>
      </c>
      <c r="P24" s="28" t="str">
        <f t="shared" si="9"/>
        <v>Sangat terampil merangkai dan menerapkan berbagai gerak tari kreasi namun perlu ditingkatkan dalam ekplorasi karya tari kreasi</v>
      </c>
      <c r="Q24" s="39"/>
      <c r="R24" s="39" t="s">
        <v>8</v>
      </c>
      <c r="S24" s="18"/>
      <c r="T24" s="1">
        <v>80</v>
      </c>
      <c r="U24" s="1">
        <v>82</v>
      </c>
      <c r="V24" s="1">
        <v>78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78569</v>
      </c>
      <c r="C25" s="19" t="s">
        <v>87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menerapkan konsep, teknik dan prosedur dalam berkarya tari serta fungsi, teknik, bentuk, jenis dan nilai estetis sesuai iringan</v>
      </c>
      <c r="K25" s="28">
        <f t="shared" si="5"/>
        <v>87</v>
      </c>
      <c r="L25" s="28" t="str">
        <f t="shared" si="6"/>
        <v>A</v>
      </c>
      <c r="M25" s="28">
        <f t="shared" si="7"/>
        <v>87</v>
      </c>
      <c r="N25" s="28" t="str">
        <f t="shared" si="8"/>
        <v>A</v>
      </c>
      <c r="O25" s="36">
        <v>1</v>
      </c>
      <c r="P25" s="28" t="str">
        <f t="shared" si="9"/>
        <v>Sangat terampil merangkai dan menerapkan berbagai gerak tari kreasi serta ekplorasi karya tari kreasi</v>
      </c>
      <c r="Q25" s="39"/>
      <c r="R25" s="39" t="s">
        <v>8</v>
      </c>
      <c r="S25" s="18"/>
      <c r="T25" s="1">
        <v>85</v>
      </c>
      <c r="U25" s="1">
        <v>88</v>
      </c>
      <c r="V25" s="1">
        <v>85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28527</v>
      </c>
      <c r="FK25" s="41">
        <v>28537</v>
      </c>
    </row>
    <row r="26" spans="1:167" x14ac:dyDescent="0.25">
      <c r="A26" s="19">
        <v>16</v>
      </c>
      <c r="B26" s="19">
        <v>78584</v>
      </c>
      <c r="C26" s="19" t="s">
        <v>89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menerapkan konsep, teknik dan prosedur dalam berkarya tari serta fungsi, teknik, bentuk, jenis dan nilai estetis sesuai iringan</v>
      </c>
      <c r="K26" s="28">
        <f t="shared" si="5"/>
        <v>81</v>
      </c>
      <c r="L26" s="28" t="str">
        <f t="shared" si="6"/>
        <v>B</v>
      </c>
      <c r="M26" s="28">
        <f t="shared" si="7"/>
        <v>81</v>
      </c>
      <c r="N26" s="28" t="str">
        <f t="shared" si="8"/>
        <v>B</v>
      </c>
      <c r="O26" s="36">
        <v>2</v>
      </c>
      <c r="P26" s="28" t="str">
        <f t="shared" si="9"/>
        <v>Sangat terampil merangkai dan menerapkan berbagai gerak tari kreasi namun perlu ditingkatkan dalam ekplorasi karya tari kreasi</v>
      </c>
      <c r="Q26" s="39"/>
      <c r="R26" s="39" t="s">
        <v>8</v>
      </c>
      <c r="S26" s="18"/>
      <c r="T26" s="1">
        <v>80</v>
      </c>
      <c r="U26" s="1">
        <v>82</v>
      </c>
      <c r="V26" s="1">
        <v>90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82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78884</v>
      </c>
      <c r="C27" s="19" t="s">
        <v>90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menerapkan konsep, teknik dan prosedur dalam berkarya tari namun perlu ditingkatkan fungsi, teknik, bentuk, jenis dan nilai estetis sesuai iringan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Sangat terampil merangkai dan menerapkan berbagai gerak tari kreasi namun perlu ditingkatkan dalam ekplorasi karya tari kreasi</v>
      </c>
      <c r="Q27" s="39"/>
      <c r="R27" s="39" t="s">
        <v>8</v>
      </c>
      <c r="S27" s="18"/>
      <c r="T27" s="1">
        <v>80</v>
      </c>
      <c r="U27" s="1">
        <v>80</v>
      </c>
      <c r="V27" s="1">
        <v>85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28528</v>
      </c>
      <c r="FK27" s="41">
        <v>28538</v>
      </c>
    </row>
    <row r="28" spans="1:167" x14ac:dyDescent="0.25">
      <c r="A28" s="19">
        <v>18</v>
      </c>
      <c r="B28" s="19">
        <v>78599</v>
      </c>
      <c r="C28" s="19" t="s">
        <v>91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menerapkan konsep, teknik dan prosedur dalam berkarya tari namun perlu ditingkatkan fungsi, teknik, bentuk, jenis dan nilai estetis sesuai iringan</v>
      </c>
      <c r="K28" s="28">
        <f t="shared" si="5"/>
        <v>81</v>
      </c>
      <c r="L28" s="28" t="str">
        <f t="shared" si="6"/>
        <v>B</v>
      </c>
      <c r="M28" s="28">
        <f t="shared" si="7"/>
        <v>81</v>
      </c>
      <c r="N28" s="28" t="str">
        <f t="shared" si="8"/>
        <v>B</v>
      </c>
      <c r="O28" s="36">
        <v>2</v>
      </c>
      <c r="P28" s="28" t="str">
        <f t="shared" si="9"/>
        <v>Sangat terampil merangkai dan menerapkan berbagai gerak tari kreasi namun perlu ditingkatkan dalam ekplorasi karya tari kreasi</v>
      </c>
      <c r="Q28" s="39"/>
      <c r="R28" s="39" t="s">
        <v>8</v>
      </c>
      <c r="S28" s="18"/>
      <c r="T28" s="1">
        <v>80</v>
      </c>
      <c r="U28" s="1">
        <v>80</v>
      </c>
      <c r="V28" s="1">
        <v>84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78614</v>
      </c>
      <c r="C29" s="19" t="s">
        <v>92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menerapkan konsep, teknik dan prosedur dalam berkarya tari namun perlu ditingkatkan fungsi, teknik, bentuk, jenis dan nilai estetis sesuai iringan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merangkai dan menerapkan berbagai gerak tari kreasi serta ekplorasi karya tari kreasi</v>
      </c>
      <c r="Q29" s="39"/>
      <c r="R29" s="39" t="s">
        <v>8</v>
      </c>
      <c r="S29" s="18"/>
      <c r="T29" s="1">
        <v>84</v>
      </c>
      <c r="U29" s="1">
        <v>82</v>
      </c>
      <c r="V29" s="1">
        <v>82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28529</v>
      </c>
      <c r="FK29" s="41">
        <v>28539</v>
      </c>
    </row>
    <row r="30" spans="1:167" x14ac:dyDescent="0.25">
      <c r="A30" s="19">
        <v>20</v>
      </c>
      <c r="B30" s="19">
        <v>78629</v>
      </c>
      <c r="C30" s="19" t="s">
        <v>93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menerapkan konsep, teknik dan prosedur dalam berkarya tari serta fungsi, teknik, bentuk, jenis dan nilai estetis sesuai iringan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Sangat terampil merangkai dan menerapkan berbagai gerak tari kreasi namun perlu ditingkatkan dalam ekplorasi karya tari kreasi</v>
      </c>
      <c r="Q30" s="39"/>
      <c r="R30" s="39" t="s">
        <v>8</v>
      </c>
      <c r="S30" s="18"/>
      <c r="T30" s="1">
        <v>83</v>
      </c>
      <c r="U30" s="1">
        <v>85</v>
      </c>
      <c r="V30" s="1">
        <v>84</v>
      </c>
      <c r="W30" s="1">
        <v>86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78644</v>
      </c>
      <c r="C31" s="19" t="s">
        <v>94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menerapkan konsep, teknik dan prosedur dalam berkarya tari serta fungsi, teknik, bentuk, jenis dan nilai estetis sesuai iringan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merangkai dan menerapkan berbagai gerak tari kreasi serta ekplorasi karya tari kreasi</v>
      </c>
      <c r="Q31" s="39"/>
      <c r="R31" s="39" t="s">
        <v>8</v>
      </c>
      <c r="S31" s="18"/>
      <c r="T31" s="1">
        <v>84</v>
      </c>
      <c r="U31" s="1">
        <v>82</v>
      </c>
      <c r="V31" s="1">
        <v>90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28530</v>
      </c>
      <c r="FK31" s="41">
        <v>28540</v>
      </c>
    </row>
    <row r="32" spans="1:167" x14ac:dyDescent="0.25">
      <c r="A32" s="19">
        <v>22</v>
      </c>
      <c r="B32" s="19">
        <v>78659</v>
      </c>
      <c r="C32" s="19" t="s">
        <v>95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2</v>
      </c>
      <c r="J32" s="28" t="str">
        <f t="shared" si="4"/>
        <v>Memiliki kemampuan menerapkan konsep, teknik dan prosedur dalam berkarya tari namun perlu ditingkatkan fungsi, teknik, bentuk, jenis dan nilai estetis sesuai iringan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merangkai dan menerapkan berbagai gerak tari kreasi namun perlu ditingkatkan dalam ekplorasi karya tari kreasi</v>
      </c>
      <c r="Q32" s="39"/>
      <c r="R32" s="39" t="s">
        <v>8</v>
      </c>
      <c r="S32" s="18"/>
      <c r="T32" s="1">
        <v>80</v>
      </c>
      <c r="U32" s="1">
        <v>80</v>
      </c>
      <c r="V32" s="1">
        <v>87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84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78674</v>
      </c>
      <c r="C33" s="19" t="s">
        <v>96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Memiliki kemampuan menerapkan konsep, teknik dan prosedur dalam berkarya tari namun perlu ditingkatkan fungsi, teknik, bentuk, jenis dan nilai estetis sesuai iringan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merangkai dan menerapkan berbagai gerak tari kreasi serta ekplorasi karya tari kreasi</v>
      </c>
      <c r="Q33" s="39"/>
      <c r="R33" s="39" t="s">
        <v>8</v>
      </c>
      <c r="S33" s="18"/>
      <c r="T33" s="1">
        <v>84</v>
      </c>
      <c r="U33" s="1">
        <v>80</v>
      </c>
      <c r="V33" s="1">
        <v>85</v>
      </c>
      <c r="W33" s="1">
        <v>87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78689</v>
      </c>
      <c r="C34" s="19" t="s">
        <v>97</v>
      </c>
      <c r="D34" s="18"/>
      <c r="E34" s="28">
        <f t="shared" si="0"/>
        <v>81</v>
      </c>
      <c r="F34" s="28" t="str">
        <f t="shared" si="1"/>
        <v>B</v>
      </c>
      <c r="G34" s="28">
        <f t="shared" si="2"/>
        <v>81</v>
      </c>
      <c r="H34" s="28" t="str">
        <f t="shared" si="3"/>
        <v>B</v>
      </c>
      <c r="I34" s="36">
        <v>2</v>
      </c>
      <c r="J34" s="28" t="str">
        <f t="shared" si="4"/>
        <v>Memiliki kemampuan menerapkan konsep, teknik dan prosedur dalam berkarya tari namun perlu ditingkatkan fungsi, teknik, bentuk, jenis dan nilai estetis sesuai iringan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Sangat terampil merangkai dan menerapkan berbagai gerak tari kreasi namun perlu ditingkatkan dalam ekplorasi karya tari kreasi</v>
      </c>
      <c r="Q34" s="39"/>
      <c r="R34" s="39" t="s">
        <v>8</v>
      </c>
      <c r="S34" s="18"/>
      <c r="T34" s="1">
        <v>80</v>
      </c>
      <c r="U34" s="1">
        <v>84</v>
      </c>
      <c r="V34" s="1">
        <v>79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78704</v>
      </c>
      <c r="C35" s="19" t="s">
        <v>98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menerapkan konsep, teknik dan prosedur dalam berkarya tari namun perlu ditingkatkan fungsi, teknik, bentuk, jenis dan nilai estetis sesuai iringan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Sangat terampil merangkai dan menerapkan berbagai gerak tari kreasi namun perlu ditingkatkan dalam ekplorasi karya tari kreasi</v>
      </c>
      <c r="Q35" s="39"/>
      <c r="R35" s="39" t="s">
        <v>8</v>
      </c>
      <c r="S35" s="18"/>
      <c r="T35" s="1">
        <v>80</v>
      </c>
      <c r="U35" s="1">
        <v>80</v>
      </c>
      <c r="V35" s="1">
        <v>87</v>
      </c>
      <c r="W35" s="1">
        <v>88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78719</v>
      </c>
      <c r="C36" s="19" t="s">
        <v>99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menerapkan konsep, teknik dan prosedur dalam berkarya tari serta fungsi, teknik, bentuk, jenis dan nilai estetis sesuai iringan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Sangat terampil merangkai dan menerapkan berbagai gerak tari kreasi namun perlu ditingkatkan dalam ekplorasi karya tari kreasi</v>
      </c>
      <c r="Q36" s="39"/>
      <c r="R36" s="39" t="s">
        <v>8</v>
      </c>
      <c r="S36" s="18"/>
      <c r="T36" s="1">
        <v>83</v>
      </c>
      <c r="U36" s="1">
        <v>80</v>
      </c>
      <c r="V36" s="1">
        <v>87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78734</v>
      </c>
      <c r="C37" s="19" t="s">
        <v>100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kemampuan menerapkan konsep, teknik dan prosedur dalam berkarya tari namun perlu ditingkatkan fungsi, teknik, bentuk, jenis dan nilai estetis sesuai iringan</v>
      </c>
      <c r="K37" s="28">
        <f t="shared" si="5"/>
        <v>82</v>
      </c>
      <c r="L37" s="28" t="str">
        <f t="shared" si="6"/>
        <v>B</v>
      </c>
      <c r="M37" s="28">
        <f t="shared" si="7"/>
        <v>82</v>
      </c>
      <c r="N37" s="28" t="str">
        <f t="shared" si="8"/>
        <v>B</v>
      </c>
      <c r="O37" s="36">
        <v>2</v>
      </c>
      <c r="P37" s="28" t="str">
        <f t="shared" si="9"/>
        <v>Sangat terampil merangkai dan menerapkan berbagai gerak tari kreasi namun perlu ditingkatkan dalam ekplorasi karya tari kreasi</v>
      </c>
      <c r="Q37" s="39"/>
      <c r="R37" s="39" t="s">
        <v>8</v>
      </c>
      <c r="S37" s="18"/>
      <c r="T37" s="1">
        <v>80</v>
      </c>
      <c r="U37" s="1">
        <v>83</v>
      </c>
      <c r="V37" s="1">
        <v>76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78749</v>
      </c>
      <c r="C38" s="19" t="s">
        <v>101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menerapkan konsep, teknik dan prosedur dalam berkarya tari serta fungsi, teknik, bentuk, jenis dan nilai estetis sesuai iringan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merangkai dan menerapkan berbagai gerak tari kreasi serta ekplorasi karya tari kreasi</v>
      </c>
      <c r="Q38" s="39"/>
      <c r="R38" s="39" t="s">
        <v>8</v>
      </c>
      <c r="S38" s="18"/>
      <c r="T38" s="1">
        <v>84</v>
      </c>
      <c r="U38" s="1">
        <v>82</v>
      </c>
      <c r="V38" s="1">
        <v>87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78764</v>
      </c>
      <c r="C39" s="19" t="s">
        <v>102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menerapkan konsep, teknik dan prosedur dalam berkarya tari namun perlu ditingkatkan fungsi, teknik, bentuk, jenis dan nilai estetis sesuai iringan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merangkai dan menerapkan berbagai gerak tari kreasi serta ekplorasi karya tari kreasi</v>
      </c>
      <c r="Q39" s="39"/>
      <c r="R39" s="39" t="s">
        <v>8</v>
      </c>
      <c r="S39" s="18"/>
      <c r="T39" s="1">
        <v>80</v>
      </c>
      <c r="U39" s="1">
        <v>80</v>
      </c>
      <c r="V39" s="1">
        <v>87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78779</v>
      </c>
      <c r="C40" s="19" t="s">
        <v>103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menerapkan konsep, teknik dan prosedur dalam berkarya tari serta fungsi, teknik, bentuk, jenis dan nilai estetis sesuai iringan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v>1</v>
      </c>
      <c r="P40" s="28" t="str">
        <f t="shared" si="9"/>
        <v>Sangat terampil merangkai dan menerapkan berbagai gerak tari kreasi serta ekplorasi karya tari kreasi</v>
      </c>
      <c r="Q40" s="39"/>
      <c r="R40" s="39" t="s">
        <v>8</v>
      </c>
      <c r="S40" s="18"/>
      <c r="T40" s="1">
        <v>83</v>
      </c>
      <c r="U40" s="1">
        <v>82</v>
      </c>
      <c r="V40" s="1">
        <v>88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78794</v>
      </c>
      <c r="C41" s="19" t="s">
        <v>104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menerapkan konsep, teknik dan prosedur dalam berkarya tari serta fungsi, teknik, bentuk, jenis dan nilai estetis sesuai iringan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1</v>
      </c>
      <c r="P41" s="28" t="str">
        <f t="shared" si="9"/>
        <v>Sangat terampil merangkai dan menerapkan berbagai gerak tari kreasi serta ekplorasi karya tari kreasi</v>
      </c>
      <c r="Q41" s="39"/>
      <c r="R41" s="39" t="s">
        <v>8</v>
      </c>
      <c r="S41" s="18"/>
      <c r="T41" s="1">
        <v>83</v>
      </c>
      <c r="U41" s="1">
        <v>82</v>
      </c>
      <c r="V41" s="1">
        <v>87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78809</v>
      </c>
      <c r="C42" s="19" t="s">
        <v>105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menerapkan konsep, teknik dan prosedur dalam berkarya tari serta fungsi, teknik, bentuk, jenis dan nilai estetis sesuai iringan</v>
      </c>
      <c r="K42" s="28">
        <f t="shared" si="5"/>
        <v>85.5</v>
      </c>
      <c r="L42" s="28" t="str">
        <f t="shared" si="6"/>
        <v>A</v>
      </c>
      <c r="M42" s="28">
        <f t="shared" si="7"/>
        <v>85.5</v>
      </c>
      <c r="N42" s="28" t="str">
        <f t="shared" si="8"/>
        <v>A</v>
      </c>
      <c r="O42" s="36">
        <v>1</v>
      </c>
      <c r="P42" s="28" t="str">
        <f t="shared" si="9"/>
        <v>Sangat terampil merangkai dan menerapkan berbagai gerak tari kreasi serta ekplorasi karya tari kreasi</v>
      </c>
      <c r="Q42" s="39"/>
      <c r="R42" s="39" t="s">
        <v>8</v>
      </c>
      <c r="S42" s="18"/>
      <c r="T42" s="1">
        <v>85</v>
      </c>
      <c r="U42" s="1">
        <v>84</v>
      </c>
      <c r="V42" s="1">
        <v>88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78824</v>
      </c>
      <c r="C43" s="19" t="s">
        <v>106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menerapkan konsep, teknik dan prosedur dalam berkarya tari serta fungsi, teknik, bentuk, jenis dan nilai estetis sesuai iringan</v>
      </c>
      <c r="K43" s="28">
        <f t="shared" si="5"/>
        <v>81</v>
      </c>
      <c r="L43" s="28" t="str">
        <f t="shared" si="6"/>
        <v>B</v>
      </c>
      <c r="M43" s="28">
        <f t="shared" si="7"/>
        <v>81</v>
      </c>
      <c r="N43" s="28" t="str">
        <f t="shared" si="8"/>
        <v>B</v>
      </c>
      <c r="O43" s="36">
        <v>2</v>
      </c>
      <c r="P43" s="28" t="str">
        <f t="shared" si="9"/>
        <v>Sangat terampil merangkai dan menerapkan berbagai gerak tari kreasi namun perlu ditingkatkan dalam ekplorasi karya tari kreasi</v>
      </c>
      <c r="Q43" s="39"/>
      <c r="R43" s="39" t="s">
        <v>8</v>
      </c>
      <c r="S43" s="18"/>
      <c r="T43" s="1">
        <v>80</v>
      </c>
      <c r="U43" s="1">
        <v>83</v>
      </c>
      <c r="V43" s="1">
        <v>87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78839</v>
      </c>
      <c r="C44" s="19" t="s">
        <v>107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menerapkan konsep, teknik dan prosedur dalam berkarya tari serta fungsi, teknik, bentuk, jenis dan nilai estetis sesuai iringan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1</v>
      </c>
      <c r="P44" s="28" t="str">
        <f t="shared" si="9"/>
        <v>Sangat terampil merangkai dan menerapkan berbagai gerak tari kreasi serta ekplorasi karya tari kreasi</v>
      </c>
      <c r="Q44" s="39"/>
      <c r="R44" s="39" t="s">
        <v>8</v>
      </c>
      <c r="S44" s="18"/>
      <c r="T44" s="1">
        <v>86</v>
      </c>
      <c r="U44" s="1">
        <v>87</v>
      </c>
      <c r="V44" s="1">
        <v>84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78854</v>
      </c>
      <c r="C45" s="19" t="s">
        <v>108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menerapkan konsep, teknik dan prosedur dalam berkarya tari serta fungsi, teknik, bentuk, jenis dan nilai estetis sesuai iringan</v>
      </c>
      <c r="K45" s="28">
        <f t="shared" si="5"/>
        <v>83.5</v>
      </c>
      <c r="L45" s="28" t="str">
        <f t="shared" si="6"/>
        <v>B</v>
      </c>
      <c r="M45" s="28">
        <f t="shared" si="7"/>
        <v>83.5</v>
      </c>
      <c r="N45" s="28" t="str">
        <f t="shared" si="8"/>
        <v>B</v>
      </c>
      <c r="O45" s="36">
        <v>2</v>
      </c>
      <c r="P45" s="28" t="str">
        <f t="shared" si="9"/>
        <v>Sangat terampil merangkai dan menerapkan berbagai gerak tari kreasi namun perlu ditingkatkan dalam ekplorasi karya tari kreasi</v>
      </c>
      <c r="Q45" s="39"/>
      <c r="R45" s="39" t="s">
        <v>8</v>
      </c>
      <c r="S45" s="18"/>
      <c r="T45" s="1">
        <v>83</v>
      </c>
      <c r="U45" s="1">
        <v>80</v>
      </c>
      <c r="V45" s="1">
        <v>90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78869</v>
      </c>
      <c r="C46" s="19" t="s">
        <v>109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2</v>
      </c>
      <c r="J46" s="28" t="str">
        <f t="shared" si="4"/>
        <v>Memiliki kemampuan menerapkan konsep, teknik dan prosedur dalam berkarya tari namun perlu ditingkatkan fungsi, teknik, bentuk, jenis dan nilai estetis sesuai iringan</v>
      </c>
      <c r="K46" s="28">
        <f t="shared" si="5"/>
        <v>81</v>
      </c>
      <c r="L46" s="28" t="str">
        <f t="shared" si="6"/>
        <v>B</v>
      </c>
      <c r="M46" s="28">
        <f t="shared" si="7"/>
        <v>81</v>
      </c>
      <c r="N46" s="28" t="str">
        <f t="shared" si="8"/>
        <v>B</v>
      </c>
      <c r="O46" s="36">
        <v>2</v>
      </c>
      <c r="P46" s="28" t="str">
        <f t="shared" si="9"/>
        <v>Sangat terampil merangkai dan menerapkan berbagai gerak tari kreasi namun perlu ditingkatkan dalam ekplorasi karya tari kreasi</v>
      </c>
      <c r="Q46" s="39"/>
      <c r="R46" s="39" t="s">
        <v>8</v>
      </c>
      <c r="S46" s="18"/>
      <c r="T46" s="1">
        <v>76</v>
      </c>
      <c r="U46" s="1">
        <v>80</v>
      </c>
      <c r="V46" s="1">
        <v>91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84.527777777777771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23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25.140625" customWidth="1"/>
    <col min="17" max="17" width="7.7109375" hidden="1" customWidth="1"/>
    <col min="18" max="18" width="30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78899</v>
      </c>
      <c r="C11" s="19" t="s">
        <v>124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konsep, teknik dan prosedur dalam berkarya tari serta fungsi, teknik, bentuk, jenis dan nilai estetis sesuai iringan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merangkai dan menerapkan berbagai gerak tari kreasi serta ekplorasi karya tari kreasi</v>
      </c>
      <c r="Q11" s="39"/>
      <c r="R11" s="39" t="s">
        <v>8</v>
      </c>
      <c r="S11" s="18"/>
      <c r="T11" s="1">
        <v>87</v>
      </c>
      <c r="U11" s="1">
        <v>88</v>
      </c>
      <c r="V11" s="1">
        <v>81</v>
      </c>
      <c r="W11" s="1">
        <v>86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78914</v>
      </c>
      <c r="C12" s="19" t="s">
        <v>125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menerapkan konsep, teknik dan prosedur dalam berkarya tari namun perlu ditingkatkan fungsi, teknik, bentuk, jenis dan nilai estetis sesuai iringan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Sangat terampil merangkai dan menerapkan berbagai gerak tari kreasi namun perlu ditingkatkan dalam ekplorasi karya tari kreasi</v>
      </c>
      <c r="Q12" s="39"/>
      <c r="R12" s="39" t="s">
        <v>8</v>
      </c>
      <c r="S12" s="18"/>
      <c r="T12" s="1">
        <v>82</v>
      </c>
      <c r="U12" s="1">
        <v>80</v>
      </c>
      <c r="V12" s="1">
        <v>84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84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78929</v>
      </c>
      <c r="C13" s="19" t="s">
        <v>126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menerapkan konsep, teknik dan prosedur dalam berkarya tari serta fungsi, teknik, bentuk, jenis dan nilai estetis sesuai iringan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merangkai dan menerapkan berbagai gerak tari kreasi serta ekplorasi karya tari kreasi</v>
      </c>
      <c r="Q13" s="39"/>
      <c r="R13" s="39" t="s">
        <v>8</v>
      </c>
      <c r="S13" s="18"/>
      <c r="T13" s="1">
        <v>86</v>
      </c>
      <c r="U13" s="1">
        <v>86</v>
      </c>
      <c r="V13" s="1">
        <v>84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28541</v>
      </c>
      <c r="FK13" s="41">
        <v>28551</v>
      </c>
    </row>
    <row r="14" spans="1:167" x14ac:dyDescent="0.25">
      <c r="A14" s="19">
        <v>4</v>
      </c>
      <c r="B14" s="19">
        <v>78944</v>
      </c>
      <c r="C14" s="19" t="s">
        <v>127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1</v>
      </c>
      <c r="J14" s="28" t="str">
        <f t="shared" si="4"/>
        <v>Memiliki kemampuan menerapkan konsep, teknik dan prosedur dalam berkarya tari serta fungsi, teknik, bentuk, jenis dan nilai estetis sesuai iringan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merangkai dan menerapkan berbagai gerak tari kreasi serta ekplorasi karya tari kreasi</v>
      </c>
      <c r="Q14" s="39"/>
      <c r="R14" s="39" t="s">
        <v>8</v>
      </c>
      <c r="S14" s="18"/>
      <c r="T14" s="1">
        <v>88</v>
      </c>
      <c r="U14" s="1">
        <v>85</v>
      </c>
      <c r="V14" s="1">
        <v>82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78959</v>
      </c>
      <c r="C15" s="19" t="s">
        <v>128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menerapkan konsep, teknik dan prosedur dalam berkarya tari serta fungsi, teknik, bentuk, jenis dan nilai estetis sesuai iringan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Sangat terampil merangkai dan menerapkan berbagai gerak tari kreasi namun perlu ditingkatkan dalam ekplorasi karya tari kreasi</v>
      </c>
      <c r="Q15" s="39"/>
      <c r="R15" s="39" t="s">
        <v>8</v>
      </c>
      <c r="S15" s="18"/>
      <c r="T15" s="1">
        <v>80</v>
      </c>
      <c r="U15" s="1">
        <v>80</v>
      </c>
      <c r="V15" s="1">
        <v>88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28542</v>
      </c>
      <c r="FK15" s="41">
        <v>28552</v>
      </c>
    </row>
    <row r="16" spans="1:167" x14ac:dyDescent="0.25">
      <c r="A16" s="19">
        <v>6</v>
      </c>
      <c r="B16" s="19">
        <v>78974</v>
      </c>
      <c r="C16" s="19" t="s">
        <v>129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menerapkan konsep, teknik dan prosedur dalam berkarya tari serta fungsi, teknik, bentuk, jenis dan nilai estetis sesuai iringan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Sangat terampil merangkai dan menerapkan berbagai gerak tari kreasi serta ekplorasi karya tari kreasi</v>
      </c>
      <c r="Q16" s="39"/>
      <c r="R16" s="39" t="s">
        <v>8</v>
      </c>
      <c r="S16" s="18"/>
      <c r="T16" s="1">
        <v>85</v>
      </c>
      <c r="U16" s="1">
        <v>86</v>
      </c>
      <c r="V16" s="1">
        <v>85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78989</v>
      </c>
      <c r="C17" s="19" t="s">
        <v>130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menerapkan konsep, teknik dan prosedur dalam berkarya tari namun perlu ditingkatkan fungsi, teknik, bentuk, jenis dan nilai estetis sesuai iringan</v>
      </c>
      <c r="K17" s="28">
        <f t="shared" si="5"/>
        <v>79</v>
      </c>
      <c r="L17" s="28" t="str">
        <f t="shared" si="6"/>
        <v>B</v>
      </c>
      <c r="M17" s="28">
        <f t="shared" si="7"/>
        <v>79</v>
      </c>
      <c r="N17" s="28" t="str">
        <f t="shared" si="8"/>
        <v>B</v>
      </c>
      <c r="O17" s="36">
        <v>2</v>
      </c>
      <c r="P17" s="28" t="str">
        <f t="shared" si="9"/>
        <v>Sangat terampil merangkai dan menerapkan berbagai gerak tari kreasi namun perlu ditingkatkan dalam ekplorasi karya tari kreasi</v>
      </c>
      <c r="Q17" s="39"/>
      <c r="R17" s="39" t="s">
        <v>8</v>
      </c>
      <c r="S17" s="18"/>
      <c r="T17" s="1">
        <v>78</v>
      </c>
      <c r="U17" s="1">
        <v>78</v>
      </c>
      <c r="V17" s="1">
        <v>85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28543</v>
      </c>
      <c r="FK17" s="41">
        <v>28553</v>
      </c>
    </row>
    <row r="18" spans="1:167" x14ac:dyDescent="0.25">
      <c r="A18" s="19">
        <v>8</v>
      </c>
      <c r="B18" s="19">
        <v>79004</v>
      </c>
      <c r="C18" s="19" t="s">
        <v>131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menerapkan konsep, teknik dan prosedur dalam berkarya tari serta fungsi, teknik, bentuk, jenis dan nilai estetis sesuai iringan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Sangat terampil merangkai dan menerapkan berbagai gerak tari kreasi serta ekplorasi karya tari kreasi</v>
      </c>
      <c r="Q18" s="39"/>
      <c r="R18" s="39" t="s">
        <v>8</v>
      </c>
      <c r="S18" s="18"/>
      <c r="T18" s="1">
        <v>90</v>
      </c>
      <c r="U18" s="1">
        <v>89</v>
      </c>
      <c r="V18" s="1">
        <v>81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79019</v>
      </c>
      <c r="C19" s="19" t="s">
        <v>132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>Memiliki kemampuan menerapkan konsep, teknik dan prosedur dalam berkarya tari namun perlu ditingkatkan fungsi, teknik, bentuk, jenis dan nilai estetis sesuai iringan</v>
      </c>
      <c r="K19" s="28">
        <f t="shared" si="5"/>
        <v>81</v>
      </c>
      <c r="L19" s="28" t="str">
        <f t="shared" si="6"/>
        <v>B</v>
      </c>
      <c r="M19" s="28">
        <f t="shared" si="7"/>
        <v>81</v>
      </c>
      <c r="N19" s="28" t="str">
        <f t="shared" si="8"/>
        <v>B</v>
      </c>
      <c r="O19" s="36">
        <v>2</v>
      </c>
      <c r="P19" s="28" t="str">
        <f t="shared" si="9"/>
        <v>Sangat terampil merangkai dan menerapkan berbagai gerak tari kreasi namun perlu ditingkatkan dalam ekplorasi karya tari kreasi</v>
      </c>
      <c r="Q19" s="39"/>
      <c r="R19" s="39" t="s">
        <v>8</v>
      </c>
      <c r="S19" s="18"/>
      <c r="T19" s="1">
        <v>80</v>
      </c>
      <c r="U19" s="1">
        <v>80</v>
      </c>
      <c r="V19" s="1">
        <v>87</v>
      </c>
      <c r="W19" s="1">
        <v>90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28544</v>
      </c>
      <c r="FK19" s="41">
        <v>28554</v>
      </c>
    </row>
    <row r="20" spans="1:167" x14ac:dyDescent="0.25">
      <c r="A20" s="19">
        <v>10</v>
      </c>
      <c r="B20" s="19">
        <v>79034</v>
      </c>
      <c r="C20" s="19" t="s">
        <v>133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menerapkan konsep, teknik dan prosedur dalam berkarya tari namun perlu ditingkatkan fungsi, teknik, bentuk, jenis dan nilai estetis sesuai iringan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merangkai dan menerapkan berbagai gerak tari kreasi namun perlu ditingkatkan dalam ekplorasi karya tari kreasi</v>
      </c>
      <c r="Q20" s="39"/>
      <c r="R20" s="39" t="s">
        <v>8</v>
      </c>
      <c r="S20" s="18"/>
      <c r="T20" s="1">
        <v>80</v>
      </c>
      <c r="U20" s="1">
        <v>80</v>
      </c>
      <c r="V20" s="1">
        <v>81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79049</v>
      </c>
      <c r="C21" s="19" t="s">
        <v>134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2</v>
      </c>
      <c r="J21" s="28" t="str">
        <f t="shared" si="4"/>
        <v>Memiliki kemampuan menerapkan konsep, teknik dan prosedur dalam berkarya tari namun perlu ditingkatkan fungsi, teknik, bentuk, jenis dan nilai estetis sesuai iringan</v>
      </c>
      <c r="K21" s="28">
        <f t="shared" si="5"/>
        <v>81</v>
      </c>
      <c r="L21" s="28" t="str">
        <f t="shared" si="6"/>
        <v>B</v>
      </c>
      <c r="M21" s="28">
        <f t="shared" si="7"/>
        <v>81</v>
      </c>
      <c r="N21" s="28" t="str">
        <f t="shared" si="8"/>
        <v>B</v>
      </c>
      <c r="O21" s="36">
        <v>2</v>
      </c>
      <c r="P21" s="28" t="str">
        <f t="shared" si="9"/>
        <v>Sangat terampil merangkai dan menerapkan berbagai gerak tari kreasi namun perlu ditingkatkan dalam ekplorasi karya tari kreasi</v>
      </c>
      <c r="Q21" s="39"/>
      <c r="R21" s="39" t="s">
        <v>8</v>
      </c>
      <c r="S21" s="18"/>
      <c r="T21" s="1">
        <v>83</v>
      </c>
      <c r="U21" s="1">
        <v>80</v>
      </c>
      <c r="V21" s="1">
        <v>75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28545</v>
      </c>
      <c r="FK21" s="41">
        <v>28555</v>
      </c>
    </row>
    <row r="22" spans="1:167" x14ac:dyDescent="0.25">
      <c r="A22" s="19">
        <v>12</v>
      </c>
      <c r="B22" s="19">
        <v>79064</v>
      </c>
      <c r="C22" s="19" t="s">
        <v>135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menerapkan konsep, teknik dan prosedur dalam berkarya tari namun perlu ditingkatkan fungsi, teknik, bentuk, jenis dan nilai estetis sesuai iringan</v>
      </c>
      <c r="K22" s="28">
        <f t="shared" si="5"/>
        <v>83.5</v>
      </c>
      <c r="L22" s="28" t="str">
        <f t="shared" si="6"/>
        <v>B</v>
      </c>
      <c r="M22" s="28">
        <f t="shared" si="7"/>
        <v>83.5</v>
      </c>
      <c r="N22" s="28" t="str">
        <f t="shared" si="8"/>
        <v>B</v>
      </c>
      <c r="O22" s="36">
        <v>2</v>
      </c>
      <c r="P22" s="28" t="str">
        <f t="shared" si="9"/>
        <v>Sangat terampil merangkai dan menerapkan berbagai gerak tari kreasi namun perlu ditingkatkan dalam ekplorasi karya tari kreasi</v>
      </c>
      <c r="Q22" s="39"/>
      <c r="R22" s="39" t="s">
        <v>8</v>
      </c>
      <c r="S22" s="18"/>
      <c r="T22" s="1">
        <v>80</v>
      </c>
      <c r="U22" s="1">
        <v>82</v>
      </c>
      <c r="V22" s="1">
        <v>84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79079</v>
      </c>
      <c r="C23" s="19" t="s">
        <v>136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menerapkan konsep, teknik dan prosedur dalam berkarya tari serta fungsi, teknik, bentuk, jenis dan nilai estetis sesuai iringan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merangkai dan menerapkan berbagai gerak tari kreasi serta ekplorasi karya tari kreasi</v>
      </c>
      <c r="Q23" s="39"/>
      <c r="R23" s="39" t="s">
        <v>8</v>
      </c>
      <c r="S23" s="18"/>
      <c r="T23" s="1">
        <v>88</v>
      </c>
      <c r="U23" s="1">
        <v>85</v>
      </c>
      <c r="V23" s="1">
        <v>84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28546</v>
      </c>
      <c r="FK23" s="41">
        <v>28556</v>
      </c>
    </row>
    <row r="24" spans="1:167" x14ac:dyDescent="0.25">
      <c r="A24" s="19">
        <v>14</v>
      </c>
      <c r="B24" s="19">
        <v>79094</v>
      </c>
      <c r="C24" s="19" t="s">
        <v>137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menerapkan konsep, teknik dan prosedur dalam berkarya tari namun perlu ditingkatkan fungsi, teknik, bentuk, jenis dan nilai estetis sesuai iringan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Sangat terampil merangkai dan menerapkan berbagai gerak tari kreasi namun perlu ditingkatkan dalam ekplorasi karya tari kreasi</v>
      </c>
      <c r="Q24" s="39"/>
      <c r="R24" s="39" t="s">
        <v>8</v>
      </c>
      <c r="S24" s="18"/>
      <c r="T24" s="1">
        <v>83</v>
      </c>
      <c r="U24" s="1">
        <v>85</v>
      </c>
      <c r="V24" s="1">
        <v>78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79109</v>
      </c>
      <c r="C25" s="19" t="s">
        <v>138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menerapkan konsep, teknik dan prosedur dalam berkarya tari namun perlu ditingkatkan fungsi, teknik, bentuk, jenis dan nilai estetis sesuai iringan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36">
        <v>2</v>
      </c>
      <c r="P25" s="28" t="str">
        <f t="shared" si="9"/>
        <v>Sangat terampil merangkai dan menerapkan berbagai gerak tari kreasi namun perlu ditingkatkan dalam ekplorasi karya tari kreasi</v>
      </c>
      <c r="Q25" s="39"/>
      <c r="R25" s="39" t="s">
        <v>8</v>
      </c>
      <c r="S25" s="18"/>
      <c r="T25" s="1">
        <v>80</v>
      </c>
      <c r="U25" s="1">
        <v>80</v>
      </c>
      <c r="V25" s="1">
        <v>79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28547</v>
      </c>
      <c r="FK25" s="41">
        <v>28557</v>
      </c>
    </row>
    <row r="26" spans="1:167" x14ac:dyDescent="0.25">
      <c r="A26" s="19">
        <v>16</v>
      </c>
      <c r="B26" s="19">
        <v>79124</v>
      </c>
      <c r="C26" s="19" t="s">
        <v>139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kemampuan menerapkan konsep, teknik dan prosedur dalam berkarya tari namun perlu ditingkatkan fungsi, teknik, bentuk, jenis dan nilai estetis sesuai iringan</v>
      </c>
      <c r="K26" s="28">
        <f t="shared" si="5"/>
        <v>78</v>
      </c>
      <c r="L26" s="28" t="str">
        <f t="shared" si="6"/>
        <v>B</v>
      </c>
      <c r="M26" s="28">
        <f t="shared" si="7"/>
        <v>78</v>
      </c>
      <c r="N26" s="28" t="str">
        <f t="shared" si="8"/>
        <v>B</v>
      </c>
      <c r="O26" s="36">
        <v>2</v>
      </c>
      <c r="P26" s="28" t="str">
        <f t="shared" si="9"/>
        <v>Sangat terampil merangkai dan menerapkan berbagai gerak tari kreasi namun perlu ditingkatkan dalam ekplorasi karya tari kreasi</v>
      </c>
      <c r="Q26" s="39"/>
      <c r="R26" s="39" t="s">
        <v>8</v>
      </c>
      <c r="S26" s="18"/>
      <c r="T26" s="1">
        <v>82</v>
      </c>
      <c r="U26" s="1">
        <v>76</v>
      </c>
      <c r="V26" s="1">
        <v>82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78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79139</v>
      </c>
      <c r="C27" s="19" t="s">
        <v>140</v>
      </c>
      <c r="D27" s="18"/>
      <c r="E27" s="28">
        <f t="shared" si="0"/>
        <v>83</v>
      </c>
      <c r="F27" s="28" t="str">
        <f t="shared" si="1"/>
        <v>B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menerapkan konsep, teknik dan prosedur dalam berkarya tari namun perlu ditingkatkan fungsi, teknik, bentuk, jenis dan nilai estetis sesuai iringan</v>
      </c>
      <c r="K27" s="28">
        <f t="shared" si="5"/>
        <v>83</v>
      </c>
      <c r="L27" s="28" t="str">
        <f t="shared" si="6"/>
        <v>B</v>
      </c>
      <c r="M27" s="28">
        <f t="shared" si="7"/>
        <v>83</v>
      </c>
      <c r="N27" s="28" t="str">
        <f t="shared" si="8"/>
        <v>B</v>
      </c>
      <c r="O27" s="36">
        <v>2</v>
      </c>
      <c r="P27" s="28" t="str">
        <f t="shared" si="9"/>
        <v>Sangat terampil merangkai dan menerapkan berbagai gerak tari kreasi namun perlu ditingkatkan dalam ekplorasi karya tari kreasi</v>
      </c>
      <c r="Q27" s="39"/>
      <c r="R27" s="39" t="s">
        <v>8</v>
      </c>
      <c r="S27" s="18"/>
      <c r="T27" s="1">
        <v>84</v>
      </c>
      <c r="U27" s="1">
        <v>84</v>
      </c>
      <c r="V27" s="1">
        <v>81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28548</v>
      </c>
      <c r="FK27" s="41">
        <v>28558</v>
      </c>
    </row>
    <row r="28" spans="1:167" x14ac:dyDescent="0.25">
      <c r="A28" s="19">
        <v>18</v>
      </c>
      <c r="B28" s="19">
        <v>79154</v>
      </c>
      <c r="C28" s="19" t="s">
        <v>141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>Memiliki kemampuan menerapkan konsep, teknik dan prosedur dalam berkarya tari namun perlu ditingkatkan fungsi, teknik, bentuk, jenis dan nilai estetis sesuai iringan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1</v>
      </c>
      <c r="P28" s="28" t="str">
        <f t="shared" si="9"/>
        <v>Sangat terampil merangkai dan menerapkan berbagai gerak tari kreasi serta ekplorasi karya tari kreasi</v>
      </c>
      <c r="Q28" s="39"/>
      <c r="R28" s="39" t="s">
        <v>8</v>
      </c>
      <c r="S28" s="18"/>
      <c r="T28" s="1">
        <v>83</v>
      </c>
      <c r="U28" s="1">
        <v>80</v>
      </c>
      <c r="V28" s="1">
        <v>76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86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79169</v>
      </c>
      <c r="C29" s="19" t="s">
        <v>142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menerapkan konsep, teknik dan prosedur dalam berkarya tari namun perlu ditingkatkan fungsi, teknik, bentuk, jenis dan nilai estetis sesuai iringan</v>
      </c>
      <c r="K29" s="28">
        <f t="shared" si="5"/>
        <v>81</v>
      </c>
      <c r="L29" s="28" t="str">
        <f t="shared" si="6"/>
        <v>B</v>
      </c>
      <c r="M29" s="28">
        <f t="shared" si="7"/>
        <v>81</v>
      </c>
      <c r="N29" s="28" t="str">
        <f t="shared" si="8"/>
        <v>B</v>
      </c>
      <c r="O29" s="36">
        <v>2</v>
      </c>
      <c r="P29" s="28" t="str">
        <f t="shared" si="9"/>
        <v>Sangat terampil merangkai dan menerapkan berbagai gerak tari kreasi namun perlu ditingkatkan dalam ekplorasi karya tari kreasi</v>
      </c>
      <c r="Q29" s="39"/>
      <c r="R29" s="39" t="s">
        <v>8</v>
      </c>
      <c r="S29" s="18"/>
      <c r="T29" s="1">
        <v>80</v>
      </c>
      <c r="U29" s="1">
        <v>86</v>
      </c>
      <c r="V29" s="1">
        <v>79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28549</v>
      </c>
      <c r="FK29" s="41">
        <v>28559</v>
      </c>
    </row>
    <row r="30" spans="1:167" x14ac:dyDescent="0.25">
      <c r="A30" s="19">
        <v>20</v>
      </c>
      <c r="B30" s="19">
        <v>79184</v>
      </c>
      <c r="C30" s="19" t="s">
        <v>143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menerapkan konsep, teknik dan prosedur dalam berkarya tari serta fungsi, teknik, bentuk, jenis dan nilai estetis sesuai iringan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Sangat terampil merangkai dan menerapkan berbagai gerak tari kreasi namun perlu ditingkatkan dalam ekplorasi karya tari kreasi</v>
      </c>
      <c r="Q30" s="39"/>
      <c r="R30" s="39" t="s">
        <v>8</v>
      </c>
      <c r="S30" s="18"/>
      <c r="T30" s="1">
        <v>84</v>
      </c>
      <c r="U30" s="1">
        <v>84</v>
      </c>
      <c r="V30" s="1">
        <v>90</v>
      </c>
      <c r="W30" s="1">
        <v>90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79199</v>
      </c>
      <c r="C31" s="19" t="s">
        <v>144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menerapkan konsep, teknik dan prosedur dalam berkarya tari namun perlu ditingkatkan fungsi, teknik, bentuk, jenis dan nilai estetis sesuai iringan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Sangat terampil merangkai dan menerapkan berbagai gerak tari kreasi serta ekplorasi karya tari kreasi</v>
      </c>
      <c r="Q31" s="39"/>
      <c r="R31" s="39" t="s">
        <v>8</v>
      </c>
      <c r="S31" s="18"/>
      <c r="T31" s="1">
        <v>80</v>
      </c>
      <c r="U31" s="1">
        <v>88</v>
      </c>
      <c r="V31" s="1">
        <v>82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28550</v>
      </c>
      <c r="FK31" s="41">
        <v>28560</v>
      </c>
    </row>
    <row r="32" spans="1:167" x14ac:dyDescent="0.25">
      <c r="A32" s="19">
        <v>22</v>
      </c>
      <c r="B32" s="19">
        <v>79214</v>
      </c>
      <c r="C32" s="19" t="s">
        <v>145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menerapkan konsep, teknik dan prosedur dalam berkarya tari namun perlu ditingkatkan fungsi, teknik, bentuk, jenis dan nilai estetis sesuai iringan</v>
      </c>
      <c r="K32" s="28">
        <f t="shared" si="5"/>
        <v>81</v>
      </c>
      <c r="L32" s="28" t="str">
        <f t="shared" si="6"/>
        <v>B</v>
      </c>
      <c r="M32" s="28">
        <f t="shared" si="7"/>
        <v>81</v>
      </c>
      <c r="N32" s="28" t="str">
        <f t="shared" si="8"/>
        <v>B</v>
      </c>
      <c r="O32" s="36">
        <v>2</v>
      </c>
      <c r="P32" s="28" t="str">
        <f t="shared" si="9"/>
        <v>Sangat terampil merangkai dan menerapkan berbagai gerak tari kreasi namun perlu ditingkatkan dalam ekplorasi karya tari kreasi</v>
      </c>
      <c r="Q32" s="39"/>
      <c r="R32" s="39" t="s">
        <v>8</v>
      </c>
      <c r="S32" s="18"/>
      <c r="T32" s="1">
        <v>80</v>
      </c>
      <c r="U32" s="1">
        <v>80</v>
      </c>
      <c r="V32" s="1">
        <v>82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79229</v>
      </c>
      <c r="C33" s="19" t="s">
        <v>146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menerapkan konsep, teknik dan prosedur dalam berkarya tari serta fungsi, teknik, bentuk, jenis dan nilai estetis sesuai iringan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2</v>
      </c>
      <c r="P33" s="28" t="str">
        <f t="shared" si="9"/>
        <v>Sangat terampil merangkai dan menerapkan berbagai gerak tari kreasi namun perlu ditingkatkan dalam ekplorasi karya tari kreasi</v>
      </c>
      <c r="Q33" s="39"/>
      <c r="R33" s="39" t="s">
        <v>8</v>
      </c>
      <c r="S33" s="18"/>
      <c r="T33" s="1">
        <v>83</v>
      </c>
      <c r="U33" s="1">
        <v>80</v>
      </c>
      <c r="V33" s="1">
        <v>87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79244</v>
      </c>
      <c r="C34" s="19" t="s">
        <v>147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v>2</v>
      </c>
      <c r="J34" s="28" t="str">
        <f t="shared" si="4"/>
        <v>Memiliki kemampuan menerapkan konsep, teknik dan prosedur dalam berkarya tari namun perlu ditingkatkan fungsi, teknik, bentuk, jenis dan nilai estetis sesuai iringan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2</v>
      </c>
      <c r="P34" s="28" t="str">
        <f t="shared" si="9"/>
        <v>Sangat terampil merangkai dan menerapkan berbagai gerak tari kreasi namun perlu ditingkatkan dalam ekplorasi karya tari kreasi</v>
      </c>
      <c r="Q34" s="39"/>
      <c r="R34" s="39" t="s">
        <v>8</v>
      </c>
      <c r="S34" s="18"/>
      <c r="T34" s="1">
        <v>80</v>
      </c>
      <c r="U34" s="1">
        <v>80</v>
      </c>
      <c r="V34" s="1">
        <v>78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79259</v>
      </c>
      <c r="C35" s="19" t="s">
        <v>148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menerapkan konsep, teknik dan prosedur dalam berkarya tari namun perlu ditingkatkan fungsi, teknik, bentuk, jenis dan nilai estetis sesuai iringan</v>
      </c>
      <c r="K35" s="28">
        <f t="shared" si="5"/>
        <v>81</v>
      </c>
      <c r="L35" s="28" t="str">
        <f t="shared" si="6"/>
        <v>B</v>
      </c>
      <c r="M35" s="28">
        <f t="shared" si="7"/>
        <v>81</v>
      </c>
      <c r="N35" s="28" t="str">
        <f t="shared" si="8"/>
        <v>B</v>
      </c>
      <c r="O35" s="36">
        <v>2</v>
      </c>
      <c r="P35" s="28" t="str">
        <f t="shared" si="9"/>
        <v>Sangat terampil merangkai dan menerapkan berbagai gerak tari kreasi namun perlu ditingkatkan dalam ekplorasi karya tari kreasi</v>
      </c>
      <c r="Q35" s="39"/>
      <c r="R35" s="39" t="s">
        <v>8</v>
      </c>
      <c r="S35" s="18"/>
      <c r="T35" s="1">
        <v>80</v>
      </c>
      <c r="U35" s="1">
        <v>80</v>
      </c>
      <c r="V35" s="1">
        <v>82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79274</v>
      </c>
      <c r="C36" s="19" t="s">
        <v>149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menerapkan konsep, teknik dan prosedur dalam berkarya tari namun perlu ditingkatkan fungsi, teknik, bentuk, jenis dan nilai estetis sesuai iringan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Sangat terampil merangkai dan menerapkan berbagai gerak tari kreasi namun perlu ditingkatkan dalam ekplorasi karya tari kreasi</v>
      </c>
      <c r="Q36" s="39"/>
      <c r="R36" s="39" t="s">
        <v>8</v>
      </c>
      <c r="S36" s="18"/>
      <c r="T36" s="1">
        <v>82</v>
      </c>
      <c r="U36" s="1">
        <v>80</v>
      </c>
      <c r="V36" s="1">
        <v>87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79289</v>
      </c>
      <c r="C37" s="19" t="s">
        <v>150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menerapkan konsep, teknik dan prosedur dalam berkarya tari namun perlu ditingkatkan fungsi, teknik, bentuk, jenis dan nilai estetis sesuai iringan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merangkai dan menerapkan berbagai gerak tari kreasi namun perlu ditingkatkan dalam ekplorasi karya tari kreasi</v>
      </c>
      <c r="Q37" s="39"/>
      <c r="R37" s="39" t="s">
        <v>8</v>
      </c>
      <c r="S37" s="18"/>
      <c r="T37" s="1">
        <v>85</v>
      </c>
      <c r="U37" s="1">
        <v>84</v>
      </c>
      <c r="V37" s="1">
        <v>79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79454</v>
      </c>
      <c r="C38" s="19" t="s">
        <v>151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menerapkan konsep, teknik dan prosedur dalam berkarya tari serta fungsi, teknik, bentuk, jenis dan nilai estetis sesuai iringan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1</v>
      </c>
      <c r="P38" s="28" t="str">
        <f t="shared" si="9"/>
        <v>Sangat terampil merangkai dan menerapkan berbagai gerak tari kreasi serta ekplorasi karya tari kreasi</v>
      </c>
      <c r="Q38" s="39"/>
      <c r="R38" s="39" t="s">
        <v>8</v>
      </c>
      <c r="S38" s="18"/>
      <c r="T38" s="1">
        <v>87</v>
      </c>
      <c r="U38" s="1">
        <v>86</v>
      </c>
      <c r="V38" s="1">
        <v>82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79304</v>
      </c>
      <c r="C39" s="19" t="s">
        <v>152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menerapkan konsep, teknik dan prosedur dalam berkarya tari namun perlu ditingkatkan fungsi, teknik, bentuk, jenis dan nilai estetis sesuai iringan</v>
      </c>
      <c r="K39" s="28">
        <f t="shared" si="5"/>
        <v>81</v>
      </c>
      <c r="L39" s="28" t="str">
        <f t="shared" si="6"/>
        <v>B</v>
      </c>
      <c r="M39" s="28">
        <f t="shared" si="7"/>
        <v>81</v>
      </c>
      <c r="N39" s="28" t="str">
        <f t="shared" si="8"/>
        <v>B</v>
      </c>
      <c r="O39" s="36">
        <v>2</v>
      </c>
      <c r="P39" s="28" t="str">
        <f t="shared" si="9"/>
        <v>Sangat terampil merangkai dan menerapkan berbagai gerak tari kreasi namun perlu ditingkatkan dalam ekplorasi karya tari kreasi</v>
      </c>
      <c r="Q39" s="39"/>
      <c r="R39" s="39" t="s">
        <v>8</v>
      </c>
      <c r="S39" s="18"/>
      <c r="T39" s="1">
        <v>80</v>
      </c>
      <c r="U39" s="1">
        <v>82</v>
      </c>
      <c r="V39" s="1">
        <v>85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79319</v>
      </c>
      <c r="C40" s="19" t="s">
        <v>153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menerapkan konsep, teknik dan prosedur dalam berkarya tari namun perlu ditingkatkan fungsi, teknik, bentuk, jenis dan nilai estetis sesuai iringan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2</v>
      </c>
      <c r="P40" s="28" t="str">
        <f t="shared" si="9"/>
        <v>Sangat terampil merangkai dan menerapkan berbagai gerak tari kreasi namun perlu ditingkatkan dalam ekplorasi karya tari kreasi</v>
      </c>
      <c r="Q40" s="39"/>
      <c r="R40" s="39" t="s">
        <v>8</v>
      </c>
      <c r="S40" s="18"/>
      <c r="T40" s="1">
        <v>85</v>
      </c>
      <c r="U40" s="1">
        <v>80</v>
      </c>
      <c r="V40" s="1">
        <v>84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79334</v>
      </c>
      <c r="C41" s="19" t="s">
        <v>154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menerapkan konsep, teknik dan prosedur dalam berkarya tari namun perlu ditingkatkan fungsi, teknik, bentuk, jenis dan nilai estetis sesuai iringan</v>
      </c>
      <c r="K41" s="28">
        <f t="shared" si="5"/>
        <v>82.5</v>
      </c>
      <c r="L41" s="28" t="str">
        <f t="shared" si="6"/>
        <v>B</v>
      </c>
      <c r="M41" s="28">
        <f t="shared" si="7"/>
        <v>82.5</v>
      </c>
      <c r="N41" s="28" t="str">
        <f t="shared" si="8"/>
        <v>B</v>
      </c>
      <c r="O41" s="36">
        <v>2</v>
      </c>
      <c r="P41" s="28" t="str">
        <f t="shared" si="9"/>
        <v>Sangat terampil merangkai dan menerapkan berbagai gerak tari kreasi namun perlu ditingkatkan dalam ekplorasi karya tari kreasi</v>
      </c>
      <c r="Q41" s="39"/>
      <c r="R41" s="39" t="s">
        <v>8</v>
      </c>
      <c r="S41" s="18"/>
      <c r="T41" s="1">
        <v>80</v>
      </c>
      <c r="U41" s="1">
        <v>82</v>
      </c>
      <c r="V41" s="1">
        <v>82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79349</v>
      </c>
      <c r="C42" s="19" t="s">
        <v>155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menerapkan konsep, teknik dan prosedur dalam berkarya tari namun perlu ditingkatkan fungsi, teknik, bentuk, jenis dan nilai estetis sesuai iringan</v>
      </c>
      <c r="K42" s="28">
        <f t="shared" si="5"/>
        <v>82</v>
      </c>
      <c r="L42" s="28" t="str">
        <f t="shared" si="6"/>
        <v>B</v>
      </c>
      <c r="M42" s="28">
        <f t="shared" si="7"/>
        <v>82</v>
      </c>
      <c r="N42" s="28" t="str">
        <f t="shared" si="8"/>
        <v>B</v>
      </c>
      <c r="O42" s="36">
        <v>2</v>
      </c>
      <c r="P42" s="28" t="str">
        <f t="shared" si="9"/>
        <v>Sangat terampil merangkai dan menerapkan berbagai gerak tari kreasi namun perlu ditingkatkan dalam ekplorasi karya tari kreasi</v>
      </c>
      <c r="Q42" s="39"/>
      <c r="R42" s="39" t="s">
        <v>8</v>
      </c>
      <c r="S42" s="18"/>
      <c r="T42" s="1">
        <v>80</v>
      </c>
      <c r="U42" s="1">
        <v>86</v>
      </c>
      <c r="V42" s="1">
        <v>82</v>
      </c>
      <c r="W42" s="1">
        <v>84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79379</v>
      </c>
      <c r="C43" s="19" t="s">
        <v>156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>Memiliki kemampuan menerapkan konsep, teknik dan prosedur dalam berkarya tari serta fungsi, teknik, bentuk, jenis dan nilai estetis sesuai iringan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merangkai dan menerapkan berbagai gerak tari kreasi serta ekplorasi karya tari kreasi</v>
      </c>
      <c r="Q43" s="39"/>
      <c r="R43" s="39" t="s">
        <v>8</v>
      </c>
      <c r="S43" s="18"/>
      <c r="T43" s="1">
        <v>85</v>
      </c>
      <c r="U43" s="1">
        <v>86</v>
      </c>
      <c r="V43" s="1">
        <v>87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86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79364</v>
      </c>
      <c r="C44" s="19" t="s">
        <v>157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menerapkan konsep, teknik dan prosedur dalam berkarya tari serta fungsi, teknik, bentuk, jenis dan nilai estetis sesuai iringan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v>2</v>
      </c>
      <c r="P44" s="28" t="str">
        <f t="shared" si="9"/>
        <v>Sangat terampil merangkai dan menerapkan berbagai gerak tari kreasi namun perlu ditingkatkan dalam ekplorasi karya tari kreasi</v>
      </c>
      <c r="Q44" s="39"/>
      <c r="R44" s="39" t="s">
        <v>8</v>
      </c>
      <c r="S44" s="18"/>
      <c r="T44" s="1">
        <v>83</v>
      </c>
      <c r="U44" s="1">
        <v>85</v>
      </c>
      <c r="V44" s="1">
        <v>85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79394</v>
      </c>
      <c r="C45" s="19" t="s">
        <v>158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menerapkan konsep, teknik dan prosedur dalam berkarya tari namun perlu ditingkatkan fungsi, teknik, bentuk, jenis dan nilai estetis sesuai iringan</v>
      </c>
      <c r="K45" s="28">
        <f t="shared" si="5"/>
        <v>81</v>
      </c>
      <c r="L45" s="28" t="str">
        <f t="shared" si="6"/>
        <v>B</v>
      </c>
      <c r="M45" s="28">
        <f t="shared" si="7"/>
        <v>81</v>
      </c>
      <c r="N45" s="28" t="str">
        <f t="shared" si="8"/>
        <v>B</v>
      </c>
      <c r="O45" s="36">
        <v>2</v>
      </c>
      <c r="P45" s="28" t="str">
        <f t="shared" si="9"/>
        <v>Sangat terampil merangkai dan menerapkan berbagai gerak tari kreasi namun perlu ditingkatkan dalam ekplorasi karya tari kreasi</v>
      </c>
      <c r="Q45" s="39"/>
      <c r="R45" s="39" t="s">
        <v>8</v>
      </c>
      <c r="S45" s="18"/>
      <c r="T45" s="1">
        <v>80</v>
      </c>
      <c r="U45" s="1">
        <v>80</v>
      </c>
      <c r="V45" s="1">
        <v>87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82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79409</v>
      </c>
      <c r="C46" s="19" t="s">
        <v>159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2</v>
      </c>
      <c r="J46" s="28" t="str">
        <f t="shared" si="4"/>
        <v>Memiliki kemampuan menerapkan konsep, teknik dan prosedur dalam berkarya tari namun perlu ditingkatkan fungsi, teknik, bentuk, jenis dan nilai estetis sesuai iringan</v>
      </c>
      <c r="K46" s="28">
        <f t="shared" si="5"/>
        <v>85.5</v>
      </c>
      <c r="L46" s="28" t="str">
        <f t="shared" si="6"/>
        <v>A</v>
      </c>
      <c r="M46" s="28">
        <f t="shared" si="7"/>
        <v>85.5</v>
      </c>
      <c r="N46" s="28" t="str">
        <f t="shared" si="8"/>
        <v>A</v>
      </c>
      <c r="O46" s="36">
        <v>1</v>
      </c>
      <c r="P46" s="28" t="str">
        <f t="shared" si="9"/>
        <v>Sangat terampil merangkai dan menerapkan berbagai gerak tari kreasi serta ekplorasi karya tari kreasi</v>
      </c>
      <c r="Q46" s="39"/>
      <c r="R46" s="39" t="s">
        <v>8</v>
      </c>
      <c r="S46" s="18"/>
      <c r="T46" s="1">
        <v>87</v>
      </c>
      <c r="U46" s="1">
        <v>82</v>
      </c>
      <c r="V46" s="1">
        <v>79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86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79424</v>
      </c>
      <c r="C47" s="19" t="s">
        <v>160</v>
      </c>
      <c r="D47" s="18"/>
      <c r="E47" s="28">
        <f t="shared" si="0"/>
        <v>83</v>
      </c>
      <c r="F47" s="28" t="str">
        <f t="shared" si="1"/>
        <v>B</v>
      </c>
      <c r="G47" s="28">
        <f t="shared" si="2"/>
        <v>83</v>
      </c>
      <c r="H47" s="28" t="str">
        <f t="shared" si="3"/>
        <v>B</v>
      </c>
      <c r="I47" s="36">
        <v>2</v>
      </c>
      <c r="J47" s="28" t="str">
        <f t="shared" si="4"/>
        <v>Memiliki kemampuan menerapkan konsep, teknik dan prosedur dalam berkarya tari namun perlu ditingkatkan fungsi, teknik, bentuk, jenis dan nilai estetis sesuai iringan</v>
      </c>
      <c r="K47" s="28">
        <f t="shared" si="5"/>
        <v>83.5</v>
      </c>
      <c r="L47" s="28" t="str">
        <f t="shared" si="6"/>
        <v>B</v>
      </c>
      <c r="M47" s="28">
        <f t="shared" si="7"/>
        <v>83.5</v>
      </c>
      <c r="N47" s="28" t="str">
        <f t="shared" si="8"/>
        <v>B</v>
      </c>
      <c r="O47" s="36">
        <v>2</v>
      </c>
      <c r="P47" s="28" t="str">
        <f t="shared" si="9"/>
        <v>Sangat terampil merangkai dan menerapkan berbagai gerak tari kreasi namun perlu ditingkatkan dalam ekplorasi karya tari kreasi</v>
      </c>
      <c r="Q47" s="39"/>
      <c r="R47" s="39" t="s">
        <v>8</v>
      </c>
      <c r="S47" s="18"/>
      <c r="T47" s="1">
        <v>83</v>
      </c>
      <c r="U47" s="1">
        <v>80</v>
      </c>
      <c r="V47" s="1">
        <v>85</v>
      </c>
      <c r="W47" s="1">
        <v>84</v>
      </c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84</v>
      </c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87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83.351351351351354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P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08" customWidth="1"/>
    <col min="17" max="17" width="7.7109375" hidden="1" customWidth="1"/>
    <col min="18" max="18" width="17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731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79469</v>
      </c>
      <c r="C11" s="19" t="s">
        <v>162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menerapkan konsep, teknik dan prosedur dalam berkarya tari namun perlu ditingkatkan fungsi, teknik, bentuk, jenis dan nilai estetis sesuai iringan</v>
      </c>
      <c r="K11" s="28">
        <f t="shared" ref="K11:K50" si="5">IF((COUNTA(AF11:AO11)&gt;0),AVERAGE(AF11:AO11),"")</f>
        <v>81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merangkai dan menerapkan berbagai gerak tari kreasi namun perlu ditingkatkan dalam ekplorasi karya tari kreasi</v>
      </c>
      <c r="Q11" s="39"/>
      <c r="R11" s="39" t="s">
        <v>8</v>
      </c>
      <c r="S11" s="18"/>
      <c r="T11" s="1">
        <v>80</v>
      </c>
      <c r="U11" s="1">
        <v>80</v>
      </c>
      <c r="V11" s="1">
        <v>78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79949</v>
      </c>
      <c r="C12" s="19" t="s">
        <v>163</v>
      </c>
      <c r="D12" s="18"/>
      <c r="E12" s="28">
        <f t="shared" si="0"/>
        <v>81</v>
      </c>
      <c r="F12" s="28" t="str">
        <f t="shared" si="1"/>
        <v>B</v>
      </c>
      <c r="G12" s="28">
        <f t="shared" si="2"/>
        <v>81</v>
      </c>
      <c r="H12" s="28" t="str">
        <f t="shared" si="3"/>
        <v>B</v>
      </c>
      <c r="I12" s="36">
        <v>2</v>
      </c>
      <c r="J12" s="28" t="str">
        <f t="shared" si="4"/>
        <v>Memiliki kemampuan menerapkan konsep, teknik dan prosedur dalam berkarya tari namun perlu ditingkatkan fungsi, teknik, bentuk, jenis dan nilai estetis sesuai iringan</v>
      </c>
      <c r="K12" s="28">
        <f t="shared" si="5"/>
        <v>79</v>
      </c>
      <c r="L12" s="28" t="str">
        <f t="shared" si="6"/>
        <v>B</v>
      </c>
      <c r="M12" s="28">
        <f t="shared" si="7"/>
        <v>79</v>
      </c>
      <c r="N12" s="28" t="str">
        <f t="shared" si="8"/>
        <v>B</v>
      </c>
      <c r="O12" s="36">
        <v>2</v>
      </c>
      <c r="P12" s="28" t="str">
        <f t="shared" si="9"/>
        <v>Sangat terampil merangkai dan menerapkan berbagai gerak tari kreasi namun perlu ditingkatkan dalam ekplorasi karya tari kreasi</v>
      </c>
      <c r="Q12" s="39"/>
      <c r="R12" s="39" t="s">
        <v>8</v>
      </c>
      <c r="S12" s="18"/>
      <c r="T12" s="1">
        <v>78</v>
      </c>
      <c r="U12" s="1">
        <v>78</v>
      </c>
      <c r="V12" s="1">
        <v>82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79484</v>
      </c>
      <c r="C13" s="19" t="s">
        <v>164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menerapkan konsep, teknik dan prosedur dalam berkarya tari serta fungsi, teknik, bentuk, jenis dan nilai estetis sesuai iringan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merangkai dan menerapkan berbagai gerak tari kreasi namun perlu ditingkatkan dalam ekplorasi karya tari kreasi</v>
      </c>
      <c r="Q13" s="39"/>
      <c r="R13" s="39" t="s">
        <v>8</v>
      </c>
      <c r="S13" s="18"/>
      <c r="T13" s="1">
        <v>83</v>
      </c>
      <c r="U13" s="1">
        <v>85</v>
      </c>
      <c r="V13" s="1">
        <v>93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28561</v>
      </c>
      <c r="FK13" s="41">
        <v>28571</v>
      </c>
    </row>
    <row r="14" spans="1:167" x14ac:dyDescent="0.25">
      <c r="A14" s="19">
        <v>4</v>
      </c>
      <c r="B14" s="19">
        <v>79499</v>
      </c>
      <c r="C14" s="19" t="s">
        <v>165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menerapkan konsep, teknik dan prosedur dalam berkarya tari namun perlu ditingkatkan fungsi, teknik, bentuk, jenis dan nilai estetis sesuai iringan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2</v>
      </c>
      <c r="P14" s="28" t="str">
        <f t="shared" si="9"/>
        <v>Sangat terampil merangkai dan menerapkan berbagai gerak tari kreasi namun perlu ditingkatkan dalam ekplorasi karya tari kreasi</v>
      </c>
      <c r="Q14" s="39"/>
      <c r="R14" s="39" t="s">
        <v>8</v>
      </c>
      <c r="S14" s="18"/>
      <c r="T14" s="1">
        <v>85</v>
      </c>
      <c r="U14" s="1">
        <v>80</v>
      </c>
      <c r="V14" s="1">
        <v>80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79514</v>
      </c>
      <c r="C15" s="19" t="s">
        <v>166</v>
      </c>
      <c r="D15" s="18"/>
      <c r="E15" s="28">
        <f t="shared" si="0"/>
        <v>83</v>
      </c>
      <c r="F15" s="28" t="str">
        <f t="shared" si="1"/>
        <v>B</v>
      </c>
      <c r="G15" s="28">
        <f t="shared" si="2"/>
        <v>83</v>
      </c>
      <c r="H15" s="28" t="str">
        <f t="shared" si="3"/>
        <v>B</v>
      </c>
      <c r="I15" s="36">
        <v>2</v>
      </c>
      <c r="J15" s="28" t="str">
        <f t="shared" si="4"/>
        <v>Memiliki kemampuan menerapkan konsep, teknik dan prosedur dalam berkarya tari namun perlu ditingkatkan fungsi, teknik, bentuk, jenis dan nilai estetis sesuai iringan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Sangat terampil merangkai dan menerapkan berbagai gerak tari kreasi serta ekplorasi karya tari kreasi</v>
      </c>
      <c r="Q15" s="39"/>
      <c r="R15" s="39" t="s">
        <v>8</v>
      </c>
      <c r="S15" s="18"/>
      <c r="T15" s="1">
        <v>80</v>
      </c>
      <c r="U15" s="1">
        <v>80</v>
      </c>
      <c r="V15" s="1">
        <v>85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28562</v>
      </c>
      <c r="FK15" s="41">
        <v>28572</v>
      </c>
    </row>
    <row r="16" spans="1:167" x14ac:dyDescent="0.25">
      <c r="A16" s="19">
        <v>6</v>
      </c>
      <c r="B16" s="19">
        <v>79529</v>
      </c>
      <c r="C16" s="19" t="s">
        <v>167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menerapkan konsep, teknik dan prosedur dalam berkarya tari serta fungsi, teknik, bentuk, jenis dan nilai estetis sesuai iringan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Sangat terampil merangkai dan menerapkan berbagai gerak tari kreasi namun perlu ditingkatkan dalam ekplorasi karya tari kreasi</v>
      </c>
      <c r="Q16" s="39"/>
      <c r="R16" s="39" t="s">
        <v>8</v>
      </c>
      <c r="S16" s="18"/>
      <c r="T16" s="1">
        <v>78</v>
      </c>
      <c r="U16" s="1">
        <v>85</v>
      </c>
      <c r="V16" s="1">
        <v>89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79544</v>
      </c>
      <c r="C17" s="19" t="s">
        <v>168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menerapkan konsep, teknik dan prosedur dalam berkarya tari serta fungsi, teknik, bentuk, jenis dan nilai estetis sesuai iringan</v>
      </c>
      <c r="K17" s="28">
        <f t="shared" si="5"/>
        <v>81</v>
      </c>
      <c r="L17" s="28" t="str">
        <f t="shared" si="6"/>
        <v>B</v>
      </c>
      <c r="M17" s="28">
        <f t="shared" si="7"/>
        <v>81</v>
      </c>
      <c r="N17" s="28" t="str">
        <f t="shared" si="8"/>
        <v>B</v>
      </c>
      <c r="O17" s="36">
        <v>2</v>
      </c>
      <c r="P17" s="28" t="str">
        <f t="shared" si="9"/>
        <v>Sangat terampil merangkai dan menerapkan berbagai gerak tari kreasi namun perlu ditingkatkan dalam ekplorasi karya tari kreasi</v>
      </c>
      <c r="Q17" s="39"/>
      <c r="R17" s="39" t="s">
        <v>8</v>
      </c>
      <c r="S17" s="18"/>
      <c r="T17" s="1">
        <v>80</v>
      </c>
      <c r="U17" s="1">
        <v>86</v>
      </c>
      <c r="V17" s="1">
        <v>87</v>
      </c>
      <c r="W17" s="1">
        <v>90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28563</v>
      </c>
      <c r="FK17" s="41">
        <v>28573</v>
      </c>
    </row>
    <row r="18" spans="1:167" x14ac:dyDescent="0.25">
      <c r="A18" s="19">
        <v>8</v>
      </c>
      <c r="B18" s="19">
        <v>79559</v>
      </c>
      <c r="C18" s="19" t="s">
        <v>169</v>
      </c>
      <c r="D18" s="18"/>
      <c r="E18" s="28">
        <f t="shared" si="0"/>
        <v>78</v>
      </c>
      <c r="F18" s="28" t="str">
        <f t="shared" si="1"/>
        <v>B</v>
      </c>
      <c r="G18" s="28">
        <f t="shared" si="2"/>
        <v>78</v>
      </c>
      <c r="H18" s="28" t="str">
        <f t="shared" si="3"/>
        <v>B</v>
      </c>
      <c r="I18" s="36">
        <v>2</v>
      </c>
      <c r="J18" s="28" t="str">
        <f t="shared" si="4"/>
        <v>Memiliki kemampuan menerapkan konsep, teknik dan prosedur dalam berkarya tari namun perlu ditingkatkan fungsi, teknik, bentuk, jenis dan nilai estetis sesuai iringan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Sangat terampil merangkai dan menerapkan berbagai gerak tari kreasi namun perlu ditingkatkan dalam ekplorasi karya tari kreasi</v>
      </c>
      <c r="Q18" s="39"/>
      <c r="R18" s="39" t="s">
        <v>8</v>
      </c>
      <c r="S18" s="18"/>
      <c r="T18" s="1">
        <v>80</v>
      </c>
      <c r="U18" s="1">
        <v>80</v>
      </c>
      <c r="V18" s="1">
        <v>70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79574</v>
      </c>
      <c r="C19" s="19" t="s">
        <v>170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1</v>
      </c>
      <c r="J19" s="28" t="str">
        <f t="shared" si="4"/>
        <v>Memiliki kemampuan menerapkan konsep, teknik dan prosedur dalam berkarya tari serta fungsi, teknik, bentuk, jenis dan nilai estetis sesuai iringan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merangkai dan menerapkan berbagai gerak tari kreasi serta ekplorasi karya tari kreasi</v>
      </c>
      <c r="Q19" s="39"/>
      <c r="R19" s="39" t="s">
        <v>8</v>
      </c>
      <c r="S19" s="18"/>
      <c r="T19" s="1">
        <v>83</v>
      </c>
      <c r="U19" s="1">
        <v>84</v>
      </c>
      <c r="V19" s="1">
        <v>87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28564</v>
      </c>
      <c r="FK19" s="41">
        <v>28574</v>
      </c>
    </row>
    <row r="20" spans="1:167" x14ac:dyDescent="0.25">
      <c r="A20" s="19">
        <v>10</v>
      </c>
      <c r="B20" s="19">
        <v>79589</v>
      </c>
      <c r="C20" s="19" t="s">
        <v>171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menerapkan konsep, teknik dan prosedur dalam berkarya tari namun perlu ditingkatkan fungsi, teknik, bentuk, jenis dan nilai estetis sesuai iringan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Sangat terampil merangkai dan menerapkan berbagai gerak tari kreasi namun perlu ditingkatkan dalam ekplorasi karya tari kreasi</v>
      </c>
      <c r="Q20" s="39"/>
      <c r="R20" s="39" t="s">
        <v>8</v>
      </c>
      <c r="S20" s="18"/>
      <c r="T20" s="1">
        <v>80</v>
      </c>
      <c r="U20" s="1">
        <v>80</v>
      </c>
      <c r="V20" s="1">
        <v>84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79604</v>
      </c>
      <c r="C21" s="19" t="s">
        <v>172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v>2</v>
      </c>
      <c r="J21" s="28" t="str">
        <f t="shared" si="4"/>
        <v>Memiliki kemampuan menerapkan konsep, teknik dan prosedur dalam berkarya tari namun perlu ditingkatkan fungsi, teknik, bentuk, jenis dan nilai estetis sesuai iringan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Sangat terampil merangkai dan menerapkan berbagai gerak tari kreasi namun perlu ditingkatkan dalam ekplorasi karya tari kreasi</v>
      </c>
      <c r="Q21" s="39"/>
      <c r="R21" s="39" t="s">
        <v>8</v>
      </c>
      <c r="S21" s="18"/>
      <c r="T21" s="1">
        <v>83</v>
      </c>
      <c r="U21" s="1">
        <v>80</v>
      </c>
      <c r="V21" s="1">
        <v>73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28565</v>
      </c>
      <c r="FK21" s="41">
        <v>28575</v>
      </c>
    </row>
    <row r="22" spans="1:167" x14ac:dyDescent="0.25">
      <c r="A22" s="19">
        <v>12</v>
      </c>
      <c r="B22" s="19">
        <v>79619</v>
      </c>
      <c r="C22" s="19" t="s">
        <v>173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menerapkan konsep, teknik dan prosedur dalam berkarya tari namun perlu ditingkatkan fungsi, teknik, bentuk, jenis dan nilai estetis sesuai iringan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Sangat terampil merangkai dan menerapkan berbagai gerak tari kreasi namun perlu ditingkatkan dalam ekplorasi karya tari kreasi</v>
      </c>
      <c r="Q22" s="39"/>
      <c r="R22" s="39" t="s">
        <v>8</v>
      </c>
      <c r="S22" s="18"/>
      <c r="T22" s="1">
        <v>84</v>
      </c>
      <c r="U22" s="1">
        <v>84</v>
      </c>
      <c r="V22" s="1">
        <v>75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79634</v>
      </c>
      <c r="C23" s="19" t="s">
        <v>174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menerapkan konsep, teknik dan prosedur dalam berkarya tari namun perlu ditingkatkan fungsi, teknik, bentuk, jenis dan nilai estetis sesuai iringan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2</v>
      </c>
      <c r="P23" s="28" t="str">
        <f t="shared" si="9"/>
        <v>Sangat terampil merangkai dan menerapkan berbagai gerak tari kreasi namun perlu ditingkatkan dalam ekplorasi karya tari kreasi</v>
      </c>
      <c r="Q23" s="39"/>
      <c r="R23" s="39" t="s">
        <v>8</v>
      </c>
      <c r="S23" s="18"/>
      <c r="T23" s="1">
        <v>80</v>
      </c>
      <c r="U23" s="1">
        <v>80</v>
      </c>
      <c r="V23" s="1">
        <v>78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28566</v>
      </c>
      <c r="FK23" s="41">
        <v>28576</v>
      </c>
    </row>
    <row r="24" spans="1:167" x14ac:dyDescent="0.25">
      <c r="A24" s="19">
        <v>14</v>
      </c>
      <c r="B24" s="19">
        <v>79649</v>
      </c>
      <c r="C24" s="19" t="s">
        <v>175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2</v>
      </c>
      <c r="J24" s="28" t="str">
        <f t="shared" si="4"/>
        <v>Memiliki kemampuan menerapkan konsep, teknik dan prosedur dalam berkarya tari namun perlu ditingkatkan fungsi, teknik, bentuk, jenis dan nilai estetis sesuai iringan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Sangat terampil merangkai dan menerapkan berbagai gerak tari kreasi namun perlu ditingkatkan dalam ekplorasi karya tari kreasi</v>
      </c>
      <c r="Q24" s="39"/>
      <c r="R24" s="39" t="s">
        <v>8</v>
      </c>
      <c r="S24" s="18"/>
      <c r="T24" s="1">
        <v>84</v>
      </c>
      <c r="U24" s="1">
        <v>80</v>
      </c>
      <c r="V24" s="1">
        <v>81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79664</v>
      </c>
      <c r="C25" s="19" t="s">
        <v>176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menerapkan konsep, teknik dan prosedur dalam berkarya tari serta fungsi, teknik, bentuk, jenis dan nilai estetis sesuai iringan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v>2</v>
      </c>
      <c r="P25" s="28" t="str">
        <f t="shared" si="9"/>
        <v>Sangat terampil merangkai dan menerapkan berbagai gerak tari kreasi namun perlu ditingkatkan dalam ekplorasi karya tari kreasi</v>
      </c>
      <c r="Q25" s="39"/>
      <c r="R25" s="39" t="s">
        <v>8</v>
      </c>
      <c r="S25" s="18"/>
      <c r="T25" s="1">
        <v>80</v>
      </c>
      <c r="U25" s="1">
        <v>80</v>
      </c>
      <c r="V25" s="1">
        <v>90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28567</v>
      </c>
      <c r="FK25" s="41">
        <v>28577</v>
      </c>
    </row>
    <row r="26" spans="1:167" x14ac:dyDescent="0.25">
      <c r="A26" s="19">
        <v>16</v>
      </c>
      <c r="B26" s="19">
        <v>79679</v>
      </c>
      <c r="C26" s="19" t="s">
        <v>177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>Memiliki kemampuan menerapkan konsep, teknik dan prosedur dalam berkarya tari namun perlu ditingkatkan fungsi, teknik, bentuk, jenis dan nilai estetis sesuai iringan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Sangat terampil merangkai dan menerapkan berbagai gerak tari kreasi namun perlu ditingkatkan dalam ekplorasi karya tari kreasi</v>
      </c>
      <c r="Q26" s="39"/>
      <c r="R26" s="39" t="s">
        <v>8</v>
      </c>
      <c r="S26" s="18"/>
      <c r="T26" s="1">
        <v>80</v>
      </c>
      <c r="U26" s="1">
        <v>80</v>
      </c>
      <c r="V26" s="1">
        <v>79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79694</v>
      </c>
      <c r="C27" s="19" t="s">
        <v>178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menerapkan konsep, teknik dan prosedur dalam berkarya tari serta fungsi, teknik, bentuk, jenis dan nilai estetis sesuai iringan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2</v>
      </c>
      <c r="P27" s="28" t="str">
        <f t="shared" si="9"/>
        <v>Sangat terampil merangkai dan menerapkan berbagai gerak tari kreasi namun perlu ditingkatkan dalam ekplorasi karya tari kreasi</v>
      </c>
      <c r="Q27" s="39"/>
      <c r="R27" s="39" t="s">
        <v>8</v>
      </c>
      <c r="S27" s="18"/>
      <c r="T27" s="1">
        <v>80</v>
      </c>
      <c r="U27" s="1">
        <v>80</v>
      </c>
      <c r="V27" s="1">
        <v>93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28568</v>
      </c>
      <c r="FK27" s="41">
        <v>28578</v>
      </c>
    </row>
    <row r="28" spans="1:167" x14ac:dyDescent="0.25">
      <c r="A28" s="19">
        <v>18</v>
      </c>
      <c r="B28" s="19">
        <v>79709</v>
      </c>
      <c r="C28" s="19" t="s">
        <v>179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2</v>
      </c>
      <c r="J28" s="28" t="str">
        <f t="shared" si="4"/>
        <v>Memiliki kemampuan menerapkan konsep, teknik dan prosedur dalam berkarya tari namun perlu ditingkatkan fungsi, teknik, bentuk, jenis dan nilai estetis sesuai iringan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Sangat terampil merangkai dan menerapkan berbagai gerak tari kreasi namun perlu ditingkatkan dalam ekplorasi karya tari kreasi</v>
      </c>
      <c r="Q28" s="39"/>
      <c r="R28" s="39" t="s">
        <v>8</v>
      </c>
      <c r="S28" s="18"/>
      <c r="T28" s="1">
        <v>83</v>
      </c>
      <c r="U28" s="1">
        <v>82</v>
      </c>
      <c r="V28" s="1">
        <v>84</v>
      </c>
      <c r="W28" s="1">
        <v>86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79724</v>
      </c>
      <c r="C29" s="19" t="s">
        <v>180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menerapkan konsep, teknik dan prosedur dalam berkarya tari namun perlu ditingkatkan fungsi, teknik, bentuk, jenis dan nilai estetis sesuai iringan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Sangat terampil merangkai dan menerapkan berbagai gerak tari kreasi namun perlu ditingkatkan dalam ekplorasi karya tari kreasi</v>
      </c>
      <c r="Q29" s="39"/>
      <c r="R29" s="39" t="s">
        <v>8</v>
      </c>
      <c r="S29" s="18"/>
      <c r="T29" s="1">
        <v>83</v>
      </c>
      <c r="U29" s="1">
        <v>80</v>
      </c>
      <c r="V29" s="1">
        <v>84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28569</v>
      </c>
      <c r="FK29" s="41">
        <v>28579</v>
      </c>
    </row>
    <row r="30" spans="1:167" x14ac:dyDescent="0.25">
      <c r="A30" s="19">
        <v>20</v>
      </c>
      <c r="B30" s="19">
        <v>79739</v>
      </c>
      <c r="C30" s="19" t="s">
        <v>181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menerapkan konsep, teknik dan prosedur dalam berkarya tari namun perlu ditingkatkan fungsi, teknik, bentuk, jenis dan nilai estetis sesuai iringan</v>
      </c>
      <c r="K30" s="28">
        <f t="shared" si="5"/>
        <v>82</v>
      </c>
      <c r="L30" s="28" t="str">
        <f t="shared" si="6"/>
        <v>B</v>
      </c>
      <c r="M30" s="28">
        <f t="shared" si="7"/>
        <v>82</v>
      </c>
      <c r="N30" s="28" t="str">
        <f t="shared" si="8"/>
        <v>B</v>
      </c>
      <c r="O30" s="36">
        <v>2</v>
      </c>
      <c r="P30" s="28" t="str">
        <f t="shared" si="9"/>
        <v>Sangat terampil merangkai dan menerapkan berbagai gerak tari kreasi namun perlu ditingkatkan dalam ekplorasi karya tari kreasi</v>
      </c>
      <c r="Q30" s="39"/>
      <c r="R30" s="39" t="s">
        <v>8</v>
      </c>
      <c r="S30" s="18"/>
      <c r="T30" s="1">
        <v>80</v>
      </c>
      <c r="U30" s="1">
        <v>82</v>
      </c>
      <c r="V30" s="1">
        <v>76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79754</v>
      </c>
      <c r="C31" s="19" t="s">
        <v>182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menerapkan konsep, teknik dan prosedur dalam berkarya tari namun perlu ditingkatkan fungsi, teknik, bentuk, jenis dan nilai estetis sesuai iringan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merangkai dan menerapkan berbagai gerak tari kreasi namun perlu ditingkatkan dalam ekplorasi karya tari kreasi</v>
      </c>
      <c r="Q31" s="39"/>
      <c r="R31" s="39" t="s">
        <v>8</v>
      </c>
      <c r="S31" s="18"/>
      <c r="T31" s="1">
        <v>80</v>
      </c>
      <c r="U31" s="1">
        <v>83</v>
      </c>
      <c r="V31" s="1">
        <v>79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28570</v>
      </c>
      <c r="FK31" s="41">
        <v>28580</v>
      </c>
    </row>
    <row r="32" spans="1:167" x14ac:dyDescent="0.25">
      <c r="A32" s="19">
        <v>22</v>
      </c>
      <c r="B32" s="19">
        <v>79964</v>
      </c>
      <c r="C32" s="19" t="s">
        <v>183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menerapkan konsep, teknik dan prosedur dalam berkarya tari namun perlu ditingkatkan fungsi, teknik, bentuk, jenis dan nilai estetis sesuai iringan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1</v>
      </c>
      <c r="P32" s="28" t="str">
        <f t="shared" si="9"/>
        <v>Sangat terampil merangkai dan menerapkan berbagai gerak tari kreasi serta ekplorasi karya tari kreasi</v>
      </c>
      <c r="Q32" s="39"/>
      <c r="R32" s="39" t="s">
        <v>8</v>
      </c>
      <c r="S32" s="18"/>
      <c r="T32" s="1">
        <v>80</v>
      </c>
      <c r="U32" s="1">
        <v>88</v>
      </c>
      <c r="V32" s="1">
        <v>79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79769</v>
      </c>
      <c r="C33" s="19" t="s">
        <v>184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2</v>
      </c>
      <c r="J33" s="28" t="str">
        <f t="shared" si="4"/>
        <v>Memiliki kemampuan menerapkan konsep, teknik dan prosedur dalam berkarya tari namun perlu ditingkatkan fungsi, teknik, bentuk, jenis dan nilai estetis sesuai iringan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36">
        <v>2</v>
      </c>
      <c r="P33" s="28" t="str">
        <f t="shared" si="9"/>
        <v>Sangat terampil merangkai dan menerapkan berbagai gerak tari kreasi namun perlu ditingkatkan dalam ekplorasi karya tari kreasi</v>
      </c>
      <c r="Q33" s="39"/>
      <c r="R33" s="39" t="s">
        <v>8</v>
      </c>
      <c r="S33" s="18"/>
      <c r="T33" s="1">
        <v>80</v>
      </c>
      <c r="U33" s="1">
        <v>82</v>
      </c>
      <c r="V33" s="1">
        <v>78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79784</v>
      </c>
      <c r="C34" s="19" t="s">
        <v>185</v>
      </c>
      <c r="D34" s="18"/>
      <c r="E34" s="28">
        <f t="shared" si="0"/>
        <v>83</v>
      </c>
      <c r="F34" s="28" t="str">
        <f t="shared" si="1"/>
        <v>B</v>
      </c>
      <c r="G34" s="28">
        <f t="shared" si="2"/>
        <v>83</v>
      </c>
      <c r="H34" s="28" t="str">
        <f t="shared" si="3"/>
        <v>B</v>
      </c>
      <c r="I34" s="36">
        <v>2</v>
      </c>
      <c r="J34" s="28" t="str">
        <f t="shared" si="4"/>
        <v>Memiliki kemampuan menerapkan konsep, teknik dan prosedur dalam berkarya tari namun perlu ditingkatkan fungsi, teknik, bentuk, jenis dan nilai estetis sesuai iringan</v>
      </c>
      <c r="K34" s="28">
        <f t="shared" si="5"/>
        <v>81.5</v>
      </c>
      <c r="L34" s="28" t="str">
        <f t="shared" si="6"/>
        <v>B</v>
      </c>
      <c r="M34" s="28">
        <f t="shared" si="7"/>
        <v>81.5</v>
      </c>
      <c r="N34" s="28" t="str">
        <f t="shared" si="8"/>
        <v>B</v>
      </c>
      <c r="O34" s="36">
        <v>2</v>
      </c>
      <c r="P34" s="28" t="str">
        <f t="shared" si="9"/>
        <v>Sangat terampil merangkai dan menerapkan berbagai gerak tari kreasi namun perlu ditingkatkan dalam ekplorasi karya tari kreasi</v>
      </c>
      <c r="Q34" s="39"/>
      <c r="R34" s="39" t="s">
        <v>8</v>
      </c>
      <c r="S34" s="18"/>
      <c r="T34" s="1">
        <v>82</v>
      </c>
      <c r="U34" s="1">
        <v>80</v>
      </c>
      <c r="V34" s="1">
        <v>84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79799</v>
      </c>
      <c r="C35" s="19" t="s">
        <v>186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menerapkan konsep, teknik dan prosedur dalam berkarya tari serta fungsi, teknik, bentuk, jenis dan nilai estetis sesuai iringan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merangkai dan menerapkan berbagai gerak tari kreasi serta ekplorasi karya tari kreasi</v>
      </c>
      <c r="Q35" s="39"/>
      <c r="R35" s="39" t="s">
        <v>8</v>
      </c>
      <c r="S35" s="18"/>
      <c r="T35" s="1">
        <v>87</v>
      </c>
      <c r="U35" s="1">
        <v>80</v>
      </c>
      <c r="V35" s="1">
        <v>90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79814</v>
      </c>
      <c r="C36" s="19" t="s">
        <v>187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menerapkan konsep, teknik dan prosedur dalam berkarya tari serta fungsi, teknik, bentuk, jenis dan nilai estetis sesuai iringan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merangkai dan menerapkan berbagai gerak tari kreasi serta ekplorasi karya tari kreasi</v>
      </c>
      <c r="Q36" s="39"/>
      <c r="R36" s="39" t="s">
        <v>8</v>
      </c>
      <c r="S36" s="18"/>
      <c r="T36" s="1">
        <v>85</v>
      </c>
      <c r="U36" s="1">
        <v>89</v>
      </c>
      <c r="V36" s="1">
        <v>85</v>
      </c>
      <c r="W36" s="1">
        <v>86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79829</v>
      </c>
      <c r="C37" s="19" t="s">
        <v>188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menerapkan konsep, teknik dan prosedur dalam berkarya tari serta fungsi, teknik, bentuk, jenis dan nilai estetis sesuai iringan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merangkai dan menerapkan berbagai gerak tari kreasi serta ekplorasi karya tari kreasi</v>
      </c>
      <c r="Q37" s="39"/>
      <c r="R37" s="39" t="s">
        <v>8</v>
      </c>
      <c r="S37" s="18"/>
      <c r="T37" s="1">
        <v>87</v>
      </c>
      <c r="U37" s="1">
        <v>92</v>
      </c>
      <c r="V37" s="1">
        <v>81</v>
      </c>
      <c r="W37" s="1">
        <v>84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79844</v>
      </c>
      <c r="C38" s="19" t="s">
        <v>189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menerapkan konsep, teknik dan prosedur dalam berkarya tari namun perlu ditingkatkan fungsi, teknik, bentuk, jenis dan nilai estetis sesuai iringan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merangkai dan menerapkan berbagai gerak tari kreasi serta ekplorasi karya tari kreasi</v>
      </c>
      <c r="Q38" s="39"/>
      <c r="R38" s="39" t="s">
        <v>8</v>
      </c>
      <c r="S38" s="18"/>
      <c r="T38" s="1">
        <v>85</v>
      </c>
      <c r="U38" s="1">
        <v>84</v>
      </c>
      <c r="V38" s="1">
        <v>84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79859</v>
      </c>
      <c r="C39" s="19" t="s">
        <v>190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menerapkan konsep, teknik dan prosedur dalam berkarya tari serta fungsi, teknik, bentuk, jenis dan nilai estetis sesuai iringan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Sangat terampil merangkai dan menerapkan berbagai gerak tari kreasi namun perlu ditingkatkan dalam ekplorasi karya tari kreasi</v>
      </c>
      <c r="Q39" s="39"/>
      <c r="R39" s="39" t="s">
        <v>8</v>
      </c>
      <c r="S39" s="18"/>
      <c r="T39" s="1">
        <v>85</v>
      </c>
      <c r="U39" s="1">
        <v>83</v>
      </c>
      <c r="V39" s="1">
        <v>90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79874</v>
      </c>
      <c r="C40" s="19" t="s">
        <v>191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menerapkan konsep, teknik dan prosedur dalam berkarya tari serta fungsi, teknik, bentuk, jenis dan nilai estetis sesuai iringan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terampil merangkai dan menerapkan berbagai gerak tari kreasi serta ekplorasi karya tari kreasi</v>
      </c>
      <c r="Q40" s="39"/>
      <c r="R40" s="39" t="s">
        <v>8</v>
      </c>
      <c r="S40" s="18"/>
      <c r="T40" s="1">
        <v>90</v>
      </c>
      <c r="U40" s="1">
        <v>90</v>
      </c>
      <c r="V40" s="1">
        <v>90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79889</v>
      </c>
      <c r="C41" s="19" t="s">
        <v>192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menerapkan konsep, teknik dan prosedur dalam berkarya tari serta fungsi, teknik, bentuk, jenis dan nilai estetis sesuai iringan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merangkai dan menerapkan berbagai gerak tari kreasi namun perlu ditingkatkan dalam ekplorasi karya tari kreasi</v>
      </c>
      <c r="Q41" s="39"/>
      <c r="R41" s="39" t="s">
        <v>8</v>
      </c>
      <c r="S41" s="18"/>
      <c r="T41" s="1">
        <v>83</v>
      </c>
      <c r="U41" s="1">
        <v>77</v>
      </c>
      <c r="V41" s="1">
        <v>88</v>
      </c>
      <c r="W41" s="1">
        <v>90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79904</v>
      </c>
      <c r="C42" s="19" t="s">
        <v>193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menerapkan konsep, teknik dan prosedur dalam berkarya tari serta fungsi, teknik, bentuk, jenis dan nilai estetis sesuai iringan</v>
      </c>
      <c r="K42" s="28">
        <f t="shared" si="5"/>
        <v>90.5</v>
      </c>
      <c r="L42" s="28" t="str">
        <f t="shared" si="6"/>
        <v>A</v>
      </c>
      <c r="M42" s="28">
        <f t="shared" si="7"/>
        <v>90.5</v>
      </c>
      <c r="N42" s="28" t="str">
        <f t="shared" si="8"/>
        <v>A</v>
      </c>
      <c r="O42" s="36">
        <v>1</v>
      </c>
      <c r="P42" s="28" t="str">
        <f t="shared" si="9"/>
        <v>Sangat terampil merangkai dan menerapkan berbagai gerak tari kreasi serta ekplorasi karya tari kreasi</v>
      </c>
      <c r="Q42" s="39"/>
      <c r="R42" s="39" t="s">
        <v>8</v>
      </c>
      <c r="S42" s="18"/>
      <c r="T42" s="1">
        <v>89</v>
      </c>
      <c r="U42" s="1">
        <v>90</v>
      </c>
      <c r="V42" s="1">
        <v>85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89</v>
      </c>
      <c r="AG42" s="1">
        <v>92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79919</v>
      </c>
      <c r="C43" s="19" t="s">
        <v>194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menerapkan konsep, teknik dan prosedur dalam berkarya tari namun perlu ditingkatkan fungsi, teknik, bentuk, jenis dan nilai estetis sesuai iringan</v>
      </c>
      <c r="K43" s="28">
        <f t="shared" si="5"/>
        <v>82</v>
      </c>
      <c r="L43" s="28" t="str">
        <f t="shared" si="6"/>
        <v>B</v>
      </c>
      <c r="M43" s="28">
        <f t="shared" si="7"/>
        <v>82</v>
      </c>
      <c r="N43" s="28" t="str">
        <f t="shared" si="8"/>
        <v>B</v>
      </c>
      <c r="O43" s="36">
        <v>2</v>
      </c>
      <c r="P43" s="28" t="str">
        <f t="shared" si="9"/>
        <v>Sangat terampil merangkai dan menerapkan berbagai gerak tari kreasi namun perlu ditingkatkan dalam ekplorasi karya tari kreasi</v>
      </c>
      <c r="Q43" s="39"/>
      <c r="R43" s="39" t="s">
        <v>8</v>
      </c>
      <c r="S43" s="18"/>
      <c r="T43" s="1">
        <v>80</v>
      </c>
      <c r="U43" s="1">
        <v>80</v>
      </c>
      <c r="V43" s="1">
        <v>84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79934</v>
      </c>
      <c r="C44" s="19" t="s">
        <v>195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kemampuan menerapkan konsep, teknik dan prosedur dalam berkarya tari namun perlu ditingkatkan fungsi, teknik, bentuk, jenis dan nilai estetis sesuai iringan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Sangat terampil merangkai dan menerapkan berbagai gerak tari kreasi namun perlu ditingkatkan dalam ekplorasi karya tari kreasi</v>
      </c>
      <c r="Q44" s="39"/>
      <c r="R44" s="39" t="s">
        <v>8</v>
      </c>
      <c r="S44" s="18"/>
      <c r="T44" s="1">
        <v>80</v>
      </c>
      <c r="U44" s="1">
        <v>80</v>
      </c>
      <c r="V44" s="1">
        <v>85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83.441176470588232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2018-12-11T00:32:27Z</dcterms:modified>
  <cp:category/>
</cp:coreProperties>
</file>