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3" i="1" l="1"/>
  <c r="K54" i="1"/>
  <c r="H11" i="2"/>
  <c r="K54" i="2"/>
  <c r="K52" i="2"/>
  <c r="K53" i="2"/>
  <c r="K52" i="1"/>
</calcChain>
</file>

<file path=xl/sharedStrings.xml><?xml version="1.0" encoding="utf-8"?>
<sst xmlns="http://schemas.openxmlformats.org/spreadsheetml/2006/main" count="293" uniqueCount="154">
  <si>
    <t>DAFTAR NILAI SISWA SMAN 9 SEMARANG SEMESTER GASAL TAHUN PELAJARAN 2016/2017</t>
  </si>
  <si>
    <t>Guru :</t>
  </si>
  <si>
    <t>Handoyo S.Pd</t>
  </si>
  <si>
    <t>Kelas X-MIPA 1</t>
  </si>
  <si>
    <t>Mapel :</t>
  </si>
  <si>
    <t>Biologi [ Kelompok C (Peminatan) ]</t>
  </si>
  <si>
    <t>didownload 08/12/2016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</si>
  <si>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</si>
  <si>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</si>
  <si>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</si>
  <si>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</si>
  <si>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</si>
  <si>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</si>
  <si>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</si>
  <si>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</si>
  <si>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</si>
  <si>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</si>
  <si>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</si>
  <si>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</si>
  <si>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</si>
  <si>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</si>
  <si>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</si>
  <si>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</si>
  <si>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</si>
  <si>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</si>
  <si>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</si>
  <si>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</si>
  <si>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</si>
  <si>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</si>
  <si>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</si>
  <si>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</si>
  <si>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</si>
  <si>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</si>
  <si>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</si>
  <si>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</si>
  <si>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</si>
  <si>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</si>
  <si>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</si>
  <si>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</si>
  <si>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</si>
  <si>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</si>
  <si>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</si>
  <si>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</si>
  <si>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</si>
  <si>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</si>
  <si>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</si>
  <si>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</si>
  <si>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</si>
  <si>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</si>
  <si>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</si>
  <si>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</si>
  <si>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</si>
  <si>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</si>
  <si>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</si>
  <si>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</si>
  <si>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</si>
  <si>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</si>
  <si>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</si>
  <si>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</si>
  <si>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</si>
  <si>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</si>
  <si>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</si>
  <si>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</si>
  <si>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</si>
  <si>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</si>
  <si>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</si>
  <si>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</si>
  <si>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</si>
  <si>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</si>
  <si>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</si>
  <si>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</si>
  <si>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</si>
  <si>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</si>
  <si>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</si>
  <si>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</si>
  <si>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</si>
  <si>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</si>
  <si>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</si>
  <si>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</si>
  <si>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</si>
  <si>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</si>
  <si>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</si>
  <si>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</si>
  <si>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</si>
  <si>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</si>
  <si>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</si>
  <si>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</si>
  <si>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</si>
  <si>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</si>
  <si>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</si>
  <si>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</si>
  <si>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</si>
  <si>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</si>
  <si>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</si>
  <si>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</si>
  <si>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</si>
  <si>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</si>
  <si>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</si>
  <si>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</si>
  <si>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</si>
  <si>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</si>
  <si>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</si>
  <si>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</si>
  <si>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</si>
  <si>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</si>
  <si>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</si>
  <si>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</si>
  <si>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</si>
  <si>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</si>
  <si>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</si>
  <si>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</si>
  <si>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19690728 200801 1 006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</si>
  <si>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</si>
  <si>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</si>
  <si>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</si>
  <si>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</si>
  <si>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</si>
  <si>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</si>
  <si>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</si>
  <si>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</si>
  <si>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</si>
  <si>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</si>
  <si>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</si>
  <si>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</si>
  <si>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</si>
  <si>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</si>
  <si>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</si>
  <si>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</si>
  <si>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</si>
  <si>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</si>
  <si>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</si>
  <si>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</si>
  <si>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</si>
  <si>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</si>
  <si>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</si>
  <si>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</si>
  <si>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</si>
  <si>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</si>
  <si>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</si>
  <si>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</si>
  <si>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</si>
  <si>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</si>
  <si>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</si>
  <si>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</si>
  <si>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</si>
  <si>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</si>
  <si>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</si>
  <si>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</si>
  <si>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</si>
  <si>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</si>
  <si>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</si>
  <si>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Memiliki kemampuan memahami ruang lingkup biologi</t>
  </si>
  <si>
    <t>Memiliki kemampuan memahami ruang lingkup biologi namun perlu peningkatan pemahaman mengenai bakteri</t>
  </si>
  <si>
    <t>Memiliki ketrampilan  mengamati struktur tubuh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</si>
</sst>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indexed="8"/>
      <name val="Calibri"/>
      <family val="2"/>
      <charset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0" xfId="1" applyFont="1" applyBorder="1" applyAlignment="1" applyProtection="1">
      <alignment horizontal="left" vertical="center"/>
      <protection locked="0"/>
    </xf>
    <xf numFmtId="0" fontId="15" fillId="14" borderId="10" xfId="1" applyFont="1" applyFill="1" applyBorder="1" applyAlignment="1" applyProtection="1">
      <alignment horizontal="left" vertical="center"/>
      <protection locked="0"/>
    </xf>
    <xf numFmtId="0" fontId="14" fillId="14" borderId="10" xfId="1" applyFont="1" applyFill="1" applyBorder="1" applyAlignment="1" applyProtection="1">
      <alignment horizontal="left" vertical="center"/>
      <protection locked="0"/>
    </xf>
    <xf numFmtId="0" fontId="14" fillId="2" borderId="10" xfId="1" applyFont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6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2">
    <cellStyle name="Normal" xfId="0" builtinId="0"/>
    <cellStyle name="Normal 3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3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3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5" t="s">
        <v>22</v>
      </c>
      <c r="F9" s="75"/>
      <c r="G9" s="64" t="s">
        <v>23</v>
      </c>
      <c r="H9" s="65"/>
      <c r="I9" s="65"/>
      <c r="J9" s="66"/>
      <c r="K9" s="55" t="s">
        <v>22</v>
      </c>
      <c r="L9" s="55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77" t="s">
        <v>24</v>
      </c>
      <c r="U9" s="77" t="s">
        <v>25</v>
      </c>
      <c r="V9" s="77" t="s">
        <v>26</v>
      </c>
      <c r="W9" s="77" t="s">
        <v>27</v>
      </c>
      <c r="X9" s="77" t="s">
        <v>28</v>
      </c>
      <c r="Y9" s="77" t="s">
        <v>29</v>
      </c>
      <c r="Z9" s="77" t="s">
        <v>30</v>
      </c>
      <c r="AA9" s="77" t="s">
        <v>31</v>
      </c>
      <c r="AB9" s="77" t="s">
        <v>32</v>
      </c>
      <c r="AC9" s="77" t="s">
        <v>33</v>
      </c>
      <c r="AD9" s="74" t="s">
        <v>34</v>
      </c>
      <c r="AE9" s="33"/>
      <c r="AF9" s="47" t="s">
        <v>35</v>
      </c>
      <c r="AG9" s="47" t="s">
        <v>36</v>
      </c>
      <c r="AH9" s="47" t="s">
        <v>37</v>
      </c>
      <c r="AI9" s="47" t="s">
        <v>38</v>
      </c>
      <c r="AJ9" s="47" t="s">
        <v>39</v>
      </c>
      <c r="AK9" s="47" t="s">
        <v>40</v>
      </c>
      <c r="AL9" s="47" t="s">
        <v>41</v>
      </c>
      <c r="AM9" s="47" t="s">
        <v>42</v>
      </c>
      <c r="AN9" s="47" t="s">
        <v>43</v>
      </c>
      <c r="AO9" s="47" t="s">
        <v>44</v>
      </c>
      <c r="AP9" s="33"/>
      <c r="AQ9" s="71" t="s">
        <v>45</v>
      </c>
      <c r="AR9" s="71"/>
      <c r="AS9" s="71" t="s">
        <v>46</v>
      </c>
      <c r="AT9" s="71"/>
      <c r="AU9" s="71" t="s">
        <v>47</v>
      </c>
      <c r="AV9" s="71"/>
      <c r="AW9" s="71"/>
      <c r="AX9" s="71" t="s">
        <v>48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3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</v>
      </c>
      <c r="K11" s="19">
        <f t="shared" ref="K11:K50" si="4">IF((COUNTA(AF11:AN11)&gt;0),AVERAGE(AF11:AN11),"")</f>
        <v>83.428571428571431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83.428571428571431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mengamati struktur tubuh jamur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78</v>
      </c>
      <c r="U11" s="1">
        <v>80</v>
      </c>
      <c r="V11" s="1">
        <v>75</v>
      </c>
      <c r="W11" s="39">
        <v>85</v>
      </c>
      <c r="X11" s="39">
        <v>80</v>
      </c>
      <c r="Y11" s="39">
        <v>100</v>
      </c>
      <c r="Z11" s="39">
        <v>79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87</v>
      </c>
      <c r="AJ11" s="1">
        <v>85</v>
      </c>
      <c r="AK11" s="1">
        <v>92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54</v>
      </c>
      <c r="FD11" s="50"/>
      <c r="FE11" s="50"/>
      <c r="FG11" s="49" t="s">
        <v>55</v>
      </c>
      <c r="FH11" s="49"/>
      <c r="FI11" s="49"/>
    </row>
    <row r="12" spans="1:167" x14ac:dyDescent="0.25">
      <c r="A12" s="19">
        <v>2</v>
      </c>
      <c r="B12" s="19">
        <v>25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memahami ruang lingkup biologi</v>
      </c>
      <c r="K12" s="19">
        <f t="shared" si="4"/>
        <v>84.428571428571431</v>
      </c>
      <c r="L12" s="19" t="str">
        <f t="shared" si="5"/>
        <v>A</v>
      </c>
      <c r="M12" s="19">
        <f t="shared" si="6"/>
        <v>84.428571428571431</v>
      </c>
      <c r="N12" s="19" t="str">
        <f t="shared" si="7"/>
        <v>A</v>
      </c>
      <c r="O12" s="35">
        <v>1</v>
      </c>
      <c r="P12" s="19" t="str">
        <f t="shared" si="8"/>
        <v>Memiliki ketrampilan  mengamati struktur tubuh jamur</v>
      </c>
      <c r="Q12" s="19" t="str">
        <f t="shared" si="9"/>
        <v/>
      </c>
      <c r="R12" s="19" t="str">
        <f t="shared" si="10"/>
        <v/>
      </c>
      <c r="S12" s="18"/>
      <c r="T12" s="1">
        <v>98</v>
      </c>
      <c r="U12" s="1">
        <v>95</v>
      </c>
      <c r="V12" s="1">
        <v>83</v>
      </c>
      <c r="W12" s="39">
        <v>88</v>
      </c>
      <c r="X12" s="39">
        <v>76</v>
      </c>
      <c r="Y12" s="39">
        <v>90</v>
      </c>
      <c r="Z12" s="39">
        <v>86</v>
      </c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82</v>
      </c>
      <c r="AJ12" s="1">
        <v>79</v>
      </c>
      <c r="AK12" s="1">
        <v>90</v>
      </c>
      <c r="AL12" s="1">
        <v>90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ruang lingkup biologi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Memiliki ketrampilan  mengamati struktur tubuh jamur</v>
      </c>
      <c r="Q13" s="19" t="str">
        <f t="shared" si="9"/>
        <v/>
      </c>
      <c r="R13" s="19" t="str">
        <f t="shared" si="10"/>
        <v/>
      </c>
      <c r="S13" s="18"/>
      <c r="T13" s="1">
        <v>93</v>
      </c>
      <c r="U13" s="1">
        <v>75</v>
      </c>
      <c r="V13" s="1">
        <v>86</v>
      </c>
      <c r="W13" s="39">
        <v>75</v>
      </c>
      <c r="X13" s="39">
        <v>70</v>
      </c>
      <c r="Y13" s="39">
        <v>70</v>
      </c>
      <c r="Z13" s="39">
        <v>86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78</v>
      </c>
      <c r="AJ13" s="1">
        <v>76</v>
      </c>
      <c r="AK13" s="1">
        <v>78</v>
      </c>
      <c r="AL13" s="1">
        <v>90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4">
        <v>1</v>
      </c>
      <c r="FH13" s="46" t="s">
        <v>151</v>
      </c>
      <c r="FI13" s="46" t="s">
        <v>153</v>
      </c>
      <c r="FJ13" s="43">
        <v>2101</v>
      </c>
      <c r="FK13" s="43">
        <v>2111</v>
      </c>
    </row>
    <row r="14" spans="1:167" x14ac:dyDescent="0.25">
      <c r="A14" s="19">
        <v>4</v>
      </c>
      <c r="B14" s="19">
        <v>57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ruang lingkup biologi</v>
      </c>
      <c r="K14" s="19">
        <f t="shared" si="4"/>
        <v>82.857142857142861</v>
      </c>
      <c r="L14" s="19" t="str">
        <f t="shared" si="5"/>
        <v>B</v>
      </c>
      <c r="M14" s="19">
        <f t="shared" si="6"/>
        <v>82.857142857142861</v>
      </c>
      <c r="N14" s="19" t="str">
        <f t="shared" si="7"/>
        <v>B</v>
      </c>
      <c r="O14" s="35">
        <v>1</v>
      </c>
      <c r="P14" s="19" t="str">
        <f t="shared" si="8"/>
        <v>Memiliki ketrampilan  mengamati struktur tubuh jamur</v>
      </c>
      <c r="Q14" s="19" t="str">
        <f t="shared" si="9"/>
        <v/>
      </c>
      <c r="R14" s="19" t="str">
        <f t="shared" si="10"/>
        <v/>
      </c>
      <c r="S14" s="18"/>
      <c r="T14" s="1">
        <v>88</v>
      </c>
      <c r="U14" s="1">
        <v>90</v>
      </c>
      <c r="V14" s="1">
        <v>73</v>
      </c>
      <c r="W14" s="39">
        <v>93</v>
      </c>
      <c r="X14" s="39">
        <v>88</v>
      </c>
      <c r="Y14" s="39">
        <v>75</v>
      </c>
      <c r="Z14" s="39">
        <v>76</v>
      </c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90</v>
      </c>
      <c r="AJ14" s="1">
        <v>90</v>
      </c>
      <c r="AK14" s="1">
        <v>80</v>
      </c>
      <c r="AL14" s="1">
        <v>75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73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ruang lingkup biologi</v>
      </c>
      <c r="K15" s="19">
        <f t="shared" si="4"/>
        <v>82.571428571428569</v>
      </c>
      <c r="L15" s="19" t="str">
        <f t="shared" si="5"/>
        <v>B</v>
      </c>
      <c r="M15" s="19">
        <f t="shared" si="6"/>
        <v>82.571428571428569</v>
      </c>
      <c r="N15" s="19" t="str">
        <f t="shared" si="7"/>
        <v>B</v>
      </c>
      <c r="O15" s="35">
        <v>1</v>
      </c>
      <c r="P15" s="19" t="str">
        <f t="shared" si="8"/>
        <v>Memiliki ketrampilan  mengamati struktur tubuh jamur</v>
      </c>
      <c r="Q15" s="19" t="str">
        <f t="shared" si="9"/>
        <v/>
      </c>
      <c r="R15" s="19" t="str">
        <f t="shared" si="10"/>
        <v/>
      </c>
      <c r="S15" s="18"/>
      <c r="T15" s="1">
        <v>83</v>
      </c>
      <c r="U15" s="1">
        <v>80</v>
      </c>
      <c r="V15" s="1">
        <v>75</v>
      </c>
      <c r="W15" s="39">
        <v>88</v>
      </c>
      <c r="X15" s="39">
        <v>70</v>
      </c>
      <c r="Y15" s="39">
        <v>75</v>
      </c>
      <c r="Z15" s="39">
        <v>90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86</v>
      </c>
      <c r="AJ15" s="1">
        <v>78</v>
      </c>
      <c r="AK15" s="1">
        <v>76</v>
      </c>
      <c r="AL15" s="1">
        <v>93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4">
        <v>2</v>
      </c>
      <c r="FH15" s="46" t="s">
        <v>152</v>
      </c>
      <c r="FI15" s="45"/>
      <c r="FJ15" s="43">
        <v>2102</v>
      </c>
      <c r="FK15" s="43">
        <v>2112</v>
      </c>
    </row>
    <row r="16" spans="1:167" x14ac:dyDescent="0.25">
      <c r="A16" s="19">
        <v>6</v>
      </c>
      <c r="B16" s="19">
        <v>89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>Memiliki kemampuan memahami ruang lingkup biologi</v>
      </c>
      <c r="K16" s="19">
        <f t="shared" si="4"/>
        <v>84.428571428571431</v>
      </c>
      <c r="L16" s="19" t="str">
        <f t="shared" si="5"/>
        <v>A</v>
      </c>
      <c r="M16" s="19">
        <f t="shared" si="6"/>
        <v>84.428571428571431</v>
      </c>
      <c r="N16" s="19" t="str">
        <f t="shared" si="7"/>
        <v>A</v>
      </c>
      <c r="O16" s="35">
        <v>1</v>
      </c>
      <c r="P16" s="19" t="str">
        <f t="shared" si="8"/>
        <v>Memiliki ketrampilan  mengamati struktur tubuh jamur</v>
      </c>
      <c r="Q16" s="19" t="str">
        <f t="shared" si="9"/>
        <v/>
      </c>
      <c r="R16" s="19" t="str">
        <f t="shared" si="10"/>
        <v/>
      </c>
      <c r="S16" s="18"/>
      <c r="T16" s="1">
        <v>90</v>
      </c>
      <c r="U16" s="1">
        <v>75</v>
      </c>
      <c r="V16" s="1">
        <v>91</v>
      </c>
      <c r="W16" s="39">
        <v>78</v>
      </c>
      <c r="X16" s="39">
        <v>88</v>
      </c>
      <c r="Y16" s="39">
        <v>75</v>
      </c>
      <c r="Z16" s="39">
        <v>93</v>
      </c>
      <c r="AA16" s="1"/>
      <c r="AB16" s="1"/>
      <c r="AC16" s="1"/>
      <c r="AD16" s="1"/>
      <c r="AE16" s="18"/>
      <c r="AF16" s="1">
        <v>85</v>
      </c>
      <c r="AG16" s="1">
        <v>90</v>
      </c>
      <c r="AH16" s="1">
        <v>80</v>
      </c>
      <c r="AI16" s="1">
        <v>78</v>
      </c>
      <c r="AJ16" s="1">
        <v>92</v>
      </c>
      <c r="AK16" s="1">
        <v>75</v>
      </c>
      <c r="AL16" s="1">
        <v>91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105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ruang lingkup biologi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Memiliki ketrampilan  mengamati struktur tubuh jamur</v>
      </c>
      <c r="Q17" s="19" t="str">
        <f t="shared" si="9"/>
        <v/>
      </c>
      <c r="R17" s="19" t="str">
        <f t="shared" si="10"/>
        <v/>
      </c>
      <c r="S17" s="18"/>
      <c r="T17" s="1">
        <v>75</v>
      </c>
      <c r="U17" s="1">
        <v>85</v>
      </c>
      <c r="V17" s="1">
        <v>73</v>
      </c>
      <c r="W17" s="39">
        <v>85</v>
      </c>
      <c r="X17" s="39">
        <v>70</v>
      </c>
      <c r="Y17" s="39">
        <v>75</v>
      </c>
      <c r="Z17" s="39">
        <v>76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87</v>
      </c>
      <c r="AJ17" s="1">
        <v>76</v>
      </c>
      <c r="AK17" s="1">
        <v>75</v>
      </c>
      <c r="AL17" s="1">
        <v>75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2103</v>
      </c>
      <c r="FK17" s="43">
        <v>2113</v>
      </c>
    </row>
    <row r="18" spans="1:167" x14ac:dyDescent="0.25">
      <c r="A18" s="19">
        <v>8</v>
      </c>
      <c r="B18" s="19">
        <v>121</v>
      </c>
      <c r="C18" s="19" t="s">
        <v>70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1</v>
      </c>
      <c r="J18" s="19" t="str">
        <f t="shared" si="3"/>
        <v>Memiliki kemampuan memahami ruang lingkup biologi</v>
      </c>
      <c r="K18" s="19">
        <f t="shared" si="4"/>
        <v>78.571428571428569</v>
      </c>
      <c r="L18" s="19" t="str">
        <f t="shared" si="5"/>
        <v>B</v>
      </c>
      <c r="M18" s="19">
        <f t="shared" si="6"/>
        <v>78.571428571428569</v>
      </c>
      <c r="N18" s="19" t="str">
        <f t="shared" si="7"/>
        <v>B</v>
      </c>
      <c r="O18" s="35">
        <v>1</v>
      </c>
      <c r="P18" s="19" t="str">
        <f t="shared" si="8"/>
        <v>Memiliki ketrampilan  mengamati struktur tubuh jamur</v>
      </c>
      <c r="Q18" s="19" t="str">
        <f t="shared" si="9"/>
        <v/>
      </c>
      <c r="R18" s="19" t="str">
        <f t="shared" si="10"/>
        <v/>
      </c>
      <c r="S18" s="18"/>
      <c r="T18" s="1">
        <v>73</v>
      </c>
      <c r="U18" s="1">
        <v>75</v>
      </c>
      <c r="V18" s="1">
        <v>86</v>
      </c>
      <c r="W18" s="39">
        <v>70</v>
      </c>
      <c r="X18" s="39">
        <v>72</v>
      </c>
      <c r="Y18" s="39">
        <v>75</v>
      </c>
      <c r="Z18" s="39">
        <v>71</v>
      </c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78</v>
      </c>
      <c r="AJ18" s="1">
        <v>76</v>
      </c>
      <c r="AK18" s="1">
        <v>76</v>
      </c>
      <c r="AL18" s="1">
        <v>75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137</v>
      </c>
      <c r="C19" s="19" t="s">
        <v>71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2</v>
      </c>
      <c r="J19" s="19" t="str">
        <f t="shared" si="3"/>
        <v>Memiliki kemampuan memahami ruang lingkup biologi namun perlu peningkatan pemahaman mengenai bakteri</v>
      </c>
      <c r="K19" s="19">
        <f t="shared" si="4"/>
        <v>77.857142857142861</v>
      </c>
      <c r="L19" s="19" t="str">
        <f t="shared" si="5"/>
        <v>B</v>
      </c>
      <c r="M19" s="19">
        <f t="shared" si="6"/>
        <v>77.857142857142861</v>
      </c>
      <c r="N19" s="19" t="str">
        <f t="shared" si="7"/>
        <v>B</v>
      </c>
      <c r="O19" s="35">
        <v>1</v>
      </c>
      <c r="P19" s="19" t="str">
        <f t="shared" si="8"/>
        <v>Memiliki ketrampilan  mengamati struktur tubuh jamur</v>
      </c>
      <c r="Q19" s="19" t="str">
        <f t="shared" si="9"/>
        <v/>
      </c>
      <c r="R19" s="19" t="str">
        <f t="shared" si="10"/>
        <v/>
      </c>
      <c r="S19" s="18"/>
      <c r="T19" s="1">
        <v>76</v>
      </c>
      <c r="U19" s="1">
        <v>75</v>
      </c>
      <c r="V19" s="1">
        <v>70</v>
      </c>
      <c r="W19" s="39">
        <v>77</v>
      </c>
      <c r="X19" s="39">
        <v>75</v>
      </c>
      <c r="Y19" s="39">
        <v>70</v>
      </c>
      <c r="Z19" s="39">
        <v>78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78</v>
      </c>
      <c r="AJ19" s="1">
        <v>76</v>
      </c>
      <c r="AK19" s="1">
        <v>76</v>
      </c>
      <c r="AL19" s="1">
        <v>75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2104</v>
      </c>
      <c r="FK19" s="43">
        <v>2114</v>
      </c>
    </row>
    <row r="20" spans="1:167" x14ac:dyDescent="0.25">
      <c r="A20" s="19">
        <v>10</v>
      </c>
      <c r="B20" s="19">
        <v>153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ruang lingkup biologi</v>
      </c>
      <c r="K20" s="19">
        <f t="shared" si="4"/>
        <v>78.285714285714292</v>
      </c>
      <c r="L20" s="19" t="str">
        <f t="shared" si="5"/>
        <v>B</v>
      </c>
      <c r="M20" s="19">
        <f t="shared" si="6"/>
        <v>78.285714285714292</v>
      </c>
      <c r="N20" s="19" t="str">
        <f t="shared" si="7"/>
        <v>B</v>
      </c>
      <c r="O20" s="35">
        <v>1</v>
      </c>
      <c r="P20" s="19" t="str">
        <f t="shared" si="8"/>
        <v>Memiliki ketrampilan  mengamati struktur tubuh jamur</v>
      </c>
      <c r="Q20" s="19" t="str">
        <f t="shared" si="9"/>
        <v/>
      </c>
      <c r="R20" s="19" t="str">
        <f t="shared" si="10"/>
        <v/>
      </c>
      <c r="S20" s="18"/>
      <c r="T20" s="1">
        <v>75</v>
      </c>
      <c r="U20" s="1">
        <v>90</v>
      </c>
      <c r="V20" s="1">
        <v>75</v>
      </c>
      <c r="W20" s="39">
        <v>80</v>
      </c>
      <c r="X20" s="39">
        <v>68</v>
      </c>
      <c r="Y20" s="39">
        <v>75</v>
      </c>
      <c r="Z20" s="39">
        <v>76</v>
      </c>
      <c r="AA20" s="1"/>
      <c r="AB20" s="1"/>
      <c r="AC20" s="1"/>
      <c r="AD20" s="1"/>
      <c r="AE20" s="18"/>
      <c r="AF20" s="1">
        <v>80</v>
      </c>
      <c r="AG20" s="1">
        <v>80</v>
      </c>
      <c r="AH20" s="1">
        <v>75</v>
      </c>
      <c r="AI20" s="1">
        <v>83</v>
      </c>
      <c r="AJ20" s="1">
        <v>75</v>
      </c>
      <c r="AK20" s="1">
        <v>80</v>
      </c>
      <c r="AL20" s="1">
        <v>75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169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ruang lingkup biologi</v>
      </c>
      <c r="K21" s="19">
        <f t="shared" si="4"/>
        <v>84.428571428571431</v>
      </c>
      <c r="L21" s="19" t="str">
        <f t="shared" si="5"/>
        <v>A</v>
      </c>
      <c r="M21" s="19">
        <f t="shared" si="6"/>
        <v>84.428571428571431</v>
      </c>
      <c r="N21" s="19" t="str">
        <f t="shared" si="7"/>
        <v>A</v>
      </c>
      <c r="O21" s="35">
        <v>1</v>
      </c>
      <c r="P21" s="19" t="str">
        <f t="shared" si="8"/>
        <v>Memiliki ketrampilan  mengamati struktur tubuh jamur</v>
      </c>
      <c r="Q21" s="19" t="str">
        <f t="shared" si="9"/>
        <v/>
      </c>
      <c r="R21" s="19" t="str">
        <f t="shared" si="10"/>
        <v/>
      </c>
      <c r="S21" s="18"/>
      <c r="T21" s="1">
        <v>90</v>
      </c>
      <c r="U21" s="1">
        <v>90</v>
      </c>
      <c r="V21" s="1">
        <v>84</v>
      </c>
      <c r="W21" s="39">
        <v>85</v>
      </c>
      <c r="X21" s="39">
        <v>72</v>
      </c>
      <c r="Y21" s="39">
        <v>85</v>
      </c>
      <c r="Z21" s="39">
        <v>76</v>
      </c>
      <c r="AA21" s="1"/>
      <c r="AB21" s="1"/>
      <c r="AC21" s="1"/>
      <c r="AD21" s="1"/>
      <c r="AE21" s="18"/>
      <c r="AF21" s="1">
        <v>90</v>
      </c>
      <c r="AG21" s="1">
        <v>80</v>
      </c>
      <c r="AH21" s="1">
        <v>90</v>
      </c>
      <c r="AI21" s="1">
        <v>88</v>
      </c>
      <c r="AJ21" s="1">
        <v>78</v>
      </c>
      <c r="AK21" s="1">
        <v>90</v>
      </c>
      <c r="AL21" s="1">
        <v>75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2105</v>
      </c>
      <c r="FK21" s="43">
        <v>2115</v>
      </c>
    </row>
    <row r="22" spans="1:167" x14ac:dyDescent="0.25">
      <c r="A22" s="19">
        <v>12</v>
      </c>
      <c r="B22" s="19">
        <v>185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memahami ruang lingkup biologi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Memiliki ketrampilan  mengamati struktur tubuh jamur</v>
      </c>
      <c r="Q22" s="19" t="str">
        <f t="shared" si="9"/>
        <v/>
      </c>
      <c r="R22" s="19" t="str">
        <f t="shared" si="10"/>
        <v/>
      </c>
      <c r="S22" s="18"/>
      <c r="T22" s="1">
        <v>95</v>
      </c>
      <c r="U22" s="1">
        <v>90</v>
      </c>
      <c r="V22" s="1">
        <v>92</v>
      </c>
      <c r="W22" s="39">
        <v>82</v>
      </c>
      <c r="X22" s="39">
        <v>88</v>
      </c>
      <c r="Y22" s="39">
        <v>75</v>
      </c>
      <c r="Z22" s="39">
        <v>86</v>
      </c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81</v>
      </c>
      <c r="AJ22" s="1">
        <v>92</v>
      </c>
      <c r="AK22" s="1">
        <v>76</v>
      </c>
      <c r="AL22" s="1">
        <v>90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201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memahami ruang lingkup biologi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>Memiliki ketrampilan  mengamati struktur tubuh jamur</v>
      </c>
      <c r="Q23" s="19" t="str">
        <f t="shared" si="9"/>
        <v/>
      </c>
      <c r="R23" s="19" t="str">
        <f t="shared" si="10"/>
        <v/>
      </c>
      <c r="S23" s="18"/>
      <c r="T23" s="1">
        <v>88</v>
      </c>
      <c r="U23" s="1">
        <v>80</v>
      </c>
      <c r="V23" s="1">
        <v>91</v>
      </c>
      <c r="W23" s="39">
        <v>78</v>
      </c>
      <c r="X23" s="40">
        <v>82</v>
      </c>
      <c r="Y23" s="39">
        <v>80</v>
      </c>
      <c r="Z23" s="41">
        <v>82</v>
      </c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>
        <v>80</v>
      </c>
      <c r="AJ23" s="1">
        <v>87</v>
      </c>
      <c r="AK23" s="1">
        <v>85</v>
      </c>
      <c r="AL23" s="1">
        <v>90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2106</v>
      </c>
      <c r="FK23" s="43">
        <v>2116</v>
      </c>
    </row>
    <row r="24" spans="1:167" x14ac:dyDescent="0.25">
      <c r="A24" s="19">
        <v>14</v>
      </c>
      <c r="B24" s="19">
        <v>217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1</v>
      </c>
      <c r="J24" s="19" t="str">
        <f t="shared" si="3"/>
        <v>Memiliki kemampuan memahami ruang lingkup biologi</v>
      </c>
      <c r="K24" s="19">
        <f t="shared" si="4"/>
        <v>79.714285714285708</v>
      </c>
      <c r="L24" s="19" t="str">
        <f t="shared" si="5"/>
        <v>B</v>
      </c>
      <c r="M24" s="19">
        <f t="shared" si="6"/>
        <v>79.714285714285708</v>
      </c>
      <c r="N24" s="19" t="str">
        <f t="shared" si="7"/>
        <v>B</v>
      </c>
      <c r="O24" s="35">
        <v>1</v>
      </c>
      <c r="P24" s="19" t="str">
        <f t="shared" si="8"/>
        <v>Memiliki ketrampilan  mengamati struktur tubuh jamur</v>
      </c>
      <c r="Q24" s="19" t="str">
        <f t="shared" si="9"/>
        <v/>
      </c>
      <c r="R24" s="19" t="str">
        <f t="shared" si="10"/>
        <v/>
      </c>
      <c r="S24" s="18"/>
      <c r="T24" s="1">
        <v>90</v>
      </c>
      <c r="U24" s="1">
        <v>78</v>
      </c>
      <c r="V24" s="1">
        <v>78</v>
      </c>
      <c r="W24" s="39">
        <v>70</v>
      </c>
      <c r="X24" s="39">
        <v>65</v>
      </c>
      <c r="Y24" s="39">
        <v>70</v>
      </c>
      <c r="Z24" s="39">
        <v>79</v>
      </c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78</v>
      </c>
      <c r="AJ24" s="1">
        <v>76</v>
      </c>
      <c r="AK24" s="1">
        <v>76</v>
      </c>
      <c r="AL24" s="1">
        <v>83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233</v>
      </c>
      <c r="C25" s="19" t="s">
        <v>77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1</v>
      </c>
      <c r="J25" s="19" t="str">
        <f t="shared" si="3"/>
        <v>Memiliki kemampuan memahami ruang lingkup biologi</v>
      </c>
      <c r="K25" s="19">
        <f t="shared" si="4"/>
        <v>78.142857142857139</v>
      </c>
      <c r="L25" s="19" t="str">
        <f t="shared" si="5"/>
        <v>B</v>
      </c>
      <c r="M25" s="19">
        <f t="shared" si="6"/>
        <v>78.142857142857139</v>
      </c>
      <c r="N25" s="19" t="str">
        <f t="shared" si="7"/>
        <v>B</v>
      </c>
      <c r="O25" s="35">
        <v>1</v>
      </c>
      <c r="P25" s="19" t="str">
        <f t="shared" si="8"/>
        <v>Memiliki ketrampilan  mengamati struktur tubuh jamur</v>
      </c>
      <c r="Q25" s="19" t="str">
        <f t="shared" si="9"/>
        <v/>
      </c>
      <c r="R25" s="19" t="str">
        <f t="shared" si="10"/>
        <v/>
      </c>
      <c r="S25" s="18"/>
      <c r="T25" s="1">
        <v>70</v>
      </c>
      <c r="U25" s="1">
        <v>80</v>
      </c>
      <c r="V25" s="1">
        <v>78</v>
      </c>
      <c r="W25" s="39">
        <v>78</v>
      </c>
      <c r="X25" s="39">
        <v>70</v>
      </c>
      <c r="Y25" s="39">
        <v>70</v>
      </c>
      <c r="Z25" s="39">
        <v>79</v>
      </c>
      <c r="AA25" s="1"/>
      <c r="AB25" s="1"/>
      <c r="AC25" s="1"/>
      <c r="AD25" s="1"/>
      <c r="AE25" s="18"/>
      <c r="AF25" s="1">
        <v>80</v>
      </c>
      <c r="AG25" s="1">
        <v>75</v>
      </c>
      <c r="AH25" s="1">
        <v>75</v>
      </c>
      <c r="AI25" s="1">
        <v>80</v>
      </c>
      <c r="AJ25" s="1">
        <v>76</v>
      </c>
      <c r="AK25" s="1">
        <v>76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78</v>
      </c>
      <c r="FD25" s="70"/>
      <c r="FE25" s="70"/>
      <c r="FG25" s="44">
        <v>7</v>
      </c>
      <c r="FH25" s="45"/>
      <c r="FI25" s="45"/>
      <c r="FJ25" s="43">
        <v>2107</v>
      </c>
      <c r="FK25" s="43">
        <v>2117</v>
      </c>
    </row>
    <row r="26" spans="1:167" x14ac:dyDescent="0.25">
      <c r="A26" s="19">
        <v>16</v>
      </c>
      <c r="B26" s="19">
        <v>249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memahami ruang lingkup biologi</v>
      </c>
      <c r="K26" s="19">
        <f t="shared" si="4"/>
        <v>86.142857142857139</v>
      </c>
      <c r="L26" s="19" t="str">
        <f t="shared" si="5"/>
        <v>A</v>
      </c>
      <c r="M26" s="19">
        <f t="shared" si="6"/>
        <v>86.142857142857139</v>
      </c>
      <c r="N26" s="19" t="str">
        <f t="shared" si="7"/>
        <v>A</v>
      </c>
      <c r="O26" s="35">
        <v>1</v>
      </c>
      <c r="P26" s="19" t="str">
        <f t="shared" si="8"/>
        <v>Memiliki ketrampilan  mengamati struktur tubuh jamur</v>
      </c>
      <c r="Q26" s="19" t="str">
        <f t="shared" si="9"/>
        <v/>
      </c>
      <c r="R26" s="19" t="str">
        <f t="shared" si="10"/>
        <v/>
      </c>
      <c r="S26" s="18"/>
      <c r="T26" s="1">
        <v>75</v>
      </c>
      <c r="U26" s="1">
        <v>95</v>
      </c>
      <c r="V26" s="1">
        <v>89</v>
      </c>
      <c r="W26" s="39">
        <v>85</v>
      </c>
      <c r="X26" s="39">
        <v>80</v>
      </c>
      <c r="Y26" s="39">
        <v>75</v>
      </c>
      <c r="Z26" s="39">
        <v>86</v>
      </c>
      <c r="AA26" s="1"/>
      <c r="AB26" s="1"/>
      <c r="AC26" s="1"/>
      <c r="AD26" s="1"/>
      <c r="AE26" s="18"/>
      <c r="AF26" s="1">
        <v>90</v>
      </c>
      <c r="AG26" s="1">
        <v>90</v>
      </c>
      <c r="AH26" s="1">
        <v>80</v>
      </c>
      <c r="AI26" s="1">
        <v>88</v>
      </c>
      <c r="AJ26" s="1">
        <v>85</v>
      </c>
      <c r="AK26" s="1">
        <v>80</v>
      </c>
      <c r="AL26" s="1">
        <v>90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265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ruang lingkup biologi</v>
      </c>
      <c r="K27" s="19">
        <f t="shared" si="4"/>
        <v>81.571428571428569</v>
      </c>
      <c r="L27" s="19" t="str">
        <f t="shared" si="5"/>
        <v>B</v>
      </c>
      <c r="M27" s="19">
        <f t="shared" si="6"/>
        <v>81.571428571428569</v>
      </c>
      <c r="N27" s="19" t="str">
        <f t="shared" si="7"/>
        <v>B</v>
      </c>
      <c r="O27" s="35">
        <v>1</v>
      </c>
      <c r="P27" s="19" t="str">
        <f t="shared" si="8"/>
        <v>Memiliki ketrampilan  mengamati struktur tubuh jamur</v>
      </c>
      <c r="Q27" s="19" t="str">
        <f t="shared" si="9"/>
        <v/>
      </c>
      <c r="R27" s="19" t="str">
        <f t="shared" si="10"/>
        <v/>
      </c>
      <c r="S27" s="18"/>
      <c r="T27" s="1">
        <v>83</v>
      </c>
      <c r="U27" s="1">
        <v>90</v>
      </c>
      <c r="V27" s="1">
        <v>80</v>
      </c>
      <c r="W27" s="39">
        <v>73</v>
      </c>
      <c r="X27" s="39">
        <v>76</v>
      </c>
      <c r="Y27" s="39">
        <v>100</v>
      </c>
      <c r="Z27" s="39">
        <v>71</v>
      </c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>
        <v>80</v>
      </c>
      <c r="AK27" s="1">
        <v>90</v>
      </c>
      <c r="AL27" s="1">
        <v>76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4">
        <v>8</v>
      </c>
      <c r="FH27" s="45"/>
      <c r="FI27" s="45"/>
      <c r="FJ27" s="43">
        <v>2108</v>
      </c>
      <c r="FK27" s="43">
        <v>2118</v>
      </c>
    </row>
    <row r="28" spans="1:167" x14ac:dyDescent="0.25">
      <c r="A28" s="19">
        <v>18</v>
      </c>
      <c r="B28" s="19">
        <v>281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ruang lingkup biologi</v>
      </c>
      <c r="K28" s="19">
        <f t="shared" si="4"/>
        <v>83.857142857142861</v>
      </c>
      <c r="L28" s="19" t="str">
        <f t="shared" si="5"/>
        <v>B</v>
      </c>
      <c r="M28" s="19">
        <f t="shared" si="6"/>
        <v>83.857142857142861</v>
      </c>
      <c r="N28" s="19" t="str">
        <f t="shared" si="7"/>
        <v>B</v>
      </c>
      <c r="O28" s="35">
        <v>1</v>
      </c>
      <c r="P28" s="19" t="str">
        <f t="shared" si="8"/>
        <v>Memiliki ketrampilan  mengamati struktur tubuh jamur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90</v>
      </c>
      <c r="V28" s="1">
        <v>90</v>
      </c>
      <c r="W28" s="39">
        <v>78</v>
      </c>
      <c r="X28" s="39">
        <v>80</v>
      </c>
      <c r="Y28" s="39">
        <v>70</v>
      </c>
      <c r="Z28" s="39">
        <v>75</v>
      </c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80</v>
      </c>
      <c r="AJ28" s="1">
        <v>86</v>
      </c>
      <c r="AK28" s="1">
        <v>75</v>
      </c>
      <c r="AL28" s="1">
        <v>76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297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ruang lingkup biologi</v>
      </c>
      <c r="K29" s="19">
        <f t="shared" si="4"/>
        <v>84.285714285714292</v>
      </c>
      <c r="L29" s="19" t="str">
        <f t="shared" si="5"/>
        <v>A</v>
      </c>
      <c r="M29" s="19">
        <f t="shared" si="6"/>
        <v>84.285714285714292</v>
      </c>
      <c r="N29" s="19" t="str">
        <f t="shared" si="7"/>
        <v>A</v>
      </c>
      <c r="O29" s="35">
        <v>1</v>
      </c>
      <c r="P29" s="19" t="str">
        <f t="shared" si="8"/>
        <v>Memiliki ketrampilan  mengamati struktur tubuh jamur</v>
      </c>
      <c r="Q29" s="19" t="str">
        <f t="shared" si="9"/>
        <v/>
      </c>
      <c r="R29" s="19" t="str">
        <f t="shared" si="10"/>
        <v/>
      </c>
      <c r="S29" s="18"/>
      <c r="T29" s="1">
        <v>80</v>
      </c>
      <c r="U29" s="1">
        <v>85</v>
      </c>
      <c r="V29" s="1">
        <v>85</v>
      </c>
      <c r="W29" s="39">
        <v>75</v>
      </c>
      <c r="X29" s="39">
        <v>88</v>
      </c>
      <c r="Y29" s="39">
        <v>80</v>
      </c>
      <c r="Z29" s="39">
        <v>92</v>
      </c>
      <c r="AA29" s="1"/>
      <c r="AB29" s="1"/>
      <c r="AC29" s="1"/>
      <c r="AD29" s="1"/>
      <c r="AE29" s="18"/>
      <c r="AF29" s="1">
        <v>80</v>
      </c>
      <c r="AG29" s="1">
        <v>90</v>
      </c>
      <c r="AH29" s="1">
        <v>75</v>
      </c>
      <c r="AI29" s="1">
        <v>78</v>
      </c>
      <c r="AJ29" s="1">
        <v>90</v>
      </c>
      <c r="AK29" s="1">
        <v>87</v>
      </c>
      <c r="AL29" s="1">
        <v>90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4">
        <v>9</v>
      </c>
      <c r="FH29" s="45"/>
      <c r="FI29" s="45"/>
      <c r="FJ29" s="43">
        <v>2109</v>
      </c>
      <c r="FK29" s="43">
        <v>2119</v>
      </c>
    </row>
    <row r="30" spans="1:167" x14ac:dyDescent="0.25">
      <c r="A30" s="19">
        <v>20</v>
      </c>
      <c r="B30" s="19">
        <v>313</v>
      </c>
      <c r="C30" s="19" t="s">
        <v>83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1</v>
      </c>
      <c r="J30" s="19" t="str">
        <f t="shared" si="3"/>
        <v>Memiliki kemampuan memahami ruang lingkup biologi</v>
      </c>
      <c r="K30" s="19">
        <f t="shared" si="4"/>
        <v>76.571428571428569</v>
      </c>
      <c r="L30" s="19" t="str">
        <f t="shared" si="5"/>
        <v>B</v>
      </c>
      <c r="M30" s="19">
        <f t="shared" si="6"/>
        <v>76.571428571428569</v>
      </c>
      <c r="N30" s="19" t="str">
        <f t="shared" si="7"/>
        <v>B</v>
      </c>
      <c r="O30" s="35">
        <v>1</v>
      </c>
      <c r="P30" s="19" t="str">
        <f t="shared" si="8"/>
        <v>Memiliki ketrampilan  mengamati struktur tubuh jamur</v>
      </c>
      <c r="Q30" s="19" t="str">
        <f t="shared" si="9"/>
        <v/>
      </c>
      <c r="R30" s="19" t="str">
        <f t="shared" si="10"/>
        <v/>
      </c>
      <c r="S30" s="18"/>
      <c r="T30" s="1">
        <v>70</v>
      </c>
      <c r="U30" s="1">
        <v>75</v>
      </c>
      <c r="V30" s="1">
        <v>73</v>
      </c>
      <c r="W30" s="39">
        <v>70</v>
      </c>
      <c r="X30" s="39">
        <v>70</v>
      </c>
      <c r="Y30" s="39">
        <v>70</v>
      </c>
      <c r="Z30" s="39">
        <v>70</v>
      </c>
      <c r="AA30" s="1"/>
      <c r="AB30" s="1"/>
      <c r="AC30" s="1"/>
      <c r="AD30" s="1"/>
      <c r="AE30" s="18"/>
      <c r="AF30" s="1">
        <v>75</v>
      </c>
      <c r="AG30" s="1">
        <v>75</v>
      </c>
      <c r="AH30" s="1">
        <v>80</v>
      </c>
      <c r="AI30" s="1">
        <v>78</v>
      </c>
      <c r="AJ30" s="1">
        <v>76</v>
      </c>
      <c r="AK30" s="1">
        <v>76</v>
      </c>
      <c r="AL30" s="1">
        <v>76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329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ruang lingkup biologi</v>
      </c>
      <c r="K31" s="19">
        <f t="shared" si="4"/>
        <v>79.571428571428569</v>
      </c>
      <c r="L31" s="19" t="str">
        <f t="shared" si="5"/>
        <v>B</v>
      </c>
      <c r="M31" s="19">
        <f t="shared" si="6"/>
        <v>79.571428571428569</v>
      </c>
      <c r="N31" s="19" t="str">
        <f t="shared" si="7"/>
        <v>B</v>
      </c>
      <c r="O31" s="35">
        <v>1</v>
      </c>
      <c r="P31" s="19" t="str">
        <f t="shared" si="8"/>
        <v>Memiliki ketrampilan  mengamati struktur tubuh jamur</v>
      </c>
      <c r="Q31" s="19" t="str">
        <f t="shared" si="9"/>
        <v/>
      </c>
      <c r="R31" s="19" t="str">
        <f t="shared" si="10"/>
        <v/>
      </c>
      <c r="S31" s="18"/>
      <c r="T31" s="1">
        <v>90</v>
      </c>
      <c r="U31" s="1">
        <v>85</v>
      </c>
      <c r="V31" s="1">
        <v>78</v>
      </c>
      <c r="W31" s="39">
        <v>78</v>
      </c>
      <c r="X31" s="39">
        <v>72</v>
      </c>
      <c r="Y31" s="39">
        <v>85</v>
      </c>
      <c r="Z31" s="39">
        <v>71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75</v>
      </c>
      <c r="AI31" s="1">
        <v>80</v>
      </c>
      <c r="AJ31" s="1">
        <v>76</v>
      </c>
      <c r="AK31" s="1">
        <v>90</v>
      </c>
      <c r="AL31" s="1">
        <v>76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2110</v>
      </c>
      <c r="FK31" s="43">
        <v>2120</v>
      </c>
    </row>
    <row r="32" spans="1:167" x14ac:dyDescent="0.25">
      <c r="A32" s="19">
        <v>22</v>
      </c>
      <c r="B32" s="19">
        <v>345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ruang lingkup biologi</v>
      </c>
      <c r="K32" s="19">
        <f t="shared" si="4"/>
        <v>82.857142857142861</v>
      </c>
      <c r="L32" s="19" t="str">
        <f t="shared" si="5"/>
        <v>B</v>
      </c>
      <c r="M32" s="19">
        <f t="shared" si="6"/>
        <v>82.857142857142861</v>
      </c>
      <c r="N32" s="19" t="str">
        <f t="shared" si="7"/>
        <v>B</v>
      </c>
      <c r="O32" s="35">
        <v>1</v>
      </c>
      <c r="P32" s="19" t="str">
        <f t="shared" si="8"/>
        <v>Memiliki ketrampilan  mengamati struktur tubuh jamur</v>
      </c>
      <c r="Q32" s="19" t="str">
        <f t="shared" si="9"/>
        <v/>
      </c>
      <c r="R32" s="19" t="str">
        <f t="shared" si="10"/>
        <v/>
      </c>
      <c r="S32" s="18"/>
      <c r="T32" s="1">
        <v>78</v>
      </c>
      <c r="U32" s="1">
        <v>75</v>
      </c>
      <c r="V32" s="1">
        <v>81</v>
      </c>
      <c r="W32" s="39">
        <v>78</v>
      </c>
      <c r="X32" s="39">
        <v>72</v>
      </c>
      <c r="Y32" s="39">
        <v>70</v>
      </c>
      <c r="Z32" s="39">
        <v>100</v>
      </c>
      <c r="AA32" s="1"/>
      <c r="AB32" s="1"/>
      <c r="AC32" s="1"/>
      <c r="AD32" s="1"/>
      <c r="AE32" s="18"/>
      <c r="AF32" s="1">
        <v>90</v>
      </c>
      <c r="AG32" s="1">
        <v>85</v>
      </c>
      <c r="AH32" s="1">
        <v>80</v>
      </c>
      <c r="AI32" s="1">
        <v>80</v>
      </c>
      <c r="AJ32" s="1">
        <v>76</v>
      </c>
      <c r="AK32" s="1">
        <v>76</v>
      </c>
      <c r="AL32" s="1">
        <v>93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361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ruang lingkup biologi</v>
      </c>
      <c r="K33" s="19">
        <f t="shared" si="4"/>
        <v>85.142857142857139</v>
      </c>
      <c r="L33" s="19" t="str">
        <f t="shared" si="5"/>
        <v>A</v>
      </c>
      <c r="M33" s="19">
        <f t="shared" si="6"/>
        <v>85.142857142857139</v>
      </c>
      <c r="N33" s="19" t="str">
        <f t="shared" si="7"/>
        <v>A</v>
      </c>
      <c r="O33" s="35">
        <v>1</v>
      </c>
      <c r="P33" s="19" t="str">
        <f t="shared" si="8"/>
        <v>Memiliki ketrampilan  mengamati struktur tubuh jamur</v>
      </c>
      <c r="Q33" s="19" t="str">
        <f t="shared" si="9"/>
        <v/>
      </c>
      <c r="R33" s="19" t="str">
        <f t="shared" si="10"/>
        <v/>
      </c>
      <c r="S33" s="18"/>
      <c r="T33" s="1">
        <v>88</v>
      </c>
      <c r="U33" s="1">
        <v>90</v>
      </c>
      <c r="V33" s="1">
        <v>83</v>
      </c>
      <c r="W33" s="39">
        <v>77</v>
      </c>
      <c r="X33" s="39">
        <v>80</v>
      </c>
      <c r="Y33" s="39">
        <v>80</v>
      </c>
      <c r="Z33" s="39">
        <v>100</v>
      </c>
      <c r="AA33" s="1"/>
      <c r="AB33" s="1"/>
      <c r="AC33" s="1"/>
      <c r="AD33" s="1"/>
      <c r="AE33" s="18"/>
      <c r="AF33" s="1">
        <v>85</v>
      </c>
      <c r="AG33" s="1">
        <v>90</v>
      </c>
      <c r="AH33" s="1">
        <v>80</v>
      </c>
      <c r="AI33" s="1">
        <v>76</v>
      </c>
      <c r="AJ33" s="1">
        <v>87</v>
      </c>
      <c r="AK33" s="1">
        <v>85</v>
      </c>
      <c r="AL33" s="1">
        <v>93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377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memahami ruang lingkup biologi</v>
      </c>
      <c r="K34" s="19">
        <f t="shared" si="4"/>
        <v>79.857142857142861</v>
      </c>
      <c r="L34" s="19" t="str">
        <f t="shared" si="5"/>
        <v>B</v>
      </c>
      <c r="M34" s="19">
        <f t="shared" si="6"/>
        <v>79.857142857142861</v>
      </c>
      <c r="N34" s="19" t="str">
        <f t="shared" si="7"/>
        <v>B</v>
      </c>
      <c r="O34" s="35">
        <v>1</v>
      </c>
      <c r="P34" s="19" t="str">
        <f t="shared" si="8"/>
        <v>Memiliki ketrampilan  mengamati struktur tubuh jamur</v>
      </c>
      <c r="Q34" s="19" t="str">
        <f t="shared" si="9"/>
        <v/>
      </c>
      <c r="R34" s="19" t="str">
        <f t="shared" si="10"/>
        <v/>
      </c>
      <c r="S34" s="18"/>
      <c r="T34" s="1">
        <v>73</v>
      </c>
      <c r="U34" s="1">
        <v>80</v>
      </c>
      <c r="V34" s="1">
        <v>77</v>
      </c>
      <c r="W34" s="39">
        <v>80</v>
      </c>
      <c r="X34" s="39">
        <v>72</v>
      </c>
      <c r="Y34" s="39">
        <v>70</v>
      </c>
      <c r="Z34" s="39">
        <v>86</v>
      </c>
      <c r="AA34" s="1"/>
      <c r="AB34" s="1"/>
      <c r="AC34" s="1"/>
      <c r="AD34" s="1"/>
      <c r="AE34" s="18"/>
      <c r="AF34" s="1">
        <v>80</v>
      </c>
      <c r="AG34" s="1">
        <v>75</v>
      </c>
      <c r="AH34" s="1">
        <v>75</v>
      </c>
      <c r="AI34" s="1">
        <v>85</v>
      </c>
      <c r="AJ34" s="1">
        <v>78</v>
      </c>
      <c r="AK34" s="1">
        <v>76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memahami ruang lingkup biologi</v>
      </c>
      <c r="K35" s="19">
        <f t="shared" si="4"/>
        <v>80.428571428571431</v>
      </c>
      <c r="L35" s="19" t="str">
        <f t="shared" si="5"/>
        <v>B</v>
      </c>
      <c r="M35" s="19">
        <f t="shared" si="6"/>
        <v>80.428571428571431</v>
      </c>
      <c r="N35" s="19" t="str">
        <f t="shared" si="7"/>
        <v>B</v>
      </c>
      <c r="O35" s="35">
        <v>1</v>
      </c>
      <c r="P35" s="19" t="str">
        <f t="shared" si="8"/>
        <v>Memiliki ketrampilan  mengamati struktur tubuh jamur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85</v>
      </c>
      <c r="V35" s="1">
        <v>80</v>
      </c>
      <c r="W35" s="39">
        <v>70</v>
      </c>
      <c r="X35" s="39">
        <v>75</v>
      </c>
      <c r="Y35" s="39">
        <v>80</v>
      </c>
      <c r="Z35" s="39">
        <v>70</v>
      </c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76</v>
      </c>
      <c r="AJ35" s="1">
        <v>76</v>
      </c>
      <c r="AK35" s="1">
        <v>86</v>
      </c>
      <c r="AL35" s="1">
        <v>75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409</v>
      </c>
      <c r="C36" s="19" t="s">
        <v>89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1</v>
      </c>
      <c r="J36" s="19" t="str">
        <f t="shared" si="3"/>
        <v>Memiliki kemampuan memahami ruang lingkup biologi</v>
      </c>
      <c r="K36" s="19">
        <f t="shared" si="4"/>
        <v>77.142857142857139</v>
      </c>
      <c r="L36" s="19" t="str">
        <f t="shared" si="5"/>
        <v>B</v>
      </c>
      <c r="M36" s="19">
        <f t="shared" si="6"/>
        <v>77.142857142857139</v>
      </c>
      <c r="N36" s="19" t="str">
        <f t="shared" si="7"/>
        <v>B</v>
      </c>
      <c r="O36" s="35">
        <v>1</v>
      </c>
      <c r="P36" s="19" t="str">
        <f t="shared" si="8"/>
        <v>Memiliki ketrampilan  mengamati struktur tubuh jamur</v>
      </c>
      <c r="Q36" s="19" t="str">
        <f t="shared" si="9"/>
        <v/>
      </c>
      <c r="R36" s="19" t="str">
        <f t="shared" si="10"/>
        <v/>
      </c>
      <c r="S36" s="18"/>
      <c r="T36" s="1">
        <v>70</v>
      </c>
      <c r="U36" s="1">
        <v>70</v>
      </c>
      <c r="V36" s="1">
        <v>84</v>
      </c>
      <c r="W36" s="39">
        <v>68</v>
      </c>
      <c r="X36" s="39">
        <v>75</v>
      </c>
      <c r="Y36" s="39">
        <v>65</v>
      </c>
      <c r="Z36" s="39">
        <v>79</v>
      </c>
      <c r="AA36" s="1"/>
      <c r="AB36" s="1"/>
      <c r="AC36" s="1"/>
      <c r="AD36" s="1"/>
      <c r="AE36" s="18"/>
      <c r="AF36" s="1">
        <v>80</v>
      </c>
      <c r="AG36" s="1">
        <v>75</v>
      </c>
      <c r="AH36" s="1">
        <v>75</v>
      </c>
      <c r="AI36" s="1">
        <v>76</v>
      </c>
      <c r="AJ36" s="1">
        <v>76</v>
      </c>
      <c r="AK36" s="1">
        <v>75</v>
      </c>
      <c r="AL36" s="1">
        <v>83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425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ruang lingkup biologi</v>
      </c>
      <c r="K37" s="19">
        <f t="shared" si="4"/>
        <v>85.714285714285708</v>
      </c>
      <c r="L37" s="19" t="str">
        <f t="shared" si="5"/>
        <v>A</v>
      </c>
      <c r="M37" s="19">
        <f t="shared" si="6"/>
        <v>85.714285714285708</v>
      </c>
      <c r="N37" s="19" t="str">
        <f t="shared" si="7"/>
        <v>A</v>
      </c>
      <c r="O37" s="35">
        <v>1</v>
      </c>
      <c r="P37" s="19" t="str">
        <f t="shared" si="8"/>
        <v>Memiliki ketrampilan  mengamati struktur tubuh jamur</v>
      </c>
      <c r="Q37" s="19" t="str">
        <f t="shared" si="9"/>
        <v/>
      </c>
      <c r="R37" s="19" t="str">
        <f t="shared" si="10"/>
        <v/>
      </c>
      <c r="S37" s="18"/>
      <c r="T37" s="1">
        <v>93</v>
      </c>
      <c r="U37" s="1">
        <v>90</v>
      </c>
      <c r="V37" s="1">
        <v>82</v>
      </c>
      <c r="W37" s="39">
        <v>85</v>
      </c>
      <c r="X37" s="39">
        <v>80</v>
      </c>
      <c r="Y37" s="39">
        <v>80</v>
      </c>
      <c r="Z37" s="39">
        <v>100</v>
      </c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>
        <v>85</v>
      </c>
      <c r="AK37" s="1">
        <v>80</v>
      </c>
      <c r="AL37" s="1">
        <v>95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441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1</v>
      </c>
      <c r="J38" s="19" t="str">
        <f t="shared" si="3"/>
        <v>Memiliki kemampuan memahami ruang lingkup biologi</v>
      </c>
      <c r="K38" s="19">
        <f t="shared" si="4"/>
        <v>80.857142857142861</v>
      </c>
      <c r="L38" s="19" t="str">
        <f t="shared" si="5"/>
        <v>B</v>
      </c>
      <c r="M38" s="19">
        <f t="shared" si="6"/>
        <v>80.857142857142861</v>
      </c>
      <c r="N38" s="19" t="str">
        <f t="shared" si="7"/>
        <v>B</v>
      </c>
      <c r="O38" s="35">
        <v>1</v>
      </c>
      <c r="P38" s="19" t="str">
        <f t="shared" si="8"/>
        <v>Memiliki ketrampilan  mengamati struktur tubuh jamur</v>
      </c>
      <c r="Q38" s="19" t="str">
        <f t="shared" si="9"/>
        <v/>
      </c>
      <c r="R38" s="19" t="str">
        <f t="shared" si="10"/>
        <v/>
      </c>
      <c r="S38" s="18"/>
      <c r="T38" s="1">
        <v>73</v>
      </c>
      <c r="U38" s="1">
        <v>80</v>
      </c>
      <c r="V38" s="1">
        <v>83</v>
      </c>
      <c r="W38" s="39">
        <v>75</v>
      </c>
      <c r="X38" s="39">
        <v>70</v>
      </c>
      <c r="Y38" s="39">
        <v>70</v>
      </c>
      <c r="Z38" s="39">
        <v>79</v>
      </c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85</v>
      </c>
      <c r="AJ38" s="1">
        <v>76</v>
      </c>
      <c r="AK38" s="1">
        <v>75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ruang lingkup biologi</v>
      </c>
      <c r="K39" s="19">
        <f t="shared" si="4"/>
        <v>83.428571428571431</v>
      </c>
      <c r="L39" s="19" t="str">
        <f t="shared" si="5"/>
        <v>B</v>
      </c>
      <c r="M39" s="19">
        <f t="shared" si="6"/>
        <v>83.428571428571431</v>
      </c>
      <c r="N39" s="19" t="str">
        <f t="shared" si="7"/>
        <v>B</v>
      </c>
      <c r="O39" s="35">
        <v>1</v>
      </c>
      <c r="P39" s="19" t="str">
        <f t="shared" si="8"/>
        <v>Memiliki ketrampilan  mengamati struktur tubuh jamur</v>
      </c>
      <c r="Q39" s="19" t="str">
        <f t="shared" si="9"/>
        <v/>
      </c>
      <c r="R39" s="19" t="str">
        <f t="shared" si="10"/>
        <v/>
      </c>
      <c r="S39" s="18"/>
      <c r="T39" s="1">
        <v>75</v>
      </c>
      <c r="U39" s="1">
        <v>90</v>
      </c>
      <c r="V39" s="1">
        <v>75</v>
      </c>
      <c r="W39" s="39">
        <v>78</v>
      </c>
      <c r="X39" s="39">
        <v>68</v>
      </c>
      <c r="Y39" s="39">
        <v>85</v>
      </c>
      <c r="Z39" s="39">
        <v>93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>
        <v>76</v>
      </c>
      <c r="AJ39" s="1">
        <v>76</v>
      </c>
      <c r="AK39" s="1">
        <v>90</v>
      </c>
      <c r="AL39" s="1">
        <v>92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473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memahami ruang lingkup biologi</v>
      </c>
      <c r="K40" s="19">
        <f t="shared" si="4"/>
        <v>84.714285714285708</v>
      </c>
      <c r="L40" s="19" t="str">
        <f t="shared" si="5"/>
        <v>A</v>
      </c>
      <c r="M40" s="19">
        <f t="shared" si="6"/>
        <v>84.714285714285708</v>
      </c>
      <c r="N40" s="19" t="str">
        <f t="shared" si="7"/>
        <v>A</v>
      </c>
      <c r="O40" s="35">
        <v>1</v>
      </c>
      <c r="P40" s="19" t="str">
        <f t="shared" si="8"/>
        <v>Memiliki ketrampilan  mengamati struktur tubuh jamur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85</v>
      </c>
      <c r="V40" s="1">
        <v>94</v>
      </c>
      <c r="W40" s="39">
        <v>83</v>
      </c>
      <c r="X40" s="39">
        <v>76</v>
      </c>
      <c r="Y40" s="39">
        <v>80</v>
      </c>
      <c r="Z40" s="39">
        <v>93</v>
      </c>
      <c r="AA40" s="1"/>
      <c r="AB40" s="1"/>
      <c r="AC40" s="1"/>
      <c r="AD40" s="1"/>
      <c r="AE40" s="18"/>
      <c r="AF40" s="1">
        <v>85</v>
      </c>
      <c r="AG40" s="1">
        <v>90</v>
      </c>
      <c r="AH40" s="1">
        <v>80</v>
      </c>
      <c r="AI40" s="1">
        <v>85</v>
      </c>
      <c r="AJ40" s="1">
        <v>80</v>
      </c>
      <c r="AK40" s="1">
        <v>80</v>
      </c>
      <c r="AL40" s="1">
        <v>93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489</v>
      </c>
      <c r="C41" s="19" t="s">
        <v>94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ruang lingkup biologi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 mengamati struktur tubuh jamur</v>
      </c>
      <c r="Q41" s="19" t="str">
        <f t="shared" si="9"/>
        <v/>
      </c>
      <c r="R41" s="19" t="str">
        <f t="shared" si="10"/>
        <v/>
      </c>
      <c r="S41" s="18"/>
      <c r="T41" s="1">
        <v>90</v>
      </c>
      <c r="U41" s="1">
        <v>90</v>
      </c>
      <c r="V41" s="1">
        <v>79</v>
      </c>
      <c r="W41" s="39">
        <v>85</v>
      </c>
      <c r="X41" s="39">
        <v>76</v>
      </c>
      <c r="Y41" s="39">
        <v>75</v>
      </c>
      <c r="Z41" s="39">
        <v>70</v>
      </c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78</v>
      </c>
      <c r="AJ41" s="1">
        <v>80</v>
      </c>
      <c r="AK41" s="1">
        <v>76</v>
      </c>
      <c r="AL41" s="1">
        <v>76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505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ruang lingkup biologi</v>
      </c>
      <c r="K42" s="19">
        <f t="shared" si="4"/>
        <v>84.428571428571431</v>
      </c>
      <c r="L42" s="19" t="str">
        <f t="shared" si="5"/>
        <v>A</v>
      </c>
      <c r="M42" s="19">
        <f t="shared" si="6"/>
        <v>84.428571428571431</v>
      </c>
      <c r="N42" s="19" t="str">
        <f t="shared" si="7"/>
        <v>A</v>
      </c>
      <c r="O42" s="35">
        <v>1</v>
      </c>
      <c r="P42" s="19" t="str">
        <f t="shared" si="8"/>
        <v>Memiliki ketrampilan  mengamati struktur tubuh jamur</v>
      </c>
      <c r="Q42" s="19" t="str">
        <f t="shared" si="9"/>
        <v/>
      </c>
      <c r="R42" s="19" t="str">
        <f t="shared" si="10"/>
        <v/>
      </c>
      <c r="S42" s="18"/>
      <c r="T42" s="1">
        <v>83</v>
      </c>
      <c r="U42" s="1">
        <v>85</v>
      </c>
      <c r="V42" s="1">
        <v>84</v>
      </c>
      <c r="W42" s="39">
        <v>70</v>
      </c>
      <c r="X42" s="39">
        <v>84</v>
      </c>
      <c r="Y42" s="39">
        <v>76</v>
      </c>
      <c r="Z42" s="39">
        <v>93</v>
      </c>
      <c r="AA42" s="1"/>
      <c r="AB42" s="1"/>
      <c r="AC42" s="1"/>
      <c r="AD42" s="1"/>
      <c r="AE42" s="18"/>
      <c r="AF42" s="1">
        <v>85</v>
      </c>
      <c r="AG42" s="1">
        <v>90</v>
      </c>
      <c r="AH42" s="1">
        <v>80</v>
      </c>
      <c r="AI42" s="1">
        <v>78</v>
      </c>
      <c r="AJ42" s="1">
        <v>90</v>
      </c>
      <c r="AK42" s="1">
        <v>76</v>
      </c>
      <c r="AL42" s="1">
        <v>92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521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memahami ruang lingkup biologi</v>
      </c>
      <c r="K43" s="19">
        <f t="shared" si="4"/>
        <v>83.142857142857139</v>
      </c>
      <c r="L43" s="19" t="str">
        <f t="shared" si="5"/>
        <v>B</v>
      </c>
      <c r="M43" s="19">
        <f t="shared" si="6"/>
        <v>83.142857142857139</v>
      </c>
      <c r="N43" s="19" t="str">
        <f t="shared" si="7"/>
        <v>B</v>
      </c>
      <c r="O43" s="35">
        <v>1</v>
      </c>
      <c r="P43" s="19" t="str">
        <f t="shared" si="8"/>
        <v>Memiliki ketrampilan  mengamati struktur tubuh jamur</v>
      </c>
      <c r="Q43" s="19" t="str">
        <f t="shared" si="9"/>
        <v/>
      </c>
      <c r="R43" s="19" t="str">
        <f t="shared" si="10"/>
        <v/>
      </c>
      <c r="S43" s="18"/>
      <c r="T43" s="1">
        <v>83</v>
      </c>
      <c r="U43" s="1">
        <v>75</v>
      </c>
      <c r="V43" s="1">
        <v>80</v>
      </c>
      <c r="W43" s="39">
        <v>75</v>
      </c>
      <c r="X43" s="39">
        <v>76</v>
      </c>
      <c r="Y43" s="39">
        <v>85</v>
      </c>
      <c r="Z43" s="39">
        <v>93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80</v>
      </c>
      <c r="AK43" s="1">
        <v>90</v>
      </c>
      <c r="AL43" s="1">
        <v>92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537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ruang lingkup biologi</v>
      </c>
      <c r="K44" s="19">
        <f t="shared" si="4"/>
        <v>87.571428571428569</v>
      </c>
      <c r="L44" s="19" t="str">
        <f t="shared" si="5"/>
        <v>A</v>
      </c>
      <c r="M44" s="19">
        <f t="shared" si="6"/>
        <v>87.571428571428569</v>
      </c>
      <c r="N44" s="19" t="str">
        <f t="shared" si="7"/>
        <v>A</v>
      </c>
      <c r="O44" s="35">
        <v>1</v>
      </c>
      <c r="P44" s="19" t="str">
        <f t="shared" si="8"/>
        <v>Memiliki ketrampilan  mengamati struktur tubuh jamur</v>
      </c>
      <c r="Q44" s="19" t="str">
        <f t="shared" si="9"/>
        <v/>
      </c>
      <c r="R44" s="19" t="str">
        <f t="shared" si="10"/>
        <v/>
      </c>
      <c r="S44" s="18"/>
      <c r="T44" s="1">
        <v>88</v>
      </c>
      <c r="U44" s="1">
        <v>90</v>
      </c>
      <c r="V44" s="1">
        <v>87</v>
      </c>
      <c r="W44" s="39">
        <v>78</v>
      </c>
      <c r="X44" s="39">
        <v>84</v>
      </c>
      <c r="Y44" s="39">
        <v>85</v>
      </c>
      <c r="Z44" s="39">
        <v>93</v>
      </c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80</v>
      </c>
      <c r="AJ44" s="1">
        <v>90</v>
      </c>
      <c r="AK44" s="1">
        <v>85</v>
      </c>
      <c r="AL44" s="1">
        <v>93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ruang lingkup biologi</v>
      </c>
      <c r="K45" s="19">
        <f t="shared" si="4"/>
        <v>82.142857142857139</v>
      </c>
      <c r="L45" s="19" t="str">
        <f t="shared" si="5"/>
        <v>B</v>
      </c>
      <c r="M45" s="19">
        <f t="shared" si="6"/>
        <v>82.142857142857139</v>
      </c>
      <c r="N45" s="19" t="str">
        <f t="shared" si="7"/>
        <v>B</v>
      </c>
      <c r="O45" s="35">
        <v>1</v>
      </c>
      <c r="P45" s="19" t="str">
        <f t="shared" si="8"/>
        <v>Memiliki ketrampilan  mengamati struktur tubuh jamur</v>
      </c>
      <c r="Q45" s="19" t="str">
        <f t="shared" si="9"/>
        <v/>
      </c>
      <c r="R45" s="19" t="str">
        <f t="shared" si="10"/>
        <v/>
      </c>
      <c r="S45" s="18"/>
      <c r="T45" s="1">
        <v>85</v>
      </c>
      <c r="U45" s="1">
        <v>75</v>
      </c>
      <c r="V45" s="1">
        <v>73</v>
      </c>
      <c r="W45" s="39">
        <v>80</v>
      </c>
      <c r="X45" s="39">
        <v>80</v>
      </c>
      <c r="Y45" s="39">
        <v>80</v>
      </c>
      <c r="Z45" s="39">
        <v>79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83</v>
      </c>
      <c r="AJ45" s="1">
        <v>86</v>
      </c>
      <c r="AK45" s="1">
        <v>80</v>
      </c>
      <c r="AL45" s="1">
        <v>86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ruang lingkup biologi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 mengamati struktur tubuh jamur</v>
      </c>
      <c r="Q46" s="19" t="str">
        <f t="shared" si="9"/>
        <v/>
      </c>
      <c r="R46" s="19" t="str">
        <f t="shared" si="10"/>
        <v/>
      </c>
      <c r="S46" s="18"/>
      <c r="T46" s="1">
        <v>93</v>
      </c>
      <c r="U46" s="1">
        <v>90</v>
      </c>
      <c r="V46" s="1">
        <v>81</v>
      </c>
      <c r="W46" s="39">
        <v>85</v>
      </c>
      <c r="X46" s="39">
        <v>76</v>
      </c>
      <c r="Y46" s="39">
        <v>85</v>
      </c>
      <c r="Z46" s="39">
        <v>93</v>
      </c>
      <c r="AA46" s="1"/>
      <c r="AB46" s="1"/>
      <c r="AC46" s="1"/>
      <c r="AD46" s="1"/>
      <c r="AE46" s="18"/>
      <c r="AF46" s="1">
        <v>90</v>
      </c>
      <c r="AG46" s="1">
        <v>80</v>
      </c>
      <c r="AH46" s="1">
        <v>80</v>
      </c>
      <c r="AI46" s="1">
        <v>90</v>
      </c>
      <c r="AJ46" s="1">
        <v>80</v>
      </c>
      <c r="AK46" s="1">
        <v>80</v>
      </c>
      <c r="AL46" s="1">
        <v>95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9" t="s">
        <v>101</v>
      </c>
      <c r="H52" s="7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9" t="s">
        <v>104</v>
      </c>
      <c r="H53" s="7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9" t="s">
        <v>106</v>
      </c>
      <c r="H54" s="7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9" t="s">
        <v>107</v>
      </c>
      <c r="H55" s="7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G45" sqref="G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3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3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5" t="s">
        <v>22</v>
      </c>
      <c r="F9" s="75"/>
      <c r="G9" s="64" t="s">
        <v>23</v>
      </c>
      <c r="H9" s="65"/>
      <c r="I9" s="65"/>
      <c r="J9" s="66"/>
      <c r="K9" s="55" t="s">
        <v>22</v>
      </c>
      <c r="L9" s="55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77" t="s">
        <v>24</v>
      </c>
      <c r="U9" s="77" t="s">
        <v>25</v>
      </c>
      <c r="V9" s="77" t="s">
        <v>26</v>
      </c>
      <c r="W9" s="77" t="s">
        <v>27</v>
      </c>
      <c r="X9" s="77" t="s">
        <v>28</v>
      </c>
      <c r="Y9" s="77" t="s">
        <v>29</v>
      </c>
      <c r="Z9" s="77" t="s">
        <v>30</v>
      </c>
      <c r="AA9" s="77" t="s">
        <v>31</v>
      </c>
      <c r="AB9" s="77" t="s">
        <v>32</v>
      </c>
      <c r="AC9" s="77" t="s">
        <v>33</v>
      </c>
      <c r="AD9" s="74" t="s">
        <v>34</v>
      </c>
      <c r="AE9" s="33"/>
      <c r="AF9" s="47" t="s">
        <v>35</v>
      </c>
      <c r="AG9" s="47" t="s">
        <v>36</v>
      </c>
      <c r="AH9" s="47" t="s">
        <v>37</v>
      </c>
      <c r="AI9" s="47" t="s">
        <v>38</v>
      </c>
      <c r="AJ9" s="47" t="s">
        <v>39</v>
      </c>
      <c r="AK9" s="47" t="s">
        <v>40</v>
      </c>
      <c r="AL9" s="47" t="s">
        <v>41</v>
      </c>
      <c r="AM9" s="47" t="s">
        <v>42</v>
      </c>
      <c r="AN9" s="47" t="s">
        <v>43</v>
      </c>
      <c r="AO9" s="47" t="s">
        <v>44</v>
      </c>
      <c r="AP9" s="33"/>
      <c r="AQ9" s="71" t="s">
        <v>45</v>
      </c>
      <c r="AR9" s="71"/>
      <c r="AS9" s="71" t="s">
        <v>46</v>
      </c>
      <c r="AT9" s="71"/>
      <c r="AU9" s="71" t="s">
        <v>47</v>
      </c>
      <c r="AV9" s="71"/>
      <c r="AW9" s="71"/>
      <c r="AX9" s="71" t="s">
        <v>48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3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585</v>
      </c>
      <c r="C11" s="19" t="s">
        <v>114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</v>
      </c>
      <c r="K11" s="19">
        <f t="shared" ref="K11:K50" si="4">IF((COUNTA(AF11:AN11)&gt;0),AVERAGE(AF11:AN11),"")</f>
        <v>78.142857142857139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78.142857142857139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mengamati struktur tubuh jamur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42">
        <v>83</v>
      </c>
      <c r="U11" s="39">
        <v>75</v>
      </c>
      <c r="V11" s="39">
        <v>75</v>
      </c>
      <c r="W11" s="39">
        <v>75</v>
      </c>
      <c r="X11" s="39">
        <v>76</v>
      </c>
      <c r="Y11" s="39">
        <v>70</v>
      </c>
      <c r="Z11" s="39">
        <v>70</v>
      </c>
      <c r="AA11" s="1"/>
      <c r="AB11" s="1"/>
      <c r="AC11" s="1"/>
      <c r="AD11" s="1"/>
      <c r="AE11" s="18"/>
      <c r="AF11" s="1">
        <v>85</v>
      </c>
      <c r="AG11" s="1">
        <v>76</v>
      </c>
      <c r="AH11" s="1">
        <v>75</v>
      </c>
      <c r="AI11" s="1">
        <v>76</v>
      </c>
      <c r="AJ11" s="1">
        <v>80</v>
      </c>
      <c r="AK11" s="1">
        <v>80</v>
      </c>
      <c r="AL11" s="1">
        <v>75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54</v>
      </c>
      <c r="FD11" s="50"/>
      <c r="FE11" s="50"/>
      <c r="FG11" s="49" t="s">
        <v>55</v>
      </c>
      <c r="FH11" s="49"/>
      <c r="FI11" s="49"/>
    </row>
    <row r="12" spans="1:167" x14ac:dyDescent="0.25">
      <c r="A12" s="19">
        <v>2</v>
      </c>
      <c r="B12" s="19">
        <v>600</v>
      </c>
      <c r="C12" s="19" t="s">
        <v>115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memahami ruang lingkup biologi</v>
      </c>
      <c r="K12" s="19">
        <f t="shared" si="4"/>
        <v>88.571428571428569</v>
      </c>
      <c r="L12" s="19" t="str">
        <f t="shared" si="5"/>
        <v>A</v>
      </c>
      <c r="M12" s="19">
        <f t="shared" si="6"/>
        <v>88.571428571428569</v>
      </c>
      <c r="N12" s="19" t="str">
        <f t="shared" si="7"/>
        <v>A</v>
      </c>
      <c r="O12" s="35">
        <v>1</v>
      </c>
      <c r="P12" s="19" t="str">
        <f t="shared" si="8"/>
        <v>Memiliki ketrampilan  mengamati struktur tubuh jamur</v>
      </c>
      <c r="Q12" s="19" t="str">
        <f t="shared" si="9"/>
        <v/>
      </c>
      <c r="R12" s="19" t="str">
        <f t="shared" si="10"/>
        <v/>
      </c>
      <c r="S12" s="18"/>
      <c r="T12" s="42">
        <v>98</v>
      </c>
      <c r="U12" s="39">
        <v>75</v>
      </c>
      <c r="V12" s="39">
        <v>88</v>
      </c>
      <c r="W12" s="39">
        <v>80</v>
      </c>
      <c r="X12" s="39">
        <v>92</v>
      </c>
      <c r="Y12" s="39">
        <v>92</v>
      </c>
      <c r="Z12" s="39">
        <v>93</v>
      </c>
      <c r="AA12" s="1"/>
      <c r="AB12" s="1"/>
      <c r="AC12" s="1"/>
      <c r="AD12" s="1"/>
      <c r="AE12" s="18"/>
      <c r="AF12" s="1">
        <v>95</v>
      </c>
      <c r="AG12" s="1">
        <v>85</v>
      </c>
      <c r="AH12" s="1">
        <v>90</v>
      </c>
      <c r="AI12" s="1">
        <v>80</v>
      </c>
      <c r="AJ12" s="1">
        <v>90</v>
      </c>
      <c r="AK12" s="1">
        <v>90</v>
      </c>
      <c r="AL12" s="1">
        <v>90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616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ruang lingkup biologi</v>
      </c>
      <c r="K13" s="19">
        <f t="shared" si="4"/>
        <v>79.428571428571431</v>
      </c>
      <c r="L13" s="19" t="str">
        <f t="shared" si="5"/>
        <v>B</v>
      </c>
      <c r="M13" s="19">
        <f t="shared" si="6"/>
        <v>79.428571428571431</v>
      </c>
      <c r="N13" s="19" t="str">
        <f t="shared" si="7"/>
        <v>B</v>
      </c>
      <c r="O13" s="35">
        <v>1</v>
      </c>
      <c r="P13" s="19" t="str">
        <f t="shared" si="8"/>
        <v>Memiliki ketrampilan  mengamati struktur tubuh jamur</v>
      </c>
      <c r="Q13" s="19" t="str">
        <f t="shared" si="9"/>
        <v/>
      </c>
      <c r="R13" s="19" t="str">
        <f t="shared" si="10"/>
        <v/>
      </c>
      <c r="S13" s="18"/>
      <c r="T13" s="42">
        <v>75</v>
      </c>
      <c r="U13" s="39">
        <v>70</v>
      </c>
      <c r="V13" s="39">
        <v>79</v>
      </c>
      <c r="W13" s="39">
        <v>88</v>
      </c>
      <c r="X13" s="39">
        <v>70</v>
      </c>
      <c r="Y13" s="39">
        <v>75</v>
      </c>
      <c r="Z13" s="39">
        <v>93</v>
      </c>
      <c r="AA13" s="1"/>
      <c r="AB13" s="1"/>
      <c r="AC13" s="1"/>
      <c r="AD13" s="1"/>
      <c r="AE13" s="18"/>
      <c r="AF13" s="1">
        <v>80</v>
      </c>
      <c r="AG13" s="1">
        <v>78</v>
      </c>
      <c r="AH13" s="1">
        <v>76</v>
      </c>
      <c r="AI13" s="1">
        <v>82</v>
      </c>
      <c r="AJ13" s="1">
        <v>75</v>
      </c>
      <c r="AK13" s="1">
        <v>75</v>
      </c>
      <c r="AL13" s="1">
        <v>90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4">
        <v>1</v>
      </c>
      <c r="FH13" s="46" t="s">
        <v>151</v>
      </c>
      <c r="FI13" s="46" t="s">
        <v>153</v>
      </c>
      <c r="FJ13" s="43">
        <v>2121</v>
      </c>
      <c r="FK13" s="43">
        <v>2131</v>
      </c>
    </row>
    <row r="14" spans="1:167" x14ac:dyDescent="0.25">
      <c r="A14" s="19">
        <v>4</v>
      </c>
      <c r="B14" s="19">
        <v>632</v>
      </c>
      <c r="C14" s="19" t="s">
        <v>117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Memiliki kemampuan memahami ruang lingkup biologi</v>
      </c>
      <c r="K14" s="19">
        <f t="shared" si="4"/>
        <v>78.714285714285708</v>
      </c>
      <c r="L14" s="19" t="str">
        <f t="shared" si="5"/>
        <v>B</v>
      </c>
      <c r="M14" s="19">
        <f t="shared" si="6"/>
        <v>78.714285714285708</v>
      </c>
      <c r="N14" s="19" t="str">
        <f t="shared" si="7"/>
        <v>B</v>
      </c>
      <c r="O14" s="35">
        <v>1</v>
      </c>
      <c r="P14" s="19" t="str">
        <f t="shared" si="8"/>
        <v>Memiliki ketrampilan  mengamati struktur tubuh jamur</v>
      </c>
      <c r="Q14" s="19" t="str">
        <f t="shared" si="9"/>
        <v/>
      </c>
      <c r="R14" s="19" t="str">
        <f t="shared" si="10"/>
        <v/>
      </c>
      <c r="S14" s="18"/>
      <c r="T14" s="42">
        <v>75</v>
      </c>
      <c r="U14" s="39">
        <v>80</v>
      </c>
      <c r="V14" s="39">
        <v>80</v>
      </c>
      <c r="W14" s="39">
        <v>75</v>
      </c>
      <c r="X14" s="39">
        <v>76</v>
      </c>
      <c r="Y14" s="39">
        <v>82</v>
      </c>
      <c r="Z14" s="39">
        <v>79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75</v>
      </c>
      <c r="AK14" s="1">
        <v>76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648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ruang lingkup biologi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1</v>
      </c>
      <c r="P15" s="19" t="str">
        <f t="shared" si="8"/>
        <v>Memiliki ketrampilan  mengamati struktur tubuh jamur</v>
      </c>
      <c r="Q15" s="19" t="str">
        <f t="shared" si="9"/>
        <v/>
      </c>
      <c r="R15" s="19" t="str">
        <f t="shared" si="10"/>
        <v/>
      </c>
      <c r="S15" s="18"/>
      <c r="T15" s="42">
        <v>78</v>
      </c>
      <c r="U15" s="39">
        <v>75</v>
      </c>
      <c r="V15" s="39">
        <v>82</v>
      </c>
      <c r="W15" s="39">
        <v>80</v>
      </c>
      <c r="X15" s="39">
        <v>78</v>
      </c>
      <c r="Y15" s="39">
        <v>83</v>
      </c>
      <c r="Z15" s="39">
        <v>86</v>
      </c>
      <c r="AA15" s="1"/>
      <c r="AB15" s="1"/>
      <c r="AC15" s="1"/>
      <c r="AD15" s="1"/>
      <c r="AE15" s="18"/>
      <c r="AF15" s="1">
        <v>82</v>
      </c>
      <c r="AG15" s="1">
        <v>80</v>
      </c>
      <c r="AH15" s="1">
        <v>80</v>
      </c>
      <c r="AI15" s="1">
        <v>80</v>
      </c>
      <c r="AJ15" s="1">
        <v>75</v>
      </c>
      <c r="AK15" s="1">
        <v>80</v>
      </c>
      <c r="AL15" s="1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4">
        <v>2</v>
      </c>
      <c r="FH15" s="46" t="s">
        <v>152</v>
      </c>
      <c r="FI15" s="45"/>
      <c r="FJ15" s="43">
        <v>2122</v>
      </c>
      <c r="FK15" s="43">
        <v>2132</v>
      </c>
    </row>
    <row r="16" spans="1:167" x14ac:dyDescent="0.25">
      <c r="A16" s="19">
        <v>6</v>
      </c>
      <c r="B16" s="19">
        <v>664</v>
      </c>
      <c r="C16" s="19" t="s">
        <v>119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memahami ruang lingkup biologi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Memiliki ketrampilan  mengamati struktur tubuh jamur</v>
      </c>
      <c r="Q16" s="19" t="str">
        <f t="shared" si="9"/>
        <v/>
      </c>
      <c r="R16" s="19" t="str">
        <f t="shared" si="10"/>
        <v/>
      </c>
      <c r="S16" s="18"/>
      <c r="T16" s="42">
        <v>95</v>
      </c>
      <c r="U16" s="39">
        <v>75</v>
      </c>
      <c r="V16" s="39">
        <v>88</v>
      </c>
      <c r="W16" s="39">
        <v>95</v>
      </c>
      <c r="X16" s="39">
        <v>88</v>
      </c>
      <c r="Y16" s="39">
        <v>92</v>
      </c>
      <c r="Z16" s="39">
        <v>100</v>
      </c>
      <c r="AA16" s="1"/>
      <c r="AB16" s="1"/>
      <c r="AC16" s="1"/>
      <c r="AD16" s="1"/>
      <c r="AE16" s="18"/>
      <c r="AF16" s="1">
        <v>95</v>
      </c>
      <c r="AG16" s="1">
        <v>85</v>
      </c>
      <c r="AH16" s="1">
        <v>90</v>
      </c>
      <c r="AI16" s="1">
        <v>90</v>
      </c>
      <c r="AJ16" s="1">
        <v>90</v>
      </c>
      <c r="AK16" s="1">
        <v>90</v>
      </c>
      <c r="AL16" s="1">
        <v>90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680</v>
      </c>
      <c r="C17" s="19" t="s">
        <v>120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Memiliki kemampuan memahami ruang lingkup biologi</v>
      </c>
      <c r="K17" s="19">
        <f t="shared" si="4"/>
        <v>89.428571428571431</v>
      </c>
      <c r="L17" s="19" t="str">
        <f t="shared" si="5"/>
        <v>A</v>
      </c>
      <c r="M17" s="19">
        <f t="shared" si="6"/>
        <v>89.428571428571431</v>
      </c>
      <c r="N17" s="19" t="str">
        <f t="shared" si="7"/>
        <v>A</v>
      </c>
      <c r="O17" s="35">
        <v>1</v>
      </c>
      <c r="P17" s="19" t="str">
        <f t="shared" si="8"/>
        <v>Memiliki ketrampilan  mengamati struktur tubuh jamur</v>
      </c>
      <c r="Q17" s="19" t="str">
        <f t="shared" si="9"/>
        <v/>
      </c>
      <c r="R17" s="19" t="str">
        <f t="shared" si="10"/>
        <v/>
      </c>
      <c r="S17" s="18"/>
      <c r="T17" s="42">
        <v>98</v>
      </c>
      <c r="U17" s="39">
        <v>95</v>
      </c>
      <c r="V17" s="39">
        <v>88</v>
      </c>
      <c r="W17" s="39">
        <v>88</v>
      </c>
      <c r="X17" s="39">
        <v>88</v>
      </c>
      <c r="Y17" s="39">
        <v>92</v>
      </c>
      <c r="Z17" s="39">
        <v>86</v>
      </c>
      <c r="AA17" s="1"/>
      <c r="AB17" s="1"/>
      <c r="AC17" s="1"/>
      <c r="AD17" s="1"/>
      <c r="AE17" s="18"/>
      <c r="AF17" s="1">
        <v>96</v>
      </c>
      <c r="AG17" s="1">
        <v>90</v>
      </c>
      <c r="AH17" s="1">
        <v>85</v>
      </c>
      <c r="AI17" s="1">
        <v>85</v>
      </c>
      <c r="AJ17" s="1">
        <v>90</v>
      </c>
      <c r="AK17" s="1">
        <v>90</v>
      </c>
      <c r="AL17" s="1">
        <v>90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2123</v>
      </c>
      <c r="FK17" s="43">
        <v>2133</v>
      </c>
    </row>
    <row r="18" spans="1:167" x14ac:dyDescent="0.25">
      <c r="A18" s="19">
        <v>8</v>
      </c>
      <c r="B18" s="19">
        <v>696</v>
      </c>
      <c r="C18" s="19" t="s">
        <v>121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memahami ruang lingkup biologi</v>
      </c>
      <c r="K18" s="19">
        <f t="shared" si="4"/>
        <v>86.142857142857139</v>
      </c>
      <c r="L18" s="19" t="str">
        <f t="shared" si="5"/>
        <v>A</v>
      </c>
      <c r="M18" s="19">
        <f t="shared" si="6"/>
        <v>86.142857142857139</v>
      </c>
      <c r="N18" s="19" t="str">
        <f t="shared" si="7"/>
        <v>A</v>
      </c>
      <c r="O18" s="35">
        <v>1</v>
      </c>
      <c r="P18" s="19" t="str">
        <f t="shared" si="8"/>
        <v>Memiliki ketrampilan  mengamati struktur tubuh jamur</v>
      </c>
      <c r="Q18" s="19" t="str">
        <f t="shared" si="9"/>
        <v/>
      </c>
      <c r="R18" s="19" t="str">
        <f t="shared" si="10"/>
        <v/>
      </c>
      <c r="S18" s="18"/>
      <c r="T18" s="42">
        <v>80</v>
      </c>
      <c r="U18" s="39">
        <v>75</v>
      </c>
      <c r="V18" s="39">
        <v>94</v>
      </c>
      <c r="W18" s="39">
        <v>78</v>
      </c>
      <c r="X18" s="39">
        <v>84</v>
      </c>
      <c r="Y18" s="39">
        <v>89</v>
      </c>
      <c r="Z18" s="39">
        <v>86</v>
      </c>
      <c r="AA18" s="1"/>
      <c r="AB18" s="1"/>
      <c r="AC18" s="1"/>
      <c r="AD18" s="1"/>
      <c r="AE18" s="18"/>
      <c r="AF18" s="1">
        <v>86</v>
      </c>
      <c r="AG18" s="1">
        <v>87</v>
      </c>
      <c r="AH18" s="1">
        <v>90</v>
      </c>
      <c r="AI18" s="1">
        <v>80</v>
      </c>
      <c r="AJ18" s="1">
        <v>85</v>
      </c>
      <c r="AK18" s="1">
        <v>85</v>
      </c>
      <c r="AL18" s="1">
        <v>90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712</v>
      </c>
      <c r="C19" s="19" t="s">
        <v>122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ruang lingkup biologi</v>
      </c>
      <c r="K19" s="19">
        <f t="shared" si="4"/>
        <v>80.142857142857139</v>
      </c>
      <c r="L19" s="19" t="str">
        <f t="shared" si="5"/>
        <v>B</v>
      </c>
      <c r="M19" s="19">
        <f t="shared" si="6"/>
        <v>80.142857142857139</v>
      </c>
      <c r="N19" s="19" t="str">
        <f t="shared" si="7"/>
        <v>B</v>
      </c>
      <c r="O19" s="35">
        <v>1</v>
      </c>
      <c r="P19" s="19" t="str">
        <f t="shared" si="8"/>
        <v>Memiliki ketrampilan  mengamati struktur tubuh jamur</v>
      </c>
      <c r="Q19" s="19" t="str">
        <f t="shared" si="9"/>
        <v/>
      </c>
      <c r="R19" s="19" t="str">
        <f t="shared" si="10"/>
        <v/>
      </c>
      <c r="S19" s="18"/>
      <c r="T19" s="42">
        <v>90</v>
      </c>
      <c r="U19" s="39">
        <v>70</v>
      </c>
      <c r="V19" s="39">
        <v>76</v>
      </c>
      <c r="W19" s="39">
        <v>70</v>
      </c>
      <c r="X19" s="39">
        <v>70</v>
      </c>
      <c r="Y19" s="39">
        <v>75</v>
      </c>
      <c r="Z19" s="39">
        <v>93</v>
      </c>
      <c r="AA19" s="1"/>
      <c r="AB19" s="1"/>
      <c r="AC19" s="1"/>
      <c r="AD19" s="1"/>
      <c r="AE19" s="18"/>
      <c r="AF19" s="1">
        <v>90</v>
      </c>
      <c r="AG19" s="1">
        <v>80</v>
      </c>
      <c r="AH19" s="1">
        <v>75</v>
      </c>
      <c r="AI19" s="1">
        <v>76</v>
      </c>
      <c r="AJ19" s="1">
        <v>75</v>
      </c>
      <c r="AK19" s="1">
        <v>75</v>
      </c>
      <c r="AL19" s="1">
        <v>90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2124</v>
      </c>
      <c r="FK19" s="43">
        <v>2134</v>
      </c>
    </row>
    <row r="20" spans="1:167" x14ac:dyDescent="0.25">
      <c r="A20" s="19">
        <v>10</v>
      </c>
      <c r="B20" s="19">
        <v>728</v>
      </c>
      <c r="C20" s="19" t="s">
        <v>123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memahami ruang lingkup biologi</v>
      </c>
      <c r="K20" s="19">
        <f t="shared" si="4"/>
        <v>85.571428571428569</v>
      </c>
      <c r="L20" s="19" t="str">
        <f t="shared" si="5"/>
        <v>A</v>
      </c>
      <c r="M20" s="19">
        <f t="shared" si="6"/>
        <v>85.571428571428569</v>
      </c>
      <c r="N20" s="19" t="str">
        <f t="shared" si="7"/>
        <v>A</v>
      </c>
      <c r="O20" s="35">
        <v>1</v>
      </c>
      <c r="P20" s="19" t="str">
        <f t="shared" si="8"/>
        <v>Memiliki ketrampilan  mengamati struktur tubuh jamur</v>
      </c>
      <c r="Q20" s="19" t="str">
        <f t="shared" si="9"/>
        <v/>
      </c>
      <c r="R20" s="19" t="str">
        <f t="shared" si="10"/>
        <v/>
      </c>
      <c r="S20" s="18"/>
      <c r="T20" s="42">
        <v>95</v>
      </c>
      <c r="U20" s="39">
        <v>95</v>
      </c>
      <c r="V20" s="39">
        <v>82</v>
      </c>
      <c r="W20" s="39">
        <v>95</v>
      </c>
      <c r="X20" s="39">
        <v>80</v>
      </c>
      <c r="Y20" s="39">
        <v>85</v>
      </c>
      <c r="Z20" s="39">
        <v>93</v>
      </c>
      <c r="AA20" s="1"/>
      <c r="AB20" s="1"/>
      <c r="AC20" s="1"/>
      <c r="AD20" s="1"/>
      <c r="AE20" s="18"/>
      <c r="AF20" s="1">
        <v>96</v>
      </c>
      <c r="AG20" s="1">
        <v>87</v>
      </c>
      <c r="AH20" s="1">
        <v>80</v>
      </c>
      <c r="AI20" s="1">
        <v>86</v>
      </c>
      <c r="AJ20" s="1">
        <v>80</v>
      </c>
      <c r="AK20" s="1">
        <v>80</v>
      </c>
      <c r="AL20" s="1">
        <v>90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744</v>
      </c>
      <c r="C21" s="19" t="s">
        <v>124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ruang lingkup biologi</v>
      </c>
      <c r="K21" s="19">
        <f t="shared" si="4"/>
        <v>82.428571428571431</v>
      </c>
      <c r="L21" s="19" t="str">
        <f t="shared" si="5"/>
        <v>B</v>
      </c>
      <c r="M21" s="19">
        <f t="shared" si="6"/>
        <v>82.428571428571431</v>
      </c>
      <c r="N21" s="19" t="str">
        <f t="shared" si="7"/>
        <v>B</v>
      </c>
      <c r="O21" s="35">
        <v>1</v>
      </c>
      <c r="P21" s="19" t="str">
        <f t="shared" si="8"/>
        <v>Memiliki ketrampilan  mengamati struktur tubuh jamur</v>
      </c>
      <c r="Q21" s="19" t="str">
        <f t="shared" si="9"/>
        <v/>
      </c>
      <c r="R21" s="19" t="str">
        <f t="shared" si="10"/>
        <v/>
      </c>
      <c r="S21" s="18"/>
      <c r="T21" s="42">
        <v>85</v>
      </c>
      <c r="U21" s="39">
        <v>100</v>
      </c>
      <c r="V21" s="39">
        <v>79</v>
      </c>
      <c r="W21" s="39">
        <v>80</v>
      </c>
      <c r="X21" s="39">
        <v>84</v>
      </c>
      <c r="Y21" s="39">
        <v>89</v>
      </c>
      <c r="Z21" s="39">
        <v>79</v>
      </c>
      <c r="AA21" s="1"/>
      <c r="AB21" s="1"/>
      <c r="AC21" s="1"/>
      <c r="AD21" s="1"/>
      <c r="AE21" s="18"/>
      <c r="AF21" s="1">
        <v>90</v>
      </c>
      <c r="AG21" s="1">
        <v>87</v>
      </c>
      <c r="AH21" s="1">
        <v>75</v>
      </c>
      <c r="AI21" s="1">
        <v>80</v>
      </c>
      <c r="AJ21" s="1">
        <v>85</v>
      </c>
      <c r="AK21" s="1">
        <v>80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2125</v>
      </c>
      <c r="FK21" s="43">
        <v>2135</v>
      </c>
    </row>
    <row r="22" spans="1:167" x14ac:dyDescent="0.25">
      <c r="A22" s="19">
        <v>12</v>
      </c>
      <c r="B22" s="19">
        <v>760</v>
      </c>
      <c r="C22" s="19" t="s">
        <v>125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ruang lingkup biologi</v>
      </c>
      <c r="K22" s="19">
        <f t="shared" si="4"/>
        <v>79.571428571428569</v>
      </c>
      <c r="L22" s="19" t="str">
        <f t="shared" si="5"/>
        <v>B</v>
      </c>
      <c r="M22" s="19">
        <f t="shared" si="6"/>
        <v>79.571428571428569</v>
      </c>
      <c r="N22" s="19" t="str">
        <f t="shared" si="7"/>
        <v>B</v>
      </c>
      <c r="O22" s="35">
        <v>1</v>
      </c>
      <c r="P22" s="19" t="str">
        <f t="shared" si="8"/>
        <v>Memiliki ketrampilan  mengamati struktur tubuh jamur</v>
      </c>
      <c r="Q22" s="19" t="str">
        <f t="shared" si="9"/>
        <v/>
      </c>
      <c r="R22" s="19" t="str">
        <f t="shared" si="10"/>
        <v/>
      </c>
      <c r="S22" s="18"/>
      <c r="T22" s="42">
        <v>80</v>
      </c>
      <c r="U22" s="39">
        <v>85</v>
      </c>
      <c r="V22" s="39">
        <v>84</v>
      </c>
      <c r="W22" s="39">
        <v>78</v>
      </c>
      <c r="X22" s="39">
        <v>72</v>
      </c>
      <c r="Y22" s="39">
        <v>77</v>
      </c>
      <c r="Z22" s="39">
        <v>79</v>
      </c>
      <c r="AA22" s="1"/>
      <c r="AB22" s="1"/>
      <c r="AC22" s="1"/>
      <c r="AD22" s="1"/>
      <c r="AE22" s="18"/>
      <c r="AF22" s="1">
        <v>87</v>
      </c>
      <c r="AG22" s="1">
        <v>80</v>
      </c>
      <c r="AH22" s="1">
        <v>80</v>
      </c>
      <c r="AI22" s="1">
        <v>80</v>
      </c>
      <c r="AJ22" s="1">
        <v>75</v>
      </c>
      <c r="AK22" s="1">
        <v>75</v>
      </c>
      <c r="AL22" s="1">
        <v>80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776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ruang lingkup biologi</v>
      </c>
      <c r="K23" s="19">
        <f t="shared" si="4"/>
        <v>80.714285714285708</v>
      </c>
      <c r="L23" s="19" t="str">
        <f t="shared" si="5"/>
        <v>B</v>
      </c>
      <c r="M23" s="19">
        <f t="shared" si="6"/>
        <v>80.714285714285708</v>
      </c>
      <c r="N23" s="19" t="str">
        <f t="shared" si="7"/>
        <v>B</v>
      </c>
      <c r="O23" s="35">
        <v>1</v>
      </c>
      <c r="P23" s="19" t="str">
        <f t="shared" si="8"/>
        <v>Memiliki ketrampilan  mengamati struktur tubuh jamur</v>
      </c>
      <c r="Q23" s="19" t="str">
        <f t="shared" si="9"/>
        <v/>
      </c>
      <c r="R23" s="19" t="str">
        <f t="shared" si="10"/>
        <v/>
      </c>
      <c r="S23" s="18"/>
      <c r="T23" s="42">
        <v>65</v>
      </c>
      <c r="U23" s="39">
        <v>85</v>
      </c>
      <c r="V23" s="39">
        <v>85</v>
      </c>
      <c r="W23" s="39">
        <v>90</v>
      </c>
      <c r="X23" s="39">
        <v>72</v>
      </c>
      <c r="Y23" s="39">
        <v>76</v>
      </c>
      <c r="Z23" s="39">
        <v>86</v>
      </c>
      <c r="AA23" s="1"/>
      <c r="AB23" s="1"/>
      <c r="AC23" s="1"/>
      <c r="AD23" s="1"/>
      <c r="AE23" s="18"/>
      <c r="AF23" s="1">
        <v>75</v>
      </c>
      <c r="AG23" s="1">
        <v>78</v>
      </c>
      <c r="AH23" s="1">
        <v>80</v>
      </c>
      <c r="AI23" s="1">
        <v>92</v>
      </c>
      <c r="AJ23" s="1">
        <v>75</v>
      </c>
      <c r="AK23" s="1">
        <v>75</v>
      </c>
      <c r="AL23" s="1">
        <v>90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2126</v>
      </c>
      <c r="FK23" s="43">
        <v>2136</v>
      </c>
    </row>
    <row r="24" spans="1:167" x14ac:dyDescent="0.25">
      <c r="A24" s="19">
        <v>14</v>
      </c>
      <c r="B24" s="19">
        <v>792</v>
      </c>
      <c r="C24" s="19" t="s">
        <v>127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memahami ruang lingkup biologi</v>
      </c>
      <c r="K24" s="19">
        <f t="shared" si="4"/>
        <v>88.285714285714292</v>
      </c>
      <c r="L24" s="19" t="str">
        <f t="shared" si="5"/>
        <v>A</v>
      </c>
      <c r="M24" s="19">
        <f t="shared" si="6"/>
        <v>88.285714285714292</v>
      </c>
      <c r="N24" s="19" t="str">
        <f t="shared" si="7"/>
        <v>A</v>
      </c>
      <c r="O24" s="35">
        <v>1</v>
      </c>
      <c r="P24" s="19" t="str">
        <f t="shared" si="8"/>
        <v>Memiliki ketrampilan  mengamati struktur tubuh jamur</v>
      </c>
      <c r="Q24" s="19" t="str">
        <f t="shared" si="9"/>
        <v/>
      </c>
      <c r="R24" s="19" t="str">
        <f t="shared" si="10"/>
        <v/>
      </c>
      <c r="S24" s="18"/>
      <c r="T24" s="42">
        <v>88</v>
      </c>
      <c r="U24" s="39">
        <v>90</v>
      </c>
      <c r="V24" s="39">
        <v>80</v>
      </c>
      <c r="W24" s="39">
        <v>83</v>
      </c>
      <c r="X24" s="39">
        <v>88</v>
      </c>
      <c r="Y24" s="39">
        <v>92</v>
      </c>
      <c r="Z24" s="39">
        <v>86</v>
      </c>
      <c r="AA24" s="1"/>
      <c r="AB24" s="1"/>
      <c r="AC24" s="1"/>
      <c r="AD24" s="1"/>
      <c r="AE24" s="18"/>
      <c r="AF24" s="1">
        <v>93</v>
      </c>
      <c r="AG24" s="1">
        <v>90</v>
      </c>
      <c r="AH24" s="1">
        <v>80</v>
      </c>
      <c r="AI24" s="1">
        <v>85</v>
      </c>
      <c r="AJ24" s="1">
        <v>90</v>
      </c>
      <c r="AK24" s="1">
        <v>90</v>
      </c>
      <c r="AL24" s="1">
        <v>90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807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Memiliki kemampuan memahami ruang lingkup biologi</v>
      </c>
      <c r="K25" s="19">
        <f t="shared" si="4"/>
        <v>77.285714285714292</v>
      </c>
      <c r="L25" s="19" t="str">
        <f t="shared" si="5"/>
        <v>B</v>
      </c>
      <c r="M25" s="19">
        <f t="shared" si="6"/>
        <v>77.285714285714292</v>
      </c>
      <c r="N25" s="19" t="str">
        <f t="shared" si="7"/>
        <v>B</v>
      </c>
      <c r="O25" s="35">
        <v>1</v>
      </c>
      <c r="P25" s="19" t="str">
        <f t="shared" si="8"/>
        <v>Memiliki ketrampilan  mengamati struktur tubuh jamur</v>
      </c>
      <c r="Q25" s="19" t="str">
        <f t="shared" si="9"/>
        <v/>
      </c>
      <c r="R25" s="19" t="str">
        <f t="shared" si="10"/>
        <v/>
      </c>
      <c r="S25" s="18"/>
      <c r="T25" s="42">
        <v>83</v>
      </c>
      <c r="U25" s="39">
        <v>80</v>
      </c>
      <c r="V25" s="39">
        <v>75</v>
      </c>
      <c r="W25" s="39">
        <v>65</v>
      </c>
      <c r="X25" s="39">
        <v>78</v>
      </c>
      <c r="Y25" s="39">
        <v>75</v>
      </c>
      <c r="Z25" s="39">
        <v>77</v>
      </c>
      <c r="AA25" s="1"/>
      <c r="AB25" s="1"/>
      <c r="AC25" s="1"/>
      <c r="AD25" s="1"/>
      <c r="AE25" s="18"/>
      <c r="AF25" s="1">
        <v>88</v>
      </c>
      <c r="AG25" s="1">
        <v>78</v>
      </c>
      <c r="AH25" s="1">
        <v>75</v>
      </c>
      <c r="AI25" s="1">
        <v>75</v>
      </c>
      <c r="AJ25" s="1">
        <v>75</v>
      </c>
      <c r="AK25" s="1">
        <v>75</v>
      </c>
      <c r="AL25" s="1">
        <v>75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78</v>
      </c>
      <c r="FD25" s="70"/>
      <c r="FE25" s="70"/>
      <c r="FG25" s="44">
        <v>7</v>
      </c>
      <c r="FH25" s="45"/>
      <c r="FI25" s="45"/>
      <c r="FJ25" s="43">
        <v>2127</v>
      </c>
      <c r="FK25" s="43">
        <v>2137</v>
      </c>
    </row>
    <row r="26" spans="1:167" x14ac:dyDescent="0.25">
      <c r="A26" s="19">
        <v>16</v>
      </c>
      <c r="B26" s="19">
        <v>822</v>
      </c>
      <c r="C26" s="19" t="s">
        <v>129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memahami ruang lingkup biologi</v>
      </c>
      <c r="K26" s="19">
        <f t="shared" si="4"/>
        <v>87.428571428571431</v>
      </c>
      <c r="L26" s="19" t="str">
        <f t="shared" si="5"/>
        <v>A</v>
      </c>
      <c r="M26" s="19">
        <f t="shared" si="6"/>
        <v>87.428571428571431</v>
      </c>
      <c r="N26" s="19" t="str">
        <f t="shared" si="7"/>
        <v>A</v>
      </c>
      <c r="O26" s="35">
        <v>1</v>
      </c>
      <c r="P26" s="19" t="str">
        <f t="shared" si="8"/>
        <v>Memiliki ketrampilan  mengamati struktur tubuh jamur</v>
      </c>
      <c r="Q26" s="19" t="str">
        <f t="shared" si="9"/>
        <v/>
      </c>
      <c r="R26" s="19" t="str">
        <f t="shared" si="10"/>
        <v/>
      </c>
      <c r="S26" s="18"/>
      <c r="T26" s="42">
        <v>95</v>
      </c>
      <c r="U26" s="39">
        <v>75</v>
      </c>
      <c r="V26" s="39">
        <v>85</v>
      </c>
      <c r="W26" s="39">
        <v>85</v>
      </c>
      <c r="X26" s="39">
        <v>88</v>
      </c>
      <c r="Y26" s="39">
        <v>92</v>
      </c>
      <c r="Z26" s="39">
        <v>93</v>
      </c>
      <c r="AA26" s="1"/>
      <c r="AB26" s="1"/>
      <c r="AC26" s="1"/>
      <c r="AD26" s="1"/>
      <c r="AE26" s="18"/>
      <c r="AF26" s="1">
        <v>90</v>
      </c>
      <c r="AG26" s="1">
        <v>90</v>
      </c>
      <c r="AH26" s="1">
        <v>80</v>
      </c>
      <c r="AI26" s="1">
        <v>82</v>
      </c>
      <c r="AJ26" s="1">
        <v>90</v>
      </c>
      <c r="AK26" s="1">
        <v>90</v>
      </c>
      <c r="AL26" s="1">
        <v>90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838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>Memiliki kemampuan memahami ruang lingkup biologi</v>
      </c>
      <c r="K27" s="19">
        <f t="shared" si="4"/>
        <v>76.285714285714292</v>
      </c>
      <c r="L27" s="19" t="str">
        <f t="shared" si="5"/>
        <v>B</v>
      </c>
      <c r="M27" s="19">
        <f t="shared" si="6"/>
        <v>76.285714285714292</v>
      </c>
      <c r="N27" s="19" t="str">
        <f t="shared" si="7"/>
        <v>B</v>
      </c>
      <c r="O27" s="35">
        <v>1</v>
      </c>
      <c r="P27" s="19" t="str">
        <f t="shared" si="8"/>
        <v>Memiliki ketrampilan  mengamati struktur tubuh jamur</v>
      </c>
      <c r="Q27" s="19" t="str">
        <f t="shared" si="9"/>
        <v/>
      </c>
      <c r="R27" s="19" t="str">
        <f t="shared" si="10"/>
        <v/>
      </c>
      <c r="S27" s="18"/>
      <c r="T27" s="42">
        <v>70</v>
      </c>
      <c r="U27" s="39">
        <v>77</v>
      </c>
      <c r="V27" s="39">
        <v>80</v>
      </c>
      <c r="W27" s="39">
        <v>75</v>
      </c>
      <c r="X27" s="39">
        <v>76</v>
      </c>
      <c r="Y27" s="39">
        <v>77</v>
      </c>
      <c r="Z27" s="39">
        <v>78</v>
      </c>
      <c r="AA27" s="1"/>
      <c r="AB27" s="1"/>
      <c r="AC27" s="1"/>
      <c r="AD27" s="1"/>
      <c r="AE27" s="18"/>
      <c r="AF27" s="1">
        <v>76</v>
      </c>
      <c r="AG27" s="1">
        <v>78</v>
      </c>
      <c r="AH27" s="1">
        <v>80</v>
      </c>
      <c r="AI27" s="1">
        <v>75</v>
      </c>
      <c r="AJ27" s="1">
        <v>75</v>
      </c>
      <c r="AK27" s="1">
        <v>75</v>
      </c>
      <c r="AL27" s="1">
        <v>75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4">
        <v>8</v>
      </c>
      <c r="FH27" s="45"/>
      <c r="FI27" s="45"/>
      <c r="FJ27" s="43">
        <v>2128</v>
      </c>
      <c r="FK27" s="43">
        <v>2138</v>
      </c>
    </row>
    <row r="28" spans="1:167" x14ac:dyDescent="0.25">
      <c r="A28" s="19">
        <v>18</v>
      </c>
      <c r="B28" s="19">
        <v>854</v>
      </c>
      <c r="C28" s="19" t="s">
        <v>131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memahami ruang lingkup biologi</v>
      </c>
      <c r="K28" s="19">
        <f t="shared" si="4"/>
        <v>78.857142857142861</v>
      </c>
      <c r="L28" s="19" t="str">
        <f t="shared" si="5"/>
        <v>B</v>
      </c>
      <c r="M28" s="19">
        <f t="shared" si="6"/>
        <v>78.857142857142861</v>
      </c>
      <c r="N28" s="19" t="str">
        <f t="shared" si="7"/>
        <v>B</v>
      </c>
      <c r="O28" s="35">
        <v>1</v>
      </c>
      <c r="P28" s="19" t="str">
        <f t="shared" si="8"/>
        <v>Memiliki ketrampilan  mengamati struktur tubuh jamur</v>
      </c>
      <c r="Q28" s="19" t="str">
        <f t="shared" si="9"/>
        <v/>
      </c>
      <c r="R28" s="19" t="str">
        <f t="shared" si="10"/>
        <v/>
      </c>
      <c r="S28" s="18"/>
      <c r="T28" s="42">
        <v>83</v>
      </c>
      <c r="U28" s="39">
        <v>90</v>
      </c>
      <c r="V28" s="39">
        <v>80</v>
      </c>
      <c r="W28" s="41">
        <v>75</v>
      </c>
      <c r="X28" s="39">
        <v>70</v>
      </c>
      <c r="Y28" s="39">
        <v>75</v>
      </c>
      <c r="Z28" s="39">
        <v>70</v>
      </c>
      <c r="AA28" s="1"/>
      <c r="AB28" s="1"/>
      <c r="AC28" s="1"/>
      <c r="AD28" s="1"/>
      <c r="AE28" s="18"/>
      <c r="AF28" s="1">
        <v>87</v>
      </c>
      <c r="AG28" s="1">
        <v>75</v>
      </c>
      <c r="AH28" s="1">
        <v>80</v>
      </c>
      <c r="AI28" s="1">
        <v>80</v>
      </c>
      <c r="AJ28" s="1">
        <v>75</v>
      </c>
      <c r="AK28" s="1">
        <v>75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870</v>
      </c>
      <c r="C29" s="19" t="s">
        <v>132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ruang lingkup biologi</v>
      </c>
      <c r="K29" s="19">
        <f t="shared" si="4"/>
        <v>85.428571428571431</v>
      </c>
      <c r="L29" s="19" t="str">
        <f t="shared" si="5"/>
        <v>A</v>
      </c>
      <c r="M29" s="19">
        <f t="shared" si="6"/>
        <v>85.428571428571431</v>
      </c>
      <c r="N29" s="19" t="str">
        <f t="shared" si="7"/>
        <v>A</v>
      </c>
      <c r="O29" s="35">
        <v>1</v>
      </c>
      <c r="P29" s="19" t="str">
        <f t="shared" si="8"/>
        <v>Memiliki ketrampilan  mengamati struktur tubuh jamur</v>
      </c>
      <c r="Q29" s="19" t="str">
        <f t="shared" si="9"/>
        <v/>
      </c>
      <c r="R29" s="19" t="str">
        <f t="shared" si="10"/>
        <v/>
      </c>
      <c r="S29" s="18"/>
      <c r="T29" s="42">
        <v>90</v>
      </c>
      <c r="U29" s="39">
        <v>70</v>
      </c>
      <c r="V29" s="39">
        <v>82</v>
      </c>
      <c r="W29" s="39">
        <v>70</v>
      </c>
      <c r="X29" s="39">
        <v>92</v>
      </c>
      <c r="Y29" s="39">
        <v>92</v>
      </c>
      <c r="Z29" s="39">
        <v>79</v>
      </c>
      <c r="AA29" s="1"/>
      <c r="AB29" s="1"/>
      <c r="AC29" s="1"/>
      <c r="AD29" s="1"/>
      <c r="AE29" s="18"/>
      <c r="AF29" s="1">
        <v>92</v>
      </c>
      <c r="AG29" s="1">
        <v>90</v>
      </c>
      <c r="AH29" s="1">
        <v>80</v>
      </c>
      <c r="AI29" s="1">
        <v>76</v>
      </c>
      <c r="AJ29" s="1">
        <v>90</v>
      </c>
      <c r="AK29" s="1">
        <v>90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4">
        <v>9</v>
      </c>
      <c r="FH29" s="45"/>
      <c r="FI29" s="45"/>
      <c r="FJ29" s="43">
        <v>2129</v>
      </c>
      <c r="FK29" s="43">
        <v>2139</v>
      </c>
    </row>
    <row r="30" spans="1:167" x14ac:dyDescent="0.25">
      <c r="A30" s="19">
        <v>20</v>
      </c>
      <c r="B30" s="19">
        <v>886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ruang lingkup biologi</v>
      </c>
      <c r="K30" s="19">
        <f t="shared" si="4"/>
        <v>79.142857142857139</v>
      </c>
      <c r="L30" s="19" t="str">
        <f t="shared" si="5"/>
        <v>B</v>
      </c>
      <c r="M30" s="19">
        <f t="shared" si="6"/>
        <v>79.142857142857139</v>
      </c>
      <c r="N30" s="19" t="str">
        <f t="shared" si="7"/>
        <v>B</v>
      </c>
      <c r="O30" s="35">
        <v>1</v>
      </c>
      <c r="P30" s="19" t="str">
        <f t="shared" si="8"/>
        <v>Memiliki ketrampilan  mengamati struktur tubuh jamur</v>
      </c>
      <c r="Q30" s="19" t="str">
        <f t="shared" si="9"/>
        <v/>
      </c>
      <c r="R30" s="19" t="str">
        <f t="shared" si="10"/>
        <v/>
      </c>
      <c r="S30" s="18"/>
      <c r="T30" s="42">
        <v>90</v>
      </c>
      <c r="U30" s="39">
        <v>75</v>
      </c>
      <c r="V30" s="39">
        <v>85</v>
      </c>
      <c r="W30" s="39">
        <v>75</v>
      </c>
      <c r="X30" s="39">
        <v>72</v>
      </c>
      <c r="Y30" s="39">
        <v>79</v>
      </c>
      <c r="Z30" s="39">
        <v>79</v>
      </c>
      <c r="AA30" s="1"/>
      <c r="AB30" s="1"/>
      <c r="AC30" s="1"/>
      <c r="AD30" s="1"/>
      <c r="AE30" s="18"/>
      <c r="AF30" s="1">
        <v>90</v>
      </c>
      <c r="AG30" s="1">
        <v>76</v>
      </c>
      <c r="AH30" s="1">
        <v>82</v>
      </c>
      <c r="AI30" s="1">
        <v>76</v>
      </c>
      <c r="AJ30" s="1">
        <v>75</v>
      </c>
      <c r="AK30" s="1">
        <v>75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902</v>
      </c>
      <c r="C31" s="19" t="s">
        <v>134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ruang lingkup biologi</v>
      </c>
      <c r="K31" s="19">
        <f t="shared" si="4"/>
        <v>80.571428571428569</v>
      </c>
      <c r="L31" s="19" t="str">
        <f t="shared" si="5"/>
        <v>B</v>
      </c>
      <c r="M31" s="19">
        <f t="shared" si="6"/>
        <v>80.571428571428569</v>
      </c>
      <c r="N31" s="19" t="str">
        <f t="shared" si="7"/>
        <v>B</v>
      </c>
      <c r="O31" s="35">
        <v>1</v>
      </c>
      <c r="P31" s="19" t="str">
        <f t="shared" si="8"/>
        <v>Memiliki ketrampilan  mengamati struktur tubuh jamur</v>
      </c>
      <c r="Q31" s="19" t="str">
        <f t="shared" si="9"/>
        <v/>
      </c>
      <c r="R31" s="19" t="str">
        <f t="shared" si="10"/>
        <v/>
      </c>
      <c r="S31" s="18"/>
      <c r="T31" s="42">
        <v>70</v>
      </c>
      <c r="U31" s="39">
        <v>85</v>
      </c>
      <c r="V31" s="39">
        <v>85</v>
      </c>
      <c r="W31" s="39">
        <v>78</v>
      </c>
      <c r="X31" s="39">
        <v>80</v>
      </c>
      <c r="Y31" s="39">
        <v>85</v>
      </c>
      <c r="Z31" s="39">
        <v>79</v>
      </c>
      <c r="AA31" s="1"/>
      <c r="AB31" s="1"/>
      <c r="AC31" s="1"/>
      <c r="AD31" s="1"/>
      <c r="AE31" s="18"/>
      <c r="AF31" s="1">
        <v>75</v>
      </c>
      <c r="AG31" s="1">
        <v>85</v>
      </c>
      <c r="AH31" s="1">
        <v>84</v>
      </c>
      <c r="AI31" s="1">
        <v>80</v>
      </c>
      <c r="AJ31" s="1">
        <v>80</v>
      </c>
      <c r="AK31" s="1">
        <v>80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2130</v>
      </c>
      <c r="FK31" s="43">
        <v>2140</v>
      </c>
    </row>
    <row r="32" spans="1:167" x14ac:dyDescent="0.25">
      <c r="A32" s="19">
        <v>22</v>
      </c>
      <c r="B32" s="19">
        <v>918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ruang lingkup biologi</v>
      </c>
      <c r="K32" s="19">
        <f t="shared" si="4"/>
        <v>77.857142857142861</v>
      </c>
      <c r="L32" s="19" t="str">
        <f t="shared" si="5"/>
        <v>B</v>
      </c>
      <c r="M32" s="19">
        <f t="shared" si="6"/>
        <v>77.857142857142861</v>
      </c>
      <c r="N32" s="19" t="str">
        <f t="shared" si="7"/>
        <v>B</v>
      </c>
      <c r="O32" s="35">
        <v>1</v>
      </c>
      <c r="P32" s="19" t="str">
        <f t="shared" si="8"/>
        <v>Memiliki ketrampilan  mengamati struktur tubuh jamur</v>
      </c>
      <c r="Q32" s="19" t="str">
        <f t="shared" si="9"/>
        <v/>
      </c>
      <c r="R32" s="19" t="str">
        <f t="shared" si="10"/>
        <v/>
      </c>
      <c r="S32" s="18"/>
      <c r="T32" s="42">
        <v>75</v>
      </c>
      <c r="U32" s="39">
        <v>70</v>
      </c>
      <c r="V32" s="39">
        <v>90</v>
      </c>
      <c r="W32" s="39">
        <v>80</v>
      </c>
      <c r="X32" s="39">
        <v>76</v>
      </c>
      <c r="Y32" s="39">
        <v>81</v>
      </c>
      <c r="Z32" s="39">
        <v>71</v>
      </c>
      <c r="AA32" s="1"/>
      <c r="AB32" s="1"/>
      <c r="AC32" s="1"/>
      <c r="AD32" s="1"/>
      <c r="AE32" s="18"/>
      <c r="AF32" s="1">
        <v>80</v>
      </c>
      <c r="AG32" s="1">
        <v>75</v>
      </c>
      <c r="AH32" s="1">
        <v>85</v>
      </c>
      <c r="AI32" s="1">
        <v>80</v>
      </c>
      <c r="AJ32" s="1">
        <v>75</v>
      </c>
      <c r="AK32" s="1">
        <v>75</v>
      </c>
      <c r="AL32" s="1">
        <v>75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933</v>
      </c>
      <c r="C33" s="19" t="s">
        <v>136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ruang lingkup biologi</v>
      </c>
      <c r="K33" s="19">
        <f t="shared" si="4"/>
        <v>81.428571428571431</v>
      </c>
      <c r="L33" s="19" t="str">
        <f t="shared" si="5"/>
        <v>B</v>
      </c>
      <c r="M33" s="19">
        <f t="shared" si="6"/>
        <v>81.428571428571431</v>
      </c>
      <c r="N33" s="19" t="str">
        <f t="shared" si="7"/>
        <v>B</v>
      </c>
      <c r="O33" s="35">
        <v>1</v>
      </c>
      <c r="P33" s="19" t="str">
        <f t="shared" si="8"/>
        <v>Memiliki ketrampilan  mengamati struktur tubuh jamur</v>
      </c>
      <c r="Q33" s="19" t="str">
        <f t="shared" si="9"/>
        <v/>
      </c>
      <c r="R33" s="19" t="str">
        <f t="shared" si="10"/>
        <v/>
      </c>
      <c r="S33" s="18"/>
      <c r="T33" s="42">
        <v>88</v>
      </c>
      <c r="U33" s="39">
        <v>75</v>
      </c>
      <c r="V33" s="39">
        <v>88</v>
      </c>
      <c r="W33" s="39">
        <v>88</v>
      </c>
      <c r="X33" s="39">
        <v>72</v>
      </c>
      <c r="Y33" s="39">
        <v>77</v>
      </c>
      <c r="Z33" s="39">
        <v>70</v>
      </c>
      <c r="AA33" s="1"/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>
        <v>90</v>
      </c>
      <c r="AJ33" s="1">
        <v>75</v>
      </c>
      <c r="AK33" s="1">
        <v>75</v>
      </c>
      <c r="AL33" s="1">
        <v>75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948</v>
      </c>
      <c r="C34" s="19" t="s">
        <v>137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Memiliki kemampuan memahami ruang lingkup biologi</v>
      </c>
      <c r="K34" s="19">
        <f t="shared" si="4"/>
        <v>80.142857142857139</v>
      </c>
      <c r="L34" s="19" t="str">
        <f t="shared" si="5"/>
        <v>B</v>
      </c>
      <c r="M34" s="19">
        <f t="shared" si="6"/>
        <v>80.142857142857139</v>
      </c>
      <c r="N34" s="19" t="str">
        <f t="shared" si="7"/>
        <v>B</v>
      </c>
      <c r="O34" s="35">
        <v>1</v>
      </c>
      <c r="P34" s="19" t="str">
        <f t="shared" si="8"/>
        <v>Memiliki ketrampilan  mengamati struktur tubuh jamur</v>
      </c>
      <c r="Q34" s="19" t="str">
        <f t="shared" si="9"/>
        <v/>
      </c>
      <c r="R34" s="19" t="str">
        <f t="shared" si="10"/>
        <v/>
      </c>
      <c r="S34" s="18"/>
      <c r="T34" s="42">
        <v>85</v>
      </c>
      <c r="U34" s="39">
        <v>70</v>
      </c>
      <c r="V34" s="39">
        <v>77</v>
      </c>
      <c r="W34" s="39">
        <v>70</v>
      </c>
      <c r="X34" s="39">
        <v>70</v>
      </c>
      <c r="Y34" s="39">
        <v>75</v>
      </c>
      <c r="Z34" s="39">
        <v>86</v>
      </c>
      <c r="AA34" s="1"/>
      <c r="AB34" s="1"/>
      <c r="AC34" s="1"/>
      <c r="AD34" s="1"/>
      <c r="AE34" s="18"/>
      <c r="AF34" s="1">
        <v>90</v>
      </c>
      <c r="AG34" s="1">
        <v>76</v>
      </c>
      <c r="AH34" s="1">
        <v>80</v>
      </c>
      <c r="AI34" s="1">
        <v>75</v>
      </c>
      <c r="AJ34" s="1">
        <v>75</v>
      </c>
      <c r="AK34" s="1">
        <v>75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963</v>
      </c>
      <c r="C35" s="19" t="s">
        <v>138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1</v>
      </c>
      <c r="J35" s="19" t="str">
        <f t="shared" si="3"/>
        <v>Memiliki kemampuan memahami ruang lingkup biologi</v>
      </c>
      <c r="K35" s="19">
        <f t="shared" si="4"/>
        <v>76.428571428571431</v>
      </c>
      <c r="L35" s="19" t="str">
        <f t="shared" si="5"/>
        <v>B</v>
      </c>
      <c r="M35" s="19">
        <f t="shared" si="6"/>
        <v>76.428571428571431</v>
      </c>
      <c r="N35" s="19" t="str">
        <f t="shared" si="7"/>
        <v>B</v>
      </c>
      <c r="O35" s="35">
        <v>1</v>
      </c>
      <c r="P35" s="19" t="str">
        <f t="shared" si="8"/>
        <v>Memiliki ketrampilan  mengamati struktur tubuh jamur</v>
      </c>
      <c r="Q35" s="19" t="str">
        <f t="shared" si="9"/>
        <v/>
      </c>
      <c r="R35" s="19" t="str">
        <f t="shared" si="10"/>
        <v/>
      </c>
      <c r="S35" s="18"/>
      <c r="T35" s="42">
        <v>80</v>
      </c>
      <c r="U35" s="39">
        <v>76</v>
      </c>
      <c r="V35" s="39">
        <v>75</v>
      </c>
      <c r="W35" s="39">
        <v>73</v>
      </c>
      <c r="X35" s="39">
        <v>76</v>
      </c>
      <c r="Y35" s="39">
        <v>75</v>
      </c>
      <c r="Z35" s="39">
        <v>70</v>
      </c>
      <c r="AA35" s="1"/>
      <c r="AB35" s="1"/>
      <c r="AC35" s="1"/>
      <c r="AD35" s="1"/>
      <c r="AE35" s="18"/>
      <c r="AF35" s="1">
        <v>83</v>
      </c>
      <c r="AG35" s="1">
        <v>76</v>
      </c>
      <c r="AH35" s="1">
        <v>75</v>
      </c>
      <c r="AI35" s="1">
        <v>76</v>
      </c>
      <c r="AJ35" s="1">
        <v>75</v>
      </c>
      <c r="AK35" s="1">
        <v>75</v>
      </c>
      <c r="AL35" s="1">
        <v>75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979</v>
      </c>
      <c r="C36" s="19" t="s">
        <v>139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memahami ruang lingkup biologi</v>
      </c>
      <c r="K36" s="19">
        <f t="shared" si="4"/>
        <v>86.857142857142861</v>
      </c>
      <c r="L36" s="19" t="str">
        <f t="shared" si="5"/>
        <v>A</v>
      </c>
      <c r="M36" s="19">
        <f t="shared" si="6"/>
        <v>86.857142857142861</v>
      </c>
      <c r="N36" s="19" t="str">
        <f t="shared" si="7"/>
        <v>A</v>
      </c>
      <c r="O36" s="35">
        <v>1</v>
      </c>
      <c r="P36" s="19" t="str">
        <f t="shared" si="8"/>
        <v>Memiliki ketrampilan  mengamati struktur tubuh jamur</v>
      </c>
      <c r="Q36" s="19" t="str">
        <f t="shared" si="9"/>
        <v/>
      </c>
      <c r="R36" s="19" t="str">
        <f t="shared" si="10"/>
        <v/>
      </c>
      <c r="S36" s="18"/>
      <c r="T36" s="42">
        <v>88</v>
      </c>
      <c r="U36" s="39">
        <v>100</v>
      </c>
      <c r="V36" s="39">
        <v>93</v>
      </c>
      <c r="W36" s="39">
        <v>83</v>
      </c>
      <c r="X36" s="39">
        <v>84</v>
      </c>
      <c r="Y36" s="39">
        <v>89</v>
      </c>
      <c r="Z36" s="39">
        <v>86</v>
      </c>
      <c r="AA36" s="1"/>
      <c r="AB36" s="1"/>
      <c r="AC36" s="1"/>
      <c r="AD36" s="1"/>
      <c r="AE36" s="18"/>
      <c r="AF36" s="1">
        <v>90</v>
      </c>
      <c r="AG36" s="1">
        <v>90</v>
      </c>
      <c r="AH36" s="1">
        <v>87</v>
      </c>
      <c r="AI36" s="1">
        <v>85</v>
      </c>
      <c r="AJ36" s="1">
        <v>85</v>
      </c>
      <c r="AK36" s="1">
        <v>86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</v>
      </c>
      <c r="C37" s="19" t="s">
        <v>140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ruang lingkup biologi</v>
      </c>
      <c r="K37" s="19">
        <f t="shared" si="4"/>
        <v>82.142857142857139</v>
      </c>
      <c r="L37" s="19" t="str">
        <f t="shared" si="5"/>
        <v>B</v>
      </c>
      <c r="M37" s="19">
        <f t="shared" si="6"/>
        <v>82.142857142857139</v>
      </c>
      <c r="N37" s="19" t="str">
        <f t="shared" si="7"/>
        <v>B</v>
      </c>
      <c r="O37" s="35">
        <v>1</v>
      </c>
      <c r="P37" s="19" t="str">
        <f t="shared" si="8"/>
        <v>Memiliki ketrampilan  mengamati struktur tubuh jamur</v>
      </c>
      <c r="Q37" s="19" t="str">
        <f t="shared" si="9"/>
        <v/>
      </c>
      <c r="R37" s="19" t="str">
        <f t="shared" si="10"/>
        <v/>
      </c>
      <c r="S37" s="18"/>
      <c r="T37" s="42">
        <v>93</v>
      </c>
      <c r="U37" s="39">
        <v>95</v>
      </c>
      <c r="V37" s="39">
        <v>79</v>
      </c>
      <c r="W37" s="39">
        <v>80</v>
      </c>
      <c r="X37" s="39">
        <v>80</v>
      </c>
      <c r="Y37" s="39">
        <v>85</v>
      </c>
      <c r="Z37" s="39">
        <v>100</v>
      </c>
      <c r="AA37" s="1"/>
      <c r="AB37" s="1"/>
      <c r="AC37" s="1"/>
      <c r="AD37" s="1"/>
      <c r="AE37" s="18"/>
      <c r="AF37" s="1">
        <v>90</v>
      </c>
      <c r="AG37" s="1">
        <v>80</v>
      </c>
      <c r="AH37" s="1">
        <v>75</v>
      </c>
      <c r="AI37" s="1">
        <v>80</v>
      </c>
      <c r="AJ37" s="1">
        <v>80</v>
      </c>
      <c r="AK37" s="1">
        <v>80</v>
      </c>
      <c r="AL37" s="1">
        <v>90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</v>
      </c>
      <c r="C38" s="19" t="s">
        <v>141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memahami ruang lingkup biologi</v>
      </c>
      <c r="K38" s="19">
        <f t="shared" si="4"/>
        <v>81.285714285714292</v>
      </c>
      <c r="L38" s="19" t="str">
        <f t="shared" si="5"/>
        <v>B</v>
      </c>
      <c r="M38" s="19">
        <f t="shared" si="6"/>
        <v>81.285714285714292</v>
      </c>
      <c r="N38" s="19" t="str">
        <f t="shared" si="7"/>
        <v>B</v>
      </c>
      <c r="O38" s="35">
        <v>1</v>
      </c>
      <c r="P38" s="19" t="str">
        <f t="shared" si="8"/>
        <v>Memiliki ketrampilan  mengamati struktur tubuh jamur</v>
      </c>
      <c r="Q38" s="19" t="str">
        <f t="shared" si="9"/>
        <v/>
      </c>
      <c r="R38" s="19" t="str">
        <f t="shared" si="10"/>
        <v/>
      </c>
      <c r="S38" s="18"/>
      <c r="T38" s="42">
        <v>85</v>
      </c>
      <c r="U38" s="39">
        <v>90</v>
      </c>
      <c r="V38" s="39">
        <v>89</v>
      </c>
      <c r="W38" s="39">
        <v>88</v>
      </c>
      <c r="X38" s="39">
        <v>70</v>
      </c>
      <c r="Y38" s="39">
        <v>75</v>
      </c>
      <c r="Z38" s="39">
        <v>93</v>
      </c>
      <c r="AA38" s="1"/>
      <c r="AB38" s="1"/>
      <c r="AC38" s="1"/>
      <c r="AD38" s="1"/>
      <c r="AE38" s="18"/>
      <c r="AF38" s="1">
        <v>86</v>
      </c>
      <c r="AG38" s="1">
        <v>76</v>
      </c>
      <c r="AH38" s="1">
        <v>82</v>
      </c>
      <c r="AI38" s="1">
        <v>85</v>
      </c>
      <c r="AJ38" s="1">
        <v>75</v>
      </c>
      <c r="AK38" s="1">
        <v>75</v>
      </c>
      <c r="AL38" s="1">
        <v>90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1026</v>
      </c>
      <c r="C39" s="19" t="s">
        <v>142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memahami ruang lingkup biologi</v>
      </c>
      <c r="K39" s="19">
        <f t="shared" si="4"/>
        <v>88.285714285714292</v>
      </c>
      <c r="L39" s="19" t="str">
        <f t="shared" si="5"/>
        <v>A</v>
      </c>
      <c r="M39" s="19">
        <f t="shared" si="6"/>
        <v>88.285714285714292</v>
      </c>
      <c r="N39" s="19" t="str">
        <f t="shared" si="7"/>
        <v>A</v>
      </c>
      <c r="O39" s="35">
        <v>1</v>
      </c>
      <c r="P39" s="19" t="str">
        <f t="shared" si="8"/>
        <v>Memiliki ketrampilan  mengamati struktur tubuh jamur</v>
      </c>
      <c r="Q39" s="19" t="str">
        <f t="shared" si="9"/>
        <v/>
      </c>
      <c r="R39" s="19" t="str">
        <f t="shared" si="10"/>
        <v/>
      </c>
      <c r="S39" s="18"/>
      <c r="T39" s="42">
        <v>93</v>
      </c>
      <c r="U39" s="39">
        <v>95</v>
      </c>
      <c r="V39" s="39">
        <v>89</v>
      </c>
      <c r="W39" s="39">
        <v>85</v>
      </c>
      <c r="X39" s="39">
        <v>92</v>
      </c>
      <c r="Y39" s="39">
        <v>92</v>
      </c>
      <c r="Z39" s="39">
        <v>86</v>
      </c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>
        <v>83</v>
      </c>
      <c r="AJ39" s="1">
        <v>90</v>
      </c>
      <c r="AK39" s="1">
        <v>90</v>
      </c>
      <c r="AL39" s="1">
        <v>90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1042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1</v>
      </c>
      <c r="J40" s="19" t="str">
        <f t="shared" si="3"/>
        <v>Memiliki kemampuan memahami ruang lingkup biologi</v>
      </c>
      <c r="K40" s="19">
        <f t="shared" si="4"/>
        <v>77.428571428571431</v>
      </c>
      <c r="L40" s="19" t="str">
        <f t="shared" si="5"/>
        <v>B</v>
      </c>
      <c r="M40" s="19">
        <f t="shared" si="6"/>
        <v>77.428571428571431</v>
      </c>
      <c r="N40" s="19" t="str">
        <f t="shared" si="7"/>
        <v>B</v>
      </c>
      <c r="O40" s="35">
        <v>1</v>
      </c>
      <c r="P40" s="19" t="str">
        <f t="shared" si="8"/>
        <v>Memiliki ketrampilan  mengamati struktur tubuh jamur</v>
      </c>
      <c r="Q40" s="19" t="str">
        <f t="shared" si="9"/>
        <v/>
      </c>
      <c r="R40" s="19" t="str">
        <f t="shared" si="10"/>
        <v/>
      </c>
      <c r="S40" s="18"/>
      <c r="T40" s="42">
        <v>85</v>
      </c>
      <c r="U40" s="39">
        <v>85</v>
      </c>
      <c r="V40" s="39">
        <v>75</v>
      </c>
      <c r="W40" s="39">
        <v>73</v>
      </c>
      <c r="X40" s="39">
        <v>70</v>
      </c>
      <c r="Y40" s="39">
        <v>75</v>
      </c>
      <c r="Z40" s="39">
        <v>70</v>
      </c>
      <c r="AA40" s="1"/>
      <c r="AB40" s="1"/>
      <c r="AC40" s="1"/>
      <c r="AD40" s="1"/>
      <c r="AE40" s="18"/>
      <c r="AF40" s="1">
        <v>87</v>
      </c>
      <c r="AG40" s="1">
        <v>80</v>
      </c>
      <c r="AH40" s="1">
        <v>75</v>
      </c>
      <c r="AI40" s="1">
        <v>75</v>
      </c>
      <c r="AJ40" s="1">
        <v>75</v>
      </c>
      <c r="AK40" s="1">
        <v>75</v>
      </c>
      <c r="AL40" s="1">
        <v>75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ruang lingkup biologi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>Memiliki ketrampilan  mengamati struktur tubuh jamur</v>
      </c>
      <c r="Q41" s="19" t="str">
        <f t="shared" si="9"/>
        <v/>
      </c>
      <c r="R41" s="19" t="str">
        <f t="shared" si="10"/>
        <v/>
      </c>
      <c r="S41" s="18"/>
      <c r="T41" s="42">
        <v>73</v>
      </c>
      <c r="U41" s="39">
        <v>75</v>
      </c>
      <c r="V41" s="39">
        <v>82</v>
      </c>
      <c r="W41" s="39">
        <v>83</v>
      </c>
      <c r="X41" s="39">
        <v>70</v>
      </c>
      <c r="Y41" s="39">
        <v>75</v>
      </c>
      <c r="Z41" s="39">
        <v>79</v>
      </c>
      <c r="AA41" s="1"/>
      <c r="AB41" s="1"/>
      <c r="AC41" s="1"/>
      <c r="AD41" s="1"/>
      <c r="AE41" s="18"/>
      <c r="AF41" s="1">
        <v>78</v>
      </c>
      <c r="AG41" s="1">
        <v>80</v>
      </c>
      <c r="AH41" s="1">
        <v>80</v>
      </c>
      <c r="AI41" s="1">
        <v>85</v>
      </c>
      <c r="AJ41" s="1">
        <v>75</v>
      </c>
      <c r="AK41" s="1">
        <v>75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1073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ruang lingkup biologi</v>
      </c>
      <c r="K42" s="19">
        <f t="shared" si="4"/>
        <v>78.428571428571431</v>
      </c>
      <c r="L42" s="19" t="str">
        <f t="shared" si="5"/>
        <v>B</v>
      </c>
      <c r="M42" s="19">
        <f t="shared" si="6"/>
        <v>78.428571428571431</v>
      </c>
      <c r="N42" s="19" t="str">
        <f t="shared" si="7"/>
        <v>B</v>
      </c>
      <c r="O42" s="35">
        <v>1</v>
      </c>
      <c r="P42" s="19" t="str">
        <f t="shared" si="8"/>
        <v>Memiliki ketrampilan  mengamati struktur tubuh jamur</v>
      </c>
      <c r="Q42" s="19" t="str">
        <f t="shared" si="9"/>
        <v/>
      </c>
      <c r="R42" s="19" t="str">
        <f t="shared" si="10"/>
        <v/>
      </c>
      <c r="S42" s="18"/>
      <c r="T42" s="42">
        <v>73</v>
      </c>
      <c r="U42" s="39">
        <v>65</v>
      </c>
      <c r="V42" s="39">
        <v>86</v>
      </c>
      <c r="W42" s="39">
        <v>78</v>
      </c>
      <c r="X42" s="39">
        <v>70</v>
      </c>
      <c r="Y42" s="39">
        <v>75</v>
      </c>
      <c r="Z42" s="39">
        <v>86</v>
      </c>
      <c r="AA42" s="1"/>
      <c r="AB42" s="1"/>
      <c r="AC42" s="1"/>
      <c r="AD42" s="1"/>
      <c r="AE42" s="18"/>
      <c r="AF42" s="1">
        <v>78</v>
      </c>
      <c r="AG42" s="1">
        <v>75</v>
      </c>
      <c r="AH42" s="1">
        <v>80</v>
      </c>
      <c r="AI42" s="1">
        <v>80</v>
      </c>
      <c r="AJ42" s="1">
        <v>76</v>
      </c>
      <c r="AK42" s="1">
        <v>75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1089</v>
      </c>
      <c r="C43" s="19" t="s">
        <v>146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ruang lingkup biologi</v>
      </c>
      <c r="K43" s="19">
        <f t="shared" si="4"/>
        <v>84.571428571428569</v>
      </c>
      <c r="L43" s="19" t="str">
        <f t="shared" si="5"/>
        <v>A</v>
      </c>
      <c r="M43" s="19">
        <f t="shared" si="6"/>
        <v>84.571428571428569</v>
      </c>
      <c r="N43" s="19" t="str">
        <f t="shared" si="7"/>
        <v>A</v>
      </c>
      <c r="O43" s="35">
        <v>1</v>
      </c>
      <c r="P43" s="19" t="str">
        <f t="shared" si="8"/>
        <v>Memiliki ketrampilan  mengamati struktur tubuh jamur</v>
      </c>
      <c r="Q43" s="19" t="str">
        <f t="shared" si="9"/>
        <v/>
      </c>
      <c r="R43" s="19" t="str">
        <f t="shared" si="10"/>
        <v/>
      </c>
      <c r="S43" s="18"/>
      <c r="T43" s="42">
        <v>80</v>
      </c>
      <c r="U43" s="39">
        <v>85</v>
      </c>
      <c r="V43" s="39">
        <v>86</v>
      </c>
      <c r="W43" s="39">
        <v>90</v>
      </c>
      <c r="X43" s="39">
        <v>85</v>
      </c>
      <c r="Y43" s="39">
        <v>90</v>
      </c>
      <c r="Z43" s="39">
        <v>85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87</v>
      </c>
      <c r="AJ43" s="1">
        <v>85</v>
      </c>
      <c r="AK43" s="1">
        <v>85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1105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ruang lingkup biologi</v>
      </c>
      <c r="K44" s="19">
        <f t="shared" si="4"/>
        <v>80.857142857142861</v>
      </c>
      <c r="L44" s="19" t="str">
        <f t="shared" si="5"/>
        <v>B</v>
      </c>
      <c r="M44" s="19">
        <f t="shared" si="6"/>
        <v>80.857142857142861</v>
      </c>
      <c r="N44" s="19" t="str">
        <f t="shared" si="7"/>
        <v>B</v>
      </c>
      <c r="O44" s="35">
        <v>1</v>
      </c>
      <c r="P44" s="19" t="str">
        <f t="shared" si="8"/>
        <v>Memiliki ketrampilan  mengamati struktur tubuh jamur</v>
      </c>
      <c r="Q44" s="19" t="str">
        <f t="shared" si="9"/>
        <v/>
      </c>
      <c r="R44" s="19" t="str">
        <f t="shared" si="10"/>
        <v/>
      </c>
      <c r="S44" s="18"/>
      <c r="T44" s="42">
        <v>85</v>
      </c>
      <c r="U44" s="39">
        <v>85</v>
      </c>
      <c r="V44" s="39">
        <v>85</v>
      </c>
      <c r="W44" s="39">
        <v>83</v>
      </c>
      <c r="X44" s="39">
        <v>72</v>
      </c>
      <c r="Y44" s="39">
        <v>77</v>
      </c>
      <c r="Z44" s="39">
        <v>86</v>
      </c>
      <c r="AA44" s="1"/>
      <c r="AB44" s="1"/>
      <c r="AC44" s="1"/>
      <c r="AD44" s="1"/>
      <c r="AE44" s="18"/>
      <c r="AF44" s="1">
        <v>86</v>
      </c>
      <c r="AG44" s="1">
        <v>80</v>
      </c>
      <c r="AH44" s="1">
        <v>80</v>
      </c>
      <c r="AI44" s="1">
        <v>85</v>
      </c>
      <c r="AJ44" s="1">
        <v>75</v>
      </c>
      <c r="AK44" s="1">
        <v>75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1120</v>
      </c>
      <c r="C45" s="19" t="s">
        <v>148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ruang lingkup biologi</v>
      </c>
      <c r="K45" s="19">
        <f t="shared" si="4"/>
        <v>83.285714285714292</v>
      </c>
      <c r="L45" s="19" t="str">
        <f t="shared" si="5"/>
        <v>B</v>
      </c>
      <c r="M45" s="19">
        <f t="shared" si="6"/>
        <v>83.285714285714292</v>
      </c>
      <c r="N45" s="19" t="str">
        <f t="shared" si="7"/>
        <v>B</v>
      </c>
      <c r="O45" s="35">
        <v>1</v>
      </c>
      <c r="P45" s="19" t="str">
        <f t="shared" si="8"/>
        <v>Memiliki ketrampilan  mengamati struktur tubuh jamur</v>
      </c>
      <c r="Q45" s="19" t="str">
        <f t="shared" si="9"/>
        <v/>
      </c>
      <c r="R45" s="19" t="str">
        <f t="shared" si="10"/>
        <v/>
      </c>
      <c r="S45" s="18"/>
      <c r="T45" s="42">
        <v>80</v>
      </c>
      <c r="U45" s="39">
        <v>90</v>
      </c>
      <c r="V45" s="39">
        <v>82</v>
      </c>
      <c r="W45" s="39">
        <v>88</v>
      </c>
      <c r="X45" s="39">
        <v>84</v>
      </c>
      <c r="Y45" s="39">
        <v>89</v>
      </c>
      <c r="Z45" s="39">
        <v>86</v>
      </c>
      <c r="AA45" s="1"/>
      <c r="AB45" s="1"/>
      <c r="AC45" s="1"/>
      <c r="AD45" s="1"/>
      <c r="AE45" s="18"/>
      <c r="AF45" s="1">
        <v>83</v>
      </c>
      <c r="AG45" s="1">
        <v>80</v>
      </c>
      <c r="AH45" s="1">
        <v>80</v>
      </c>
      <c r="AI45" s="1">
        <v>85</v>
      </c>
      <c r="AJ45" s="1">
        <v>85</v>
      </c>
      <c r="AK45" s="1">
        <v>85</v>
      </c>
      <c r="AL45" s="1">
        <v>85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1136</v>
      </c>
      <c r="C46" s="19" t="s">
        <v>149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1</v>
      </c>
      <c r="J46" s="19" t="str">
        <f t="shared" si="3"/>
        <v>Memiliki kemampuan memahami ruang lingkup biologi</v>
      </c>
      <c r="K46" s="19">
        <f t="shared" si="4"/>
        <v>77.142857142857139</v>
      </c>
      <c r="L46" s="19" t="str">
        <f t="shared" si="5"/>
        <v>B</v>
      </c>
      <c r="M46" s="19">
        <f t="shared" si="6"/>
        <v>77.142857142857139</v>
      </c>
      <c r="N46" s="19" t="str">
        <f t="shared" si="7"/>
        <v>B</v>
      </c>
      <c r="O46" s="35">
        <v>1</v>
      </c>
      <c r="P46" s="19" t="str">
        <f t="shared" si="8"/>
        <v>Memiliki ketrampilan  mengamati struktur tubuh jamur</v>
      </c>
      <c r="Q46" s="19" t="str">
        <f t="shared" si="9"/>
        <v/>
      </c>
      <c r="R46" s="19" t="str">
        <f t="shared" si="10"/>
        <v/>
      </c>
      <c r="S46" s="18"/>
      <c r="T46" s="42">
        <v>80</v>
      </c>
      <c r="U46" s="39">
        <v>75</v>
      </c>
      <c r="V46" s="39">
        <v>78</v>
      </c>
      <c r="W46" s="39">
        <v>78</v>
      </c>
      <c r="X46" s="39">
        <v>70</v>
      </c>
      <c r="Y46" s="39">
        <v>75</v>
      </c>
      <c r="Z46" s="39">
        <v>70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75</v>
      </c>
      <c r="AI46" s="1">
        <v>80</v>
      </c>
      <c r="AJ46" s="1">
        <v>75</v>
      </c>
      <c r="AK46" s="1">
        <v>75</v>
      </c>
      <c r="AL46" s="1">
        <v>75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1151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Memiliki kemampuan memahami ruang lingkup biologi</v>
      </c>
      <c r="K47" s="19">
        <f t="shared" si="4"/>
        <v>80.285714285714292</v>
      </c>
      <c r="L47" s="19" t="str">
        <f t="shared" si="5"/>
        <v>B</v>
      </c>
      <c r="M47" s="19">
        <f t="shared" si="6"/>
        <v>80.285714285714292</v>
      </c>
      <c r="N47" s="19" t="str">
        <f t="shared" si="7"/>
        <v>B</v>
      </c>
      <c r="O47" s="35">
        <v>1</v>
      </c>
      <c r="P47" s="19" t="str">
        <f t="shared" si="8"/>
        <v>Memiliki ketrampilan  mengamati struktur tubuh jamur</v>
      </c>
      <c r="Q47" s="19" t="str">
        <f t="shared" si="9"/>
        <v/>
      </c>
      <c r="R47" s="19" t="str">
        <f t="shared" si="10"/>
        <v/>
      </c>
      <c r="S47" s="18"/>
      <c r="T47" s="42">
        <v>83</v>
      </c>
      <c r="U47" s="39">
        <v>75</v>
      </c>
      <c r="V47" s="39">
        <v>75</v>
      </c>
      <c r="W47" s="39">
        <v>73</v>
      </c>
      <c r="X47" s="39">
        <v>78</v>
      </c>
      <c r="Y47" s="39">
        <v>83</v>
      </c>
      <c r="Z47" s="39">
        <v>86</v>
      </c>
      <c r="AA47" s="1"/>
      <c r="AB47" s="1"/>
      <c r="AC47" s="1"/>
      <c r="AD47" s="1"/>
      <c r="AE47" s="18"/>
      <c r="AF47" s="1">
        <v>86</v>
      </c>
      <c r="AG47" s="1">
        <v>80</v>
      </c>
      <c r="AH47" s="1">
        <v>75</v>
      </c>
      <c r="AI47" s="1">
        <v>76</v>
      </c>
      <c r="AJ47" s="1">
        <v>80</v>
      </c>
      <c r="AK47" s="1">
        <v>80</v>
      </c>
      <c r="AL47" s="1">
        <v>85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9" t="s">
        <v>101</v>
      </c>
      <c r="H52" s="7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9" t="s">
        <v>104</v>
      </c>
      <c r="H53" s="7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9" t="s">
        <v>106</v>
      </c>
      <c r="H54" s="7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9" t="s">
        <v>107</v>
      </c>
      <c r="H55" s="7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2016-12-14T04:17:37Z</dcterms:modified>
  <cp:category/>
</cp:coreProperties>
</file>