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0" yWindow="570" windowWidth="19815" windowHeight="8835" activeTab="1"/>
  </bookViews>
  <sheets>
    <sheet name="XI-MIPA 1" sheetId="1" r:id="rId1"/>
    <sheet name="XI-MIPA 2" sheetId="2" r:id="rId2"/>
    <sheet name="XI-MIPA 3" sheetId="3" r:id="rId3"/>
    <sheet name="XI-MIPA 4" sheetId="4" r:id="rId4"/>
  </sheets>
  <calcPr calcId="145621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K53" i="4" s="1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H11" i="4"/>
  <c r="H11" i="1"/>
  <c r="K53" i="1"/>
  <c r="H11" i="2"/>
  <c r="K52" i="2"/>
  <c r="K54" i="3"/>
  <c r="K52" i="3"/>
  <c r="K53" i="3"/>
  <c r="H11" i="3"/>
  <c r="K52" i="1"/>
  <c r="K54" i="2"/>
  <c r="K52" i="4"/>
  <c r="K54" i="4"/>
</calcChain>
</file>

<file path=xl/sharedStrings.xml><?xml version="1.0" encoding="utf-8"?>
<sst xmlns="http://schemas.openxmlformats.org/spreadsheetml/2006/main" count="845" uniqueCount="219">
  <si>
    <t>DAFTAR NILAI SISWA SMAN 9 SEMARANG SEMESTER GENAP TAHUN PELAJARAN 2018/2019</t>
  </si>
  <si>
    <t>Guru :</t>
  </si>
  <si>
    <t>Luqman Hakim S.Pd.I., M. Pd</t>
  </si>
  <si>
    <t>Kelas XI-MIPA 1</t>
  </si>
  <si>
    <t>Mapel :</t>
  </si>
  <si>
    <t>Pendidikan Agama dan Budi Pekerti [ Kelompok A (Wajib) ]</t>
  </si>
  <si>
    <t>didownload 02/04/2019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</si>
  <si>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</si>
  <si>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</si>
  <si>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</si>
  <si>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</si>
  <si>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</si>
  <si>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</si>
  <si>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</si>
  <si>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</si>
  <si>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</si>
  <si>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</si>
  <si>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</si>
  <si>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</si>
  <si>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</si>
  <si>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</si>
  <si>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</si>
  <si>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</si>
  <si>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</si>
  <si>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</si>
  <si>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</si>
  <si>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</si>
  <si>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</si>
  <si>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</si>
  <si>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</si>
  <si>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</si>
  <si>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</si>
  <si>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</si>
  <si>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</si>
  <si>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</si>
  <si>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</si>
  <si>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</si>
  <si>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</si>
  <si>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</si>
  <si>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</si>
  <si>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</si>
  <si>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</si>
  <si>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</si>
  <si>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</si>
  <si>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</si>
  <si>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</si>
  <si>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</si>
  <si>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</si>
  <si>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</si>
  <si>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</si>
  <si>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</si>
  <si>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</si>
  <si>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</si>
  <si>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</si>
  <si>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</si>
  <si>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</si>
  <si>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</si>
  <si>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</si>
  <si>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</si>
  <si>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</si>
  <si>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</si>
  <si>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</si>
  <si>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</si>
  <si>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</si>
  <si>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</si>
  <si>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</si>
  <si>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</si>
  <si>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</si>
  <si>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</si>
  <si>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</si>
  <si>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</si>
  <si>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</si>
  <si>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</si>
  <si>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</si>
  <si>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</si>
  <si>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</si>
  <si>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</si>
  <si>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</si>
  <si>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</si>
  <si>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</si>
  <si>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</si>
  <si>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</si>
  <si>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</si>
  <si>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</si>
  <si>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</si>
  <si>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</si>
  <si>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</si>
  <si>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</si>
  <si>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</si>
  <si>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</si>
  <si>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</si>
  <si>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</si>
  <si>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</si>
  <si>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</si>
  <si>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</si>
  <si>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</si>
  <si>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</si>
  <si>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</si>
  <si>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</si>
  <si>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</si>
  <si>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</si>
  <si>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MUHAMMAD NAKWA ADHYAKSA AS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</si>
  <si>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</si>
  <si>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</si>
  <si>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</si>
  <si>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</si>
  <si>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</si>
  <si>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</si>
  <si>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</si>
  <si>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</si>
  <si>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</si>
  <si>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</si>
  <si>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</si>
  <si>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</si>
  <si>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</si>
  <si>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</si>
  <si>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</si>
  <si>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</si>
  <si>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</si>
  <si>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</si>
  <si>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</si>
  <si>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</si>
  <si>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</si>
  <si>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</si>
  <si>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</si>
  <si>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</si>
  <si>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</si>
  <si>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</si>
  <si>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</si>
  <si>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</si>
  <si>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</si>
  <si>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</si>
  <si>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</si>
  <si>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</si>
  <si>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</si>
  <si>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</si>
  <si>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</si>
  <si>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</si>
  <si>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</si>
  <si>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</si>
  <si>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</si>
  <si>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</si>
  <si>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</si>
  <si>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</si>
  <si>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</si>
  <si>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</si>
  <si>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</si>
  <si>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</si>
  <si>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</si>
  <si>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</si>
  <si>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</si>
  <si>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</si>
  <si>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</si>
  <si>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</si>
  <si>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</si>
  <si>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</si>
  <si>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</si>
  <si>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</si>
  <si>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</si>
  <si>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</si>
  <si>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</si>
  <si>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</si>
  <si>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</si>
  <si>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</si>
  <si>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</si>
  <si>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</si>
  <si>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</si>
  <si>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</si>
  <si>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</si>
  <si>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</si>
  <si>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</si>
  <si>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</si>
  <si>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</si>
  <si>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</si>
  <si>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</si>
  <si>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</si>
  <si>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</si>
  <si>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</si>
  <si>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</si>
  <si>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</si>
  <si>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</si>
  <si>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</si>
  <si>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</si>
  <si>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</si>
  <si>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</si>
  <si>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</si>
  <si>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</si>
  <si>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</si>
  <si>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</si>
  <si>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XI-MIPA 4</t>
  </si>
  <si>
    <t>ADITIYA CAHYO PURWOPUTRO</t>
  </si>
  <si>
    <t>AGUNG SURYANSYAH</t>
  </si>
  <si>
    <t>ANINDHITYA SRI PUJIATI</t>
  </si>
  <si>
    <t>APRISYA JAMILATUL ADHA</t>
  </si>
  <si>
    <t>ARHAM WILDAN ERHAFACHRI</t>
  </si>
  <si>
    <t>ARIFIN ADE PAMUNGKAS</t>
  </si>
  <si>
    <t>ARSYAD FADIL RADYA</t>
  </si>
  <si>
    <t>BULAN SABITHA</t>
  </si>
  <si>
    <t>EGA RENANDA KRESNABAYU</t>
  </si>
  <si>
    <t>EGA SELFIA</t>
  </si>
  <si>
    <t>FUAD PRABUDEWO ROHWIDIANTO</t>
  </si>
  <si>
    <t>IQBAL DWI HARYANTO</t>
  </si>
  <si>
    <t>KENDRA AYU PARAMITHA</t>
  </si>
  <si>
    <t>KHARISMA PUTRI ANNISA</t>
  </si>
  <si>
    <t>MAULYDA FAUZIAH DIAS UTOMO</t>
  </si>
  <si>
    <t>MOCHAMAD HIMAWAN</t>
  </si>
  <si>
    <t>NABILA INTAN MAHARANI</t>
  </si>
  <si>
    <t>RATYA BUNGA VIOLITA</t>
  </si>
  <si>
    <t>SETHEFANI ARYATI ANUGRAH</t>
  </si>
  <si>
    <t>SITI ROBIYANTI</t>
  </si>
  <si>
    <t>TAHLIS AYU FATMAWATI</t>
  </si>
  <si>
    <t>TIARA NUR AINI</t>
  </si>
  <si>
    <t>ZIDNA ILMA NAFI`A</t>
  </si>
  <si>
    <t>Memiliki kemampuan dalam menganalisis dan  memahami  kompetensi dasar toleransi dan menghhindarkan diri dari bahaya tindak kekerasan, namun sebaiknya dalam kompetensi dasar  rasul-rasul Allah Swt perlu ditingkatkan</t>
  </si>
  <si>
    <t>Memiliki kemampuan dalam  menganalisis dan memahami kompetensi dasar Iman kepada rasul-rasul Allah Swt, namun dalam kompetensi dasar hormat dan patuh kepada orang tua dan guru   perlu ditingkatkan.</t>
  </si>
  <si>
    <t>Memiliki kemampuan dalam  menganalisis dan memahami kompetensi dasar  prinsip-prinsip ekonomi Islam, namun dalam kompetensi dasar perkembangan Islam pada masa modern(1800-sekarang)   perlu ditingkatkan.</t>
  </si>
  <si>
    <t xml:space="preserve">Memiliki ketrampampilan dalam membaca  dan mengidentifikasikan tajwid QS. Yunus : 40-41, QS. Al- Maidah : 32 dan hadis terkait </t>
  </si>
  <si>
    <t>Memiliki ketrampampilan  dalam pelaksanaan prinsip-prinsip ekonomi Islam, namun dalam implementasi perlu  ditingkatkan</t>
  </si>
  <si>
    <t>Memiliki ketrampampilan dalam membaca QS. Yunus : 40-41,  namun dalam implementasi perlu 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</si>
</sst>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1"/>
      <color theme="1"/>
      <name val="Calibri"/>
      <family val="2"/>
      <charset val="1"/>
      <scheme val="minor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2" borderId="0"/>
  </cellStyleXfs>
  <cellXfs count="78">
    <xf numFmtId="0" fontId="0" fillId="2" borderId="0" xfId="0" applyFill="1"/>
    <xf numFmtId="0" fontId="2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4" fillId="8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6" fillId="2" borderId="0" xfId="0" applyFont="1" applyFill="1" applyProtection="1"/>
    <xf numFmtId="0" fontId="7" fillId="2" borderId="0" xfId="0" applyFont="1" applyFill="1" applyAlignment="1" applyProtection="1">
      <alignment horizontal="left"/>
    </xf>
    <xf numFmtId="0" fontId="7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9" fillId="2" borderId="0" xfId="0" applyFont="1" applyFill="1" applyAlignment="1" applyProtection="1">
      <alignment shrinkToFit="1"/>
    </xf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12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2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2" fillId="12" borderId="2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3" fillId="2" borderId="0" xfId="0" applyFont="1" applyFill="1" applyProtection="1"/>
    <xf numFmtId="0" fontId="12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9" fillId="2" borderId="2" xfId="0" applyFont="1" applyFill="1" applyBorder="1" applyAlignment="1" applyProtection="1">
      <alignment shrinkToFit="1"/>
      <protection locked="0"/>
    </xf>
    <xf numFmtId="0" fontId="12" fillId="10" borderId="2" xfId="0" applyFont="1" applyFill="1" applyBorder="1" applyAlignment="1" applyProtection="1">
      <alignment horizontal="center" vertical="center"/>
    </xf>
    <xf numFmtId="0" fontId="12" fillId="3" borderId="2" xfId="0" applyFont="1" applyFill="1" applyBorder="1" applyAlignment="1" applyProtection="1">
      <alignment horizontal="center"/>
    </xf>
    <xf numFmtId="0" fontId="5" fillId="13" borderId="2" xfId="0" applyFont="1" applyFill="1" applyBorder="1" applyAlignment="1" applyProtection="1">
      <alignment horizontal="center" vertical="center"/>
    </xf>
    <xf numFmtId="0" fontId="12" fillId="10" borderId="9" xfId="0" applyFont="1" applyFill="1" applyBorder="1" applyAlignment="1" applyProtection="1">
      <alignment horizontal="center" vertical="center"/>
    </xf>
    <xf numFmtId="0" fontId="12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2" fillId="4" borderId="2" xfId="0" applyFont="1" applyFill="1" applyBorder="1" applyAlignment="1" applyProtection="1">
      <alignment horizontal="center"/>
    </xf>
    <xf numFmtId="0" fontId="12" fillId="13" borderId="2" xfId="0" applyFont="1" applyFill="1" applyBorder="1" applyAlignment="1" applyProtection="1">
      <alignment horizontal="center" vertical="center"/>
    </xf>
    <xf numFmtId="0" fontId="12" fillId="14" borderId="2" xfId="0" applyFont="1" applyFill="1" applyBorder="1" applyAlignment="1" applyProtection="1">
      <alignment horizontal="center"/>
    </xf>
    <xf numFmtId="0" fontId="12" fillId="14" borderId="2" xfId="0" applyFont="1" applyFill="1" applyBorder="1" applyAlignment="1" applyProtection="1">
      <alignment horizontal="center" vertical="center" wrapText="1"/>
    </xf>
    <xf numFmtId="0" fontId="12" fillId="12" borderId="9" xfId="0" applyFont="1" applyFill="1" applyBorder="1" applyAlignment="1" applyProtection="1">
      <alignment horizontal="center" vertical="center"/>
    </xf>
    <xf numFmtId="0" fontId="12" fillId="12" borderId="1" xfId="0" applyFont="1" applyFill="1" applyBorder="1" applyAlignment="1" applyProtection="1">
      <alignment horizontal="center" vertical="center"/>
    </xf>
    <xf numFmtId="0" fontId="5" fillId="9" borderId="2" xfId="0" applyFont="1" applyFill="1" applyBorder="1" applyAlignment="1" applyProtection="1">
      <alignment horizontal="center" vertical="center"/>
    </xf>
    <xf numFmtId="0" fontId="5" fillId="8" borderId="2" xfId="0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center" vertical="center"/>
    </xf>
    <xf numFmtId="0" fontId="5" fillId="7" borderId="2" xfId="0" applyFont="1" applyFill="1" applyBorder="1" applyAlignment="1" applyProtection="1">
      <alignment horizontal="center"/>
    </xf>
    <xf numFmtId="0" fontId="12" fillId="4" borderId="3" xfId="0" applyFont="1" applyFill="1" applyBorder="1" applyAlignment="1" applyProtection="1">
      <alignment horizontal="center"/>
    </xf>
    <xf numFmtId="0" fontId="12" fillId="4" borderId="5" xfId="0" applyFont="1" applyFill="1" applyBorder="1" applyAlignment="1" applyProtection="1">
      <alignment horizontal="center"/>
    </xf>
    <xf numFmtId="0" fontId="12" fillId="13" borderId="9" xfId="0" applyFont="1" applyFill="1" applyBorder="1" applyAlignment="1" applyProtection="1">
      <alignment horizontal="center" vertical="center"/>
    </xf>
    <xf numFmtId="0" fontId="12" fillId="13" borderId="1" xfId="0" applyFont="1" applyFill="1" applyBorder="1" applyAlignment="1" applyProtection="1">
      <alignment horizontal="center" vertical="center"/>
    </xf>
    <xf numFmtId="0" fontId="5" fillId="12" borderId="3" xfId="0" applyFont="1" applyFill="1" applyBorder="1" applyAlignment="1" applyProtection="1">
      <alignment horizontal="center" vertical="center"/>
    </xf>
    <xf numFmtId="0" fontId="5" fillId="12" borderId="4" xfId="0" applyFont="1" applyFill="1" applyBorder="1" applyAlignment="1" applyProtection="1">
      <alignment horizontal="center" vertical="center"/>
    </xf>
    <xf numFmtId="0" fontId="5" fillId="12" borderId="5" xfId="0" applyFont="1" applyFill="1" applyBorder="1" applyAlignment="1" applyProtection="1">
      <alignment horizontal="center" vertical="center"/>
    </xf>
    <xf numFmtId="0" fontId="5" fillId="10" borderId="3" xfId="0" applyFont="1" applyFill="1" applyBorder="1" applyAlignment="1" applyProtection="1">
      <alignment horizontal="center" vertical="center"/>
    </xf>
    <xf numFmtId="0" fontId="5" fillId="10" borderId="4" xfId="0" applyFont="1" applyFill="1" applyBorder="1" applyAlignment="1" applyProtection="1">
      <alignment horizontal="center" vertical="center"/>
    </xf>
    <xf numFmtId="0" fontId="5" fillId="10" borderId="5" xfId="0" applyFont="1" applyFill="1" applyBorder="1" applyAlignment="1" applyProtection="1">
      <alignment horizontal="center" vertical="center"/>
    </xf>
    <xf numFmtId="0" fontId="12" fillId="3" borderId="3" xfId="0" applyFont="1" applyFill="1" applyBorder="1" applyAlignment="1" applyProtection="1">
      <alignment horizontal="center"/>
    </xf>
    <xf numFmtId="0" fontId="12" fillId="3" borderId="4" xfId="0" applyFont="1" applyFill="1" applyBorder="1" applyAlignment="1" applyProtection="1">
      <alignment horizontal="center"/>
    </xf>
    <xf numFmtId="0" fontId="12" fillId="3" borderId="5" xfId="0" applyFont="1" applyFill="1" applyBorder="1" applyAlignment="1" applyProtection="1">
      <alignment horizontal="center"/>
    </xf>
    <xf numFmtId="0" fontId="12" fillId="4" borderId="6" xfId="0" applyFont="1" applyFill="1" applyBorder="1" applyAlignment="1" applyProtection="1">
      <alignment horizontal="center"/>
    </xf>
    <xf numFmtId="0" fontId="12" fillId="4" borderId="7" xfId="0" applyFont="1" applyFill="1" applyBorder="1" applyAlignment="1" applyProtection="1">
      <alignment horizontal="center"/>
    </xf>
    <xf numFmtId="0" fontId="12" fillId="4" borderId="8" xfId="0" applyFont="1" applyFill="1" applyBorder="1" applyAlignment="1" applyProtection="1">
      <alignment horizontal="center"/>
    </xf>
    <xf numFmtId="0" fontId="3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Normal 2" xfId="1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P11" activePane="bottomRight" state="frozen"/>
      <selection pane="topRight"/>
      <selection pane="bottomLeft"/>
      <selection pane="bottomRight" activeCell="P16" sqref="P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19.42578125" bestFit="1" customWidth="1"/>
    <col min="17" max="17" width="6.85546875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95311</v>
      </c>
      <c r="C11" s="19" t="s">
        <v>55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 memahami  kompetensi dasar toleransi dan menghhindarkan diri dari bahaya tindak kekerasan, namun sebaiknya dalam kompetensi dasar  rasul-rasul Allah Swt perlu ditingkatkan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ketrampampilan dalam membaca  dan mengidentifikasikan tajwid QS. Yunus : 40-41, QS. Al- Maidah : 32 dan hadis terkait </v>
      </c>
      <c r="Q11" s="39" t="s">
        <v>8</v>
      </c>
      <c r="R11" s="39" t="s">
        <v>8</v>
      </c>
      <c r="S11" s="18"/>
      <c r="T11" s="1">
        <v>81</v>
      </c>
      <c r="U11" s="1">
        <v>92</v>
      </c>
      <c r="V11" s="1">
        <v>96</v>
      </c>
      <c r="W11" s="1">
        <v>96</v>
      </c>
      <c r="X11" s="1">
        <v>95</v>
      </c>
      <c r="Y11" s="1"/>
      <c r="Z11" s="1"/>
      <c r="AA11" s="1"/>
      <c r="AB11" s="1"/>
      <c r="AC11" s="1"/>
      <c r="AD11" s="1"/>
      <c r="AE11" s="18"/>
      <c r="AF11" s="1">
        <v>88</v>
      </c>
      <c r="AG11" s="1">
        <v>92</v>
      </c>
      <c r="AH11" s="1">
        <v>92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95325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2</v>
      </c>
      <c r="J12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1</v>
      </c>
      <c r="P12" s="28" t="str">
        <f t="shared" si="9"/>
        <v xml:space="preserve">Memiliki ketrampampilan dalam membaca  dan mengidentifikasikan tajwid QS. Yunus : 40-41, QS. Al- Maidah : 32 dan hadis terkait </v>
      </c>
      <c r="Q12" s="39" t="s">
        <v>8</v>
      </c>
      <c r="R12" s="39" t="s">
        <v>8</v>
      </c>
      <c r="S12" s="18"/>
      <c r="T12" s="1">
        <v>70</v>
      </c>
      <c r="U12" s="1">
        <v>90</v>
      </c>
      <c r="V12" s="1">
        <v>96</v>
      </c>
      <c r="W12" s="1">
        <v>92</v>
      </c>
      <c r="X12" s="1">
        <v>75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>
        <v>90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95339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 xml:space="preserve">Memiliki ketrampampilan dalam membaca  dan mengidentifikasikan tajwid QS. Yunus : 40-41, QS. Al- Maidah : 32 dan hadis terkait </v>
      </c>
      <c r="Q13" s="39" t="s">
        <v>8</v>
      </c>
      <c r="R13" s="39" t="s">
        <v>8</v>
      </c>
      <c r="S13" s="18"/>
      <c r="T13" s="1">
        <v>72</v>
      </c>
      <c r="U13" s="1">
        <v>92</v>
      </c>
      <c r="V13" s="1">
        <v>92</v>
      </c>
      <c r="W13" s="1">
        <v>92</v>
      </c>
      <c r="X13" s="1">
        <v>83</v>
      </c>
      <c r="Y13" s="1"/>
      <c r="Z13" s="1"/>
      <c r="AA13" s="1"/>
      <c r="AB13" s="1"/>
      <c r="AC13" s="1"/>
      <c r="AD13" s="1"/>
      <c r="AE13" s="18"/>
      <c r="AF13" s="1">
        <v>82</v>
      </c>
      <c r="AG13" s="1">
        <v>92</v>
      </c>
      <c r="AH13" s="1">
        <v>92</v>
      </c>
      <c r="AI13" s="1">
        <v>82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213</v>
      </c>
      <c r="FI13" s="76" t="s">
        <v>216</v>
      </c>
      <c r="FJ13" s="77">
        <v>36421</v>
      </c>
      <c r="FK13" s="77">
        <v>36431</v>
      </c>
    </row>
    <row r="14" spans="1:167" x14ac:dyDescent="0.25">
      <c r="A14" s="19">
        <v>4</v>
      </c>
      <c r="B14" s="19">
        <v>95353</v>
      </c>
      <c r="C14" s="19" t="s">
        <v>68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4" s="28">
        <f t="shared" si="5"/>
        <v>86.5</v>
      </c>
      <c r="L14" s="28" t="str">
        <f t="shared" si="6"/>
        <v>A</v>
      </c>
      <c r="M14" s="28">
        <f t="shared" si="7"/>
        <v>86.5</v>
      </c>
      <c r="N14" s="28" t="str">
        <f t="shared" si="8"/>
        <v>A</v>
      </c>
      <c r="O14" s="36">
        <v>2</v>
      </c>
      <c r="P14" s="28" t="str">
        <f t="shared" si="9"/>
        <v>Memiliki ketrampampilan  dalam pelaksanaan prinsip-prinsip ekonomi Islam, namun dalam implementasi perlu  ditingkatkan</v>
      </c>
      <c r="Q14" s="39" t="s">
        <v>8</v>
      </c>
      <c r="R14" s="39" t="s">
        <v>8</v>
      </c>
      <c r="S14" s="18"/>
      <c r="T14" s="1">
        <v>83</v>
      </c>
      <c r="U14" s="1">
        <v>80</v>
      </c>
      <c r="V14" s="1">
        <v>95</v>
      </c>
      <c r="W14" s="1">
        <v>96</v>
      </c>
      <c r="X14" s="1">
        <v>99</v>
      </c>
      <c r="Y14" s="1"/>
      <c r="Z14" s="1"/>
      <c r="AA14" s="1"/>
      <c r="AB14" s="1"/>
      <c r="AC14" s="1"/>
      <c r="AD14" s="1"/>
      <c r="AE14" s="18"/>
      <c r="AF14" s="1">
        <v>83</v>
      </c>
      <c r="AG14" s="1">
        <v>85</v>
      </c>
      <c r="AH14" s="1">
        <v>88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95367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5" s="28">
        <f t="shared" si="5"/>
        <v>86.5</v>
      </c>
      <c r="L15" s="28" t="str">
        <f t="shared" si="6"/>
        <v>A</v>
      </c>
      <c r="M15" s="28">
        <f t="shared" si="7"/>
        <v>86.5</v>
      </c>
      <c r="N15" s="28" t="str">
        <f t="shared" si="8"/>
        <v>A</v>
      </c>
      <c r="O15" s="36">
        <v>1</v>
      </c>
      <c r="P15" s="28" t="str">
        <f t="shared" si="9"/>
        <v xml:space="preserve">Memiliki ketrampampilan dalam membaca  dan mengidentifikasikan tajwid QS. Yunus : 40-41, QS. Al- Maidah : 32 dan hadis terkait </v>
      </c>
      <c r="Q15" s="39" t="s">
        <v>8</v>
      </c>
      <c r="R15" s="39" t="s">
        <v>8</v>
      </c>
      <c r="S15" s="18"/>
      <c r="T15" s="1">
        <v>81</v>
      </c>
      <c r="U15" s="1">
        <v>90</v>
      </c>
      <c r="V15" s="1">
        <v>98</v>
      </c>
      <c r="W15" s="1">
        <v>96</v>
      </c>
      <c r="X15" s="1">
        <v>87</v>
      </c>
      <c r="Y15" s="1"/>
      <c r="Z15" s="1"/>
      <c r="AA15" s="1"/>
      <c r="AB15" s="1"/>
      <c r="AC15" s="1"/>
      <c r="AD15" s="1"/>
      <c r="AE15" s="18"/>
      <c r="AF15" s="1">
        <v>83</v>
      </c>
      <c r="AG15" s="1">
        <v>90</v>
      </c>
      <c r="AH15" s="1">
        <v>90</v>
      </c>
      <c r="AI15" s="1">
        <v>83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214</v>
      </c>
      <c r="FI15" s="76" t="s">
        <v>217</v>
      </c>
      <c r="FJ15" s="77">
        <v>36422</v>
      </c>
      <c r="FK15" s="77">
        <v>36432</v>
      </c>
    </row>
    <row r="16" spans="1:167" x14ac:dyDescent="0.25">
      <c r="A16" s="19">
        <v>6</v>
      </c>
      <c r="B16" s="19">
        <v>95381</v>
      </c>
      <c r="C16" s="19" t="s">
        <v>70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 xml:space="preserve">Memiliki ketrampampilan dalam membaca  dan mengidentifikasikan tajwid QS. Yunus : 40-41, QS. Al- Maidah : 32 dan hadis terkait </v>
      </c>
      <c r="Q16" s="39" t="s">
        <v>8</v>
      </c>
      <c r="R16" s="39" t="s">
        <v>8</v>
      </c>
      <c r="S16" s="18"/>
      <c r="T16" s="1">
        <v>85</v>
      </c>
      <c r="U16" s="1">
        <v>94</v>
      </c>
      <c r="V16" s="1">
        <v>94</v>
      </c>
      <c r="W16" s="1">
        <v>95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86</v>
      </c>
      <c r="AG16" s="1">
        <v>94</v>
      </c>
      <c r="AH16" s="1">
        <v>94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95395</v>
      </c>
      <c r="C17" s="19" t="s">
        <v>71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 xml:space="preserve">Memiliki ketrampampilan dalam membaca  dan mengidentifikasikan tajwid QS. Yunus : 40-41, QS. Al- Maidah : 32 dan hadis terkait </v>
      </c>
      <c r="Q17" s="39" t="s">
        <v>8</v>
      </c>
      <c r="R17" s="39" t="s">
        <v>8</v>
      </c>
      <c r="S17" s="18"/>
      <c r="T17" s="1">
        <v>70</v>
      </c>
      <c r="U17" s="1">
        <v>95</v>
      </c>
      <c r="V17" s="1">
        <v>95</v>
      </c>
      <c r="W17" s="1">
        <v>87</v>
      </c>
      <c r="X17" s="1">
        <v>83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95</v>
      </c>
      <c r="AH17" s="1">
        <v>95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215</v>
      </c>
      <c r="FI17" s="76" t="s">
        <v>218</v>
      </c>
      <c r="FJ17" s="77">
        <v>36423</v>
      </c>
      <c r="FK17" s="77">
        <v>36433</v>
      </c>
    </row>
    <row r="18" spans="1:167" x14ac:dyDescent="0.25">
      <c r="A18" s="19">
        <v>8</v>
      </c>
      <c r="B18" s="19">
        <v>95409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>Memiliki ketrampampilan  dalam pelaksanaan prinsip-prinsip ekonomi Islam, namun dalam implementasi perlu  ditingkatkan</v>
      </c>
      <c r="Q18" s="39" t="s">
        <v>8</v>
      </c>
      <c r="R18" s="39" t="s">
        <v>8</v>
      </c>
      <c r="S18" s="18"/>
      <c r="T18" s="1">
        <v>74</v>
      </c>
      <c r="U18" s="1">
        <v>80</v>
      </c>
      <c r="V18" s="1">
        <v>92</v>
      </c>
      <c r="W18" s="1">
        <v>82</v>
      </c>
      <c r="X18" s="1">
        <v>93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80</v>
      </c>
      <c r="AH18" s="1">
        <v>80</v>
      </c>
      <c r="AI18" s="1">
        <v>82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95423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 xml:space="preserve">Memiliki ketrampampilan dalam membaca  dan mengidentifikasikan tajwid QS. Yunus : 40-41, QS. Al- Maidah : 32 dan hadis terkait </v>
      </c>
      <c r="Q19" s="39" t="s">
        <v>8</v>
      </c>
      <c r="R19" s="39" t="s">
        <v>8</v>
      </c>
      <c r="S19" s="18"/>
      <c r="T19" s="1">
        <v>75</v>
      </c>
      <c r="U19" s="1">
        <v>90</v>
      </c>
      <c r="V19" s="1">
        <v>90</v>
      </c>
      <c r="W19" s="1">
        <v>92</v>
      </c>
      <c r="X19" s="1">
        <v>83</v>
      </c>
      <c r="Y19" s="1"/>
      <c r="Z19" s="1"/>
      <c r="AA19" s="1"/>
      <c r="AB19" s="1"/>
      <c r="AC19" s="1"/>
      <c r="AD19" s="1"/>
      <c r="AE19" s="18"/>
      <c r="AF19" s="1">
        <v>82</v>
      </c>
      <c r="AG19" s="1">
        <v>90</v>
      </c>
      <c r="AH19" s="1">
        <v>90</v>
      </c>
      <c r="AI19" s="1">
        <v>82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36424</v>
      </c>
      <c r="FK19" s="77">
        <v>36434</v>
      </c>
    </row>
    <row r="20" spans="1:167" x14ac:dyDescent="0.25">
      <c r="A20" s="19">
        <v>10</v>
      </c>
      <c r="B20" s="19">
        <v>95437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 xml:space="preserve">Memiliki ketrampampilan dalam membaca  dan mengidentifikasikan tajwid QS. Yunus : 40-41, QS. Al- Maidah : 32 dan hadis terkait </v>
      </c>
      <c r="Q20" s="39" t="s">
        <v>8</v>
      </c>
      <c r="R20" s="39" t="s">
        <v>8</v>
      </c>
      <c r="S20" s="18"/>
      <c r="T20" s="1">
        <v>77</v>
      </c>
      <c r="U20" s="1">
        <v>92</v>
      </c>
      <c r="V20" s="1">
        <v>92</v>
      </c>
      <c r="W20" s="1">
        <v>84</v>
      </c>
      <c r="X20" s="1">
        <v>69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92</v>
      </c>
      <c r="AH20" s="1">
        <v>92</v>
      </c>
      <c r="AI20" s="1">
        <v>82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95451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2</v>
      </c>
      <c r="J21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 xml:space="preserve">Memiliki ketrampampilan dalam membaca  dan mengidentifikasikan tajwid QS. Yunus : 40-41, QS. Al- Maidah : 32 dan hadis terkait </v>
      </c>
      <c r="Q21" s="39" t="s">
        <v>8</v>
      </c>
      <c r="R21" s="39" t="s">
        <v>8</v>
      </c>
      <c r="S21" s="18"/>
      <c r="T21" s="1">
        <v>78</v>
      </c>
      <c r="U21" s="1">
        <v>92</v>
      </c>
      <c r="V21" s="1">
        <v>92</v>
      </c>
      <c r="W21" s="1">
        <v>82</v>
      </c>
      <c r="X21" s="1">
        <v>85</v>
      </c>
      <c r="Y21" s="1"/>
      <c r="Z21" s="1"/>
      <c r="AA21" s="1"/>
      <c r="AB21" s="1"/>
      <c r="AC21" s="1"/>
      <c r="AD21" s="1"/>
      <c r="AE21" s="18"/>
      <c r="AF21" s="1">
        <v>82</v>
      </c>
      <c r="AG21" s="1">
        <v>92</v>
      </c>
      <c r="AH21" s="1">
        <v>92</v>
      </c>
      <c r="AI21" s="1">
        <v>82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36425</v>
      </c>
      <c r="FK21" s="77">
        <v>36435</v>
      </c>
    </row>
    <row r="22" spans="1:167" x14ac:dyDescent="0.25">
      <c r="A22" s="19">
        <v>12</v>
      </c>
      <c r="B22" s="19">
        <v>95465</v>
      </c>
      <c r="C22" s="19" t="s">
        <v>76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2</v>
      </c>
      <c r="J22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 xml:space="preserve">Memiliki ketrampampilan dalam membaca  dan mengidentifikasikan tajwid QS. Yunus : 40-41, QS. Al- Maidah : 32 dan hadis terkait </v>
      </c>
      <c r="Q22" s="39" t="s">
        <v>8</v>
      </c>
      <c r="R22" s="39" t="s">
        <v>8</v>
      </c>
      <c r="S22" s="18"/>
      <c r="T22" s="1">
        <v>70</v>
      </c>
      <c r="U22" s="1">
        <v>95</v>
      </c>
      <c r="V22" s="1">
        <v>90</v>
      </c>
      <c r="W22" s="1">
        <v>88</v>
      </c>
      <c r="X22" s="1">
        <v>87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95</v>
      </c>
      <c r="AH22" s="1">
        <v>95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95479</v>
      </c>
      <c r="C23" s="19" t="s">
        <v>77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1</v>
      </c>
      <c r="P23" s="28" t="str">
        <f t="shared" si="9"/>
        <v xml:space="preserve">Memiliki ketrampampilan dalam membaca  dan mengidentifikasikan tajwid QS. Yunus : 40-41, QS. Al- Maidah : 32 dan hadis terkait </v>
      </c>
      <c r="Q23" s="39" t="s">
        <v>8</v>
      </c>
      <c r="R23" s="39" t="s">
        <v>8</v>
      </c>
      <c r="S23" s="18"/>
      <c r="T23" s="1">
        <v>75</v>
      </c>
      <c r="U23" s="1">
        <v>96</v>
      </c>
      <c r="V23" s="1">
        <v>96</v>
      </c>
      <c r="W23" s="1">
        <v>87</v>
      </c>
      <c r="X23" s="1">
        <v>85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96</v>
      </c>
      <c r="AH23" s="1">
        <v>96</v>
      </c>
      <c r="AI23" s="1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36426</v>
      </c>
      <c r="FK23" s="77">
        <v>36436</v>
      </c>
    </row>
    <row r="24" spans="1:167" x14ac:dyDescent="0.25">
      <c r="A24" s="19">
        <v>14</v>
      </c>
      <c r="B24" s="19">
        <v>95493</v>
      </c>
      <c r="C24" s="19" t="s">
        <v>78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4" s="28">
        <f t="shared" si="5"/>
        <v>86.5</v>
      </c>
      <c r="L24" s="28" t="str">
        <f t="shared" si="6"/>
        <v>A</v>
      </c>
      <c r="M24" s="28">
        <f t="shared" si="7"/>
        <v>86.5</v>
      </c>
      <c r="N24" s="28" t="str">
        <f t="shared" si="8"/>
        <v>A</v>
      </c>
      <c r="O24" s="36">
        <v>1</v>
      </c>
      <c r="P24" s="28" t="str">
        <f t="shared" si="9"/>
        <v xml:space="preserve">Memiliki ketrampampilan dalam membaca  dan mengidentifikasikan tajwid QS. Yunus : 40-41, QS. Al- Maidah : 32 dan hadis terkait </v>
      </c>
      <c r="Q24" s="39" t="s">
        <v>8</v>
      </c>
      <c r="R24" s="39" t="s">
        <v>8</v>
      </c>
      <c r="S24" s="18"/>
      <c r="T24" s="1">
        <v>77</v>
      </c>
      <c r="U24" s="1">
        <v>90</v>
      </c>
      <c r="V24" s="1">
        <v>90</v>
      </c>
      <c r="W24" s="1">
        <v>92</v>
      </c>
      <c r="X24" s="1">
        <v>81</v>
      </c>
      <c r="Y24" s="1"/>
      <c r="Z24" s="1"/>
      <c r="AA24" s="1"/>
      <c r="AB24" s="1"/>
      <c r="AC24" s="1"/>
      <c r="AD24" s="1"/>
      <c r="AE24" s="18"/>
      <c r="AF24" s="1">
        <v>83</v>
      </c>
      <c r="AG24" s="1">
        <v>90</v>
      </c>
      <c r="AH24" s="1">
        <v>90</v>
      </c>
      <c r="AI24" s="1">
        <v>83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95507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5" s="28">
        <f t="shared" si="5"/>
        <v>83.25</v>
      </c>
      <c r="L25" s="28" t="str">
        <f t="shared" si="6"/>
        <v>B</v>
      </c>
      <c r="M25" s="28">
        <f t="shared" si="7"/>
        <v>83.25</v>
      </c>
      <c r="N25" s="28" t="str">
        <f t="shared" si="8"/>
        <v>B</v>
      </c>
      <c r="O25" s="36">
        <v>2</v>
      </c>
      <c r="P25" s="28" t="str">
        <f t="shared" si="9"/>
        <v>Memiliki ketrampampilan  dalam pelaksanaan prinsip-prinsip ekonomi Islam, namun dalam implementasi perlu  ditingkatkan</v>
      </c>
      <c r="Q25" s="39" t="s">
        <v>8</v>
      </c>
      <c r="R25" s="39" t="s">
        <v>8</v>
      </c>
      <c r="S25" s="18"/>
      <c r="T25" s="1">
        <v>81</v>
      </c>
      <c r="U25" s="1">
        <v>78</v>
      </c>
      <c r="V25" s="1">
        <v>80</v>
      </c>
      <c r="W25" s="1">
        <v>94</v>
      </c>
      <c r="X25" s="1">
        <v>97</v>
      </c>
      <c r="Y25" s="1"/>
      <c r="Z25" s="1"/>
      <c r="AA25" s="1"/>
      <c r="AB25" s="1"/>
      <c r="AC25" s="1"/>
      <c r="AD25" s="1"/>
      <c r="AE25" s="18"/>
      <c r="AF25" s="1">
        <v>83</v>
      </c>
      <c r="AG25" s="1">
        <v>82</v>
      </c>
      <c r="AH25" s="1">
        <v>85</v>
      </c>
      <c r="AI25" s="1">
        <v>83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36427</v>
      </c>
      <c r="FK25" s="77">
        <v>36437</v>
      </c>
    </row>
    <row r="26" spans="1:167" x14ac:dyDescent="0.25">
      <c r="A26" s="19">
        <v>16</v>
      </c>
      <c r="B26" s="19">
        <v>95521</v>
      </c>
      <c r="C26" s="19" t="s">
        <v>81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 xml:space="preserve">Memiliki ketrampampilan dalam membaca  dan mengidentifikasikan tajwid QS. Yunus : 40-41, QS. Al- Maidah : 32 dan hadis terkait </v>
      </c>
      <c r="Q26" s="39" t="s">
        <v>8</v>
      </c>
      <c r="R26" s="39" t="s">
        <v>8</v>
      </c>
      <c r="S26" s="18"/>
      <c r="T26" s="1">
        <v>71</v>
      </c>
      <c r="U26" s="1">
        <v>90</v>
      </c>
      <c r="V26" s="1">
        <v>90</v>
      </c>
      <c r="W26" s="1">
        <v>87</v>
      </c>
      <c r="X26" s="1">
        <v>73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90</v>
      </c>
      <c r="AH26" s="1">
        <v>90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95535</v>
      </c>
      <c r="C27" s="19" t="s">
        <v>82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 xml:space="preserve">Memiliki ketrampampilan dalam membaca  dan mengidentifikasikan tajwid QS. Yunus : 40-41, QS. Al- Maidah : 32 dan hadis terkait </v>
      </c>
      <c r="Q27" s="39" t="s">
        <v>8</v>
      </c>
      <c r="R27" s="39" t="s">
        <v>8</v>
      </c>
      <c r="S27" s="18"/>
      <c r="T27" s="1">
        <v>76</v>
      </c>
      <c r="U27" s="1">
        <v>90</v>
      </c>
      <c r="V27" s="1">
        <v>90</v>
      </c>
      <c r="W27" s="1">
        <v>92</v>
      </c>
      <c r="X27" s="1">
        <v>83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90</v>
      </c>
      <c r="AH27" s="1">
        <v>90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36428</v>
      </c>
      <c r="FK27" s="77">
        <v>36438</v>
      </c>
    </row>
    <row r="28" spans="1:167" x14ac:dyDescent="0.25">
      <c r="A28" s="19">
        <v>18</v>
      </c>
      <c r="B28" s="19">
        <v>95549</v>
      </c>
      <c r="C28" s="19" t="s">
        <v>83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8" s="28">
        <f t="shared" si="5"/>
        <v>88.5</v>
      </c>
      <c r="L28" s="28" t="str">
        <f t="shared" si="6"/>
        <v>A</v>
      </c>
      <c r="M28" s="28">
        <f t="shared" si="7"/>
        <v>88.5</v>
      </c>
      <c r="N28" s="28" t="str">
        <f t="shared" si="8"/>
        <v>A</v>
      </c>
      <c r="O28" s="36">
        <v>1</v>
      </c>
      <c r="P28" s="28" t="str">
        <f t="shared" si="9"/>
        <v xml:space="preserve">Memiliki ketrampampilan dalam membaca  dan mengidentifikasikan tajwid QS. Yunus : 40-41, QS. Al- Maidah : 32 dan hadis terkait </v>
      </c>
      <c r="Q28" s="39" t="s">
        <v>8</v>
      </c>
      <c r="R28" s="39" t="s">
        <v>8</v>
      </c>
      <c r="S28" s="18"/>
      <c r="T28" s="1">
        <v>78</v>
      </c>
      <c r="U28" s="1">
        <v>95</v>
      </c>
      <c r="V28" s="1">
        <v>95</v>
      </c>
      <c r="W28" s="1">
        <v>92</v>
      </c>
      <c r="X28" s="1">
        <v>91</v>
      </c>
      <c r="Y28" s="1"/>
      <c r="Z28" s="1"/>
      <c r="AA28" s="1"/>
      <c r="AB28" s="1"/>
      <c r="AC28" s="1"/>
      <c r="AD28" s="1"/>
      <c r="AE28" s="18"/>
      <c r="AF28" s="1">
        <v>82</v>
      </c>
      <c r="AG28" s="1">
        <v>95</v>
      </c>
      <c r="AH28" s="1">
        <v>95</v>
      </c>
      <c r="AI28" s="1">
        <v>82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95563</v>
      </c>
      <c r="C29" s="19" t="s">
        <v>84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9" s="28">
        <f t="shared" si="5"/>
        <v>85.5</v>
      </c>
      <c r="L29" s="28" t="str">
        <f t="shared" si="6"/>
        <v>A</v>
      </c>
      <c r="M29" s="28">
        <f t="shared" si="7"/>
        <v>85.5</v>
      </c>
      <c r="N29" s="28" t="str">
        <f t="shared" si="8"/>
        <v>A</v>
      </c>
      <c r="O29" s="36">
        <v>1</v>
      </c>
      <c r="P29" s="28" t="str">
        <f t="shared" si="9"/>
        <v xml:space="preserve">Memiliki ketrampampilan dalam membaca  dan mengidentifikasikan tajwid QS. Yunus : 40-41, QS. Al- Maidah : 32 dan hadis terkait </v>
      </c>
      <c r="Q29" s="39" t="s">
        <v>8</v>
      </c>
      <c r="R29" s="39" t="s">
        <v>8</v>
      </c>
      <c r="S29" s="18"/>
      <c r="T29" s="1">
        <v>80</v>
      </c>
      <c r="U29" s="1">
        <v>87</v>
      </c>
      <c r="V29" s="1">
        <v>86</v>
      </c>
      <c r="W29" s="1">
        <v>82</v>
      </c>
      <c r="X29" s="1">
        <v>79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87</v>
      </c>
      <c r="AH29" s="1">
        <v>87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36429</v>
      </c>
      <c r="FK29" s="77">
        <v>36439</v>
      </c>
    </row>
    <row r="30" spans="1:167" x14ac:dyDescent="0.25">
      <c r="A30" s="19">
        <v>20</v>
      </c>
      <c r="B30" s="19">
        <v>95577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1</v>
      </c>
      <c r="P30" s="28" t="str">
        <f t="shared" si="9"/>
        <v xml:space="preserve">Memiliki ketrampampilan dalam membaca  dan mengidentifikasikan tajwid QS. Yunus : 40-41, QS. Al- Maidah : 32 dan hadis terkait </v>
      </c>
      <c r="Q30" s="39" t="s">
        <v>8</v>
      </c>
      <c r="R30" s="39" t="s">
        <v>8</v>
      </c>
      <c r="S30" s="18"/>
      <c r="T30" s="1">
        <v>76</v>
      </c>
      <c r="U30" s="1">
        <v>92</v>
      </c>
      <c r="V30" s="1">
        <v>86</v>
      </c>
      <c r="W30" s="1">
        <v>83</v>
      </c>
      <c r="X30" s="1">
        <v>79</v>
      </c>
      <c r="Y30" s="1"/>
      <c r="Z30" s="1"/>
      <c r="AA30" s="1"/>
      <c r="AB30" s="1"/>
      <c r="AC30" s="1"/>
      <c r="AD30" s="1"/>
      <c r="AE30" s="18"/>
      <c r="AF30" s="1">
        <v>82</v>
      </c>
      <c r="AG30" s="1">
        <v>92</v>
      </c>
      <c r="AH30" s="1">
        <v>92</v>
      </c>
      <c r="AI30" s="1">
        <v>82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95591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1</v>
      </c>
      <c r="P31" s="28" t="str">
        <f t="shared" si="9"/>
        <v xml:space="preserve">Memiliki ketrampampilan dalam membaca  dan mengidentifikasikan tajwid QS. Yunus : 40-41, QS. Al- Maidah : 32 dan hadis terkait </v>
      </c>
      <c r="Q31" s="39" t="s">
        <v>8</v>
      </c>
      <c r="R31" s="39" t="s">
        <v>8</v>
      </c>
      <c r="S31" s="18"/>
      <c r="T31" s="1">
        <v>74</v>
      </c>
      <c r="U31" s="1">
        <v>86</v>
      </c>
      <c r="V31" s="1">
        <v>90</v>
      </c>
      <c r="W31" s="1">
        <v>87</v>
      </c>
      <c r="X31" s="1">
        <v>95</v>
      </c>
      <c r="Y31" s="1"/>
      <c r="Z31" s="1"/>
      <c r="AA31" s="1"/>
      <c r="AB31" s="1"/>
      <c r="AC31" s="1"/>
      <c r="AD31" s="1"/>
      <c r="AE31" s="18"/>
      <c r="AF31" s="1">
        <v>82</v>
      </c>
      <c r="AG31" s="1">
        <v>86</v>
      </c>
      <c r="AH31" s="1">
        <v>86</v>
      </c>
      <c r="AI31" s="1">
        <v>82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36430</v>
      </c>
      <c r="FK31" s="77">
        <v>36440</v>
      </c>
    </row>
    <row r="32" spans="1:167" x14ac:dyDescent="0.25">
      <c r="A32" s="19">
        <v>22</v>
      </c>
      <c r="B32" s="19">
        <v>95605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1</v>
      </c>
      <c r="P32" s="28" t="str">
        <f t="shared" si="9"/>
        <v xml:space="preserve">Memiliki ketrampampilan dalam membaca  dan mengidentifikasikan tajwid QS. Yunus : 40-41, QS. Al- Maidah : 32 dan hadis terkait </v>
      </c>
      <c r="Q32" s="39" t="s">
        <v>8</v>
      </c>
      <c r="R32" s="39" t="s">
        <v>8</v>
      </c>
      <c r="S32" s="18"/>
      <c r="T32" s="1">
        <v>73</v>
      </c>
      <c r="U32" s="1">
        <v>86</v>
      </c>
      <c r="V32" s="1">
        <v>86</v>
      </c>
      <c r="W32" s="1">
        <v>87</v>
      </c>
      <c r="X32" s="1">
        <v>99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86</v>
      </c>
      <c r="AH32" s="1">
        <v>86</v>
      </c>
      <c r="AI32" s="1">
        <v>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95619</v>
      </c>
      <c r="C33" s="19" t="s">
        <v>88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 xml:space="preserve">Memiliki ketrampampilan dalam membaca  dan mengidentifikasikan tajwid QS. Yunus : 40-41, QS. Al- Maidah : 32 dan hadis terkait </v>
      </c>
      <c r="Q33" s="39" t="s">
        <v>8</v>
      </c>
      <c r="R33" s="39" t="s">
        <v>8</v>
      </c>
      <c r="S33" s="18"/>
      <c r="T33" s="1">
        <v>80</v>
      </c>
      <c r="U33" s="1">
        <v>85</v>
      </c>
      <c r="V33" s="1">
        <v>95</v>
      </c>
      <c r="W33" s="1">
        <v>94</v>
      </c>
      <c r="X33" s="1">
        <v>93</v>
      </c>
      <c r="Y33" s="1"/>
      <c r="Z33" s="1"/>
      <c r="AA33" s="1"/>
      <c r="AB33" s="1"/>
      <c r="AC33" s="1"/>
      <c r="AD33" s="1"/>
      <c r="AE33" s="18"/>
      <c r="AF33" s="1">
        <v>87</v>
      </c>
      <c r="AG33" s="1">
        <v>85</v>
      </c>
      <c r="AH33" s="1">
        <v>85</v>
      </c>
      <c r="AI33" s="1">
        <v>87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95633</v>
      </c>
      <c r="C34" s="19" t="s">
        <v>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4" s="28">
        <f t="shared" si="5"/>
        <v>84.5</v>
      </c>
      <c r="L34" s="28" t="str">
        <f t="shared" si="6"/>
        <v>A</v>
      </c>
      <c r="M34" s="28">
        <f t="shared" si="7"/>
        <v>84.5</v>
      </c>
      <c r="N34" s="28" t="str">
        <f t="shared" si="8"/>
        <v>A</v>
      </c>
      <c r="O34" s="36">
        <v>1</v>
      </c>
      <c r="P34" s="28" t="str">
        <f t="shared" si="9"/>
        <v xml:space="preserve">Memiliki ketrampampilan dalam membaca  dan mengidentifikasikan tajwid QS. Yunus : 40-41, QS. Al- Maidah : 32 dan hadis terkait </v>
      </c>
      <c r="Q34" s="39" t="s">
        <v>8</v>
      </c>
      <c r="R34" s="39" t="s">
        <v>8</v>
      </c>
      <c r="S34" s="18"/>
      <c r="T34" s="1">
        <v>75</v>
      </c>
      <c r="U34" s="1">
        <v>86</v>
      </c>
      <c r="V34" s="1">
        <v>86</v>
      </c>
      <c r="W34" s="1">
        <v>72</v>
      </c>
      <c r="X34" s="1">
        <v>83</v>
      </c>
      <c r="Y34" s="1"/>
      <c r="Z34" s="1"/>
      <c r="AA34" s="1"/>
      <c r="AB34" s="1"/>
      <c r="AC34" s="1"/>
      <c r="AD34" s="1"/>
      <c r="AE34" s="18"/>
      <c r="AF34" s="1">
        <v>83</v>
      </c>
      <c r="AG34" s="1">
        <v>86</v>
      </c>
      <c r="AH34" s="1">
        <v>86</v>
      </c>
      <c r="AI34" s="1">
        <v>83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95647</v>
      </c>
      <c r="C35" s="19" t="s">
        <v>90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1</v>
      </c>
      <c r="J35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5" s="28">
        <f t="shared" si="5"/>
        <v>91</v>
      </c>
      <c r="L35" s="28" t="str">
        <f t="shared" si="6"/>
        <v>A</v>
      </c>
      <c r="M35" s="28">
        <f t="shared" si="7"/>
        <v>91</v>
      </c>
      <c r="N35" s="28" t="str">
        <f t="shared" si="8"/>
        <v>A</v>
      </c>
      <c r="O35" s="36">
        <v>1</v>
      </c>
      <c r="P35" s="28" t="str">
        <f t="shared" si="9"/>
        <v xml:space="preserve">Memiliki ketrampampilan dalam membaca  dan mengidentifikasikan tajwid QS. Yunus : 40-41, QS. Al- Maidah : 32 dan hadis terkait </v>
      </c>
      <c r="Q35" s="39" t="s">
        <v>8</v>
      </c>
      <c r="R35" s="39" t="s">
        <v>8</v>
      </c>
      <c r="S35" s="18"/>
      <c r="T35" s="1">
        <v>85</v>
      </c>
      <c r="U35" s="1">
        <v>97</v>
      </c>
      <c r="V35" s="1">
        <v>95</v>
      </c>
      <c r="W35" s="1">
        <v>92</v>
      </c>
      <c r="X35" s="1">
        <v>89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97</v>
      </c>
      <c r="AH35" s="1">
        <v>97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95661</v>
      </c>
      <c r="C36" s="19" t="s">
        <v>91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6" s="28">
        <f t="shared" si="5"/>
        <v>83.5</v>
      </c>
      <c r="L36" s="28" t="str">
        <f t="shared" si="6"/>
        <v>B</v>
      </c>
      <c r="M36" s="28">
        <f t="shared" si="7"/>
        <v>83.5</v>
      </c>
      <c r="N36" s="28" t="str">
        <f t="shared" si="8"/>
        <v>B</v>
      </c>
      <c r="O36" s="36">
        <v>2</v>
      </c>
      <c r="P36" s="28" t="str">
        <f t="shared" si="9"/>
        <v>Memiliki ketrampampilan  dalam pelaksanaan prinsip-prinsip ekonomi Islam, namun dalam implementasi perlu  ditingkatkan</v>
      </c>
      <c r="Q36" s="39" t="s">
        <v>8</v>
      </c>
      <c r="R36" s="39" t="s">
        <v>8</v>
      </c>
      <c r="S36" s="18"/>
      <c r="T36" s="1">
        <v>80</v>
      </c>
      <c r="U36" s="1">
        <v>85</v>
      </c>
      <c r="V36" s="1">
        <v>95</v>
      </c>
      <c r="W36" s="1">
        <v>92</v>
      </c>
      <c r="X36" s="1">
        <v>93</v>
      </c>
      <c r="Y36" s="1"/>
      <c r="Z36" s="1"/>
      <c r="AA36" s="1"/>
      <c r="AB36" s="1"/>
      <c r="AC36" s="1"/>
      <c r="AD36" s="1"/>
      <c r="AE36" s="18"/>
      <c r="AF36" s="1">
        <v>82</v>
      </c>
      <c r="AG36" s="1">
        <v>85</v>
      </c>
      <c r="AH36" s="1">
        <v>85</v>
      </c>
      <c r="AI36" s="1">
        <v>82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95675</v>
      </c>
      <c r="C37" s="19" t="s">
        <v>92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7" s="28">
        <f t="shared" si="5"/>
        <v>88.5</v>
      </c>
      <c r="L37" s="28" t="str">
        <f t="shared" si="6"/>
        <v>A</v>
      </c>
      <c r="M37" s="28">
        <f t="shared" si="7"/>
        <v>88.5</v>
      </c>
      <c r="N37" s="28" t="str">
        <f t="shared" si="8"/>
        <v>A</v>
      </c>
      <c r="O37" s="36">
        <v>1</v>
      </c>
      <c r="P37" s="28" t="str">
        <f t="shared" si="9"/>
        <v xml:space="preserve">Memiliki ketrampampilan dalam membaca  dan mengidentifikasikan tajwid QS. Yunus : 40-41, QS. Al- Maidah : 32 dan hadis terkait </v>
      </c>
      <c r="Q37" s="39" t="s">
        <v>8</v>
      </c>
      <c r="R37" s="39" t="s">
        <v>8</v>
      </c>
      <c r="S37" s="18"/>
      <c r="T37" s="1">
        <v>85</v>
      </c>
      <c r="U37" s="1">
        <v>95</v>
      </c>
      <c r="V37" s="1">
        <v>97</v>
      </c>
      <c r="W37" s="1">
        <v>90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82</v>
      </c>
      <c r="AG37" s="1">
        <v>95</v>
      </c>
      <c r="AH37" s="1">
        <v>95</v>
      </c>
      <c r="AI37" s="1">
        <v>82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95689</v>
      </c>
      <c r="C38" s="19" t="s">
        <v>93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8" s="28">
        <f t="shared" si="5"/>
        <v>91</v>
      </c>
      <c r="L38" s="28" t="str">
        <f t="shared" si="6"/>
        <v>A</v>
      </c>
      <c r="M38" s="28">
        <f t="shared" si="7"/>
        <v>91</v>
      </c>
      <c r="N38" s="28" t="str">
        <f t="shared" si="8"/>
        <v>A</v>
      </c>
      <c r="O38" s="36">
        <v>1</v>
      </c>
      <c r="P38" s="28" t="str">
        <f t="shared" si="9"/>
        <v xml:space="preserve">Memiliki ketrampampilan dalam membaca  dan mengidentifikasikan tajwid QS. Yunus : 40-41, QS. Al- Maidah : 32 dan hadis terkait </v>
      </c>
      <c r="Q38" s="39" t="s">
        <v>8</v>
      </c>
      <c r="R38" s="39" t="s">
        <v>8</v>
      </c>
      <c r="S38" s="18"/>
      <c r="T38" s="1">
        <v>75</v>
      </c>
      <c r="U38" s="1">
        <v>90</v>
      </c>
      <c r="V38" s="1">
        <v>90</v>
      </c>
      <c r="W38" s="1">
        <v>94</v>
      </c>
      <c r="X38" s="1">
        <v>87</v>
      </c>
      <c r="Y38" s="1"/>
      <c r="Z38" s="1"/>
      <c r="AA38" s="1"/>
      <c r="AB38" s="1"/>
      <c r="AC38" s="1"/>
      <c r="AD38" s="1"/>
      <c r="AE38" s="18"/>
      <c r="AF38" s="1">
        <v>92</v>
      </c>
      <c r="AG38" s="1">
        <v>90</v>
      </c>
      <c r="AH38" s="1">
        <v>90</v>
      </c>
      <c r="AI38" s="1">
        <v>92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95703</v>
      </c>
      <c r="C39" s="19" t="s">
        <v>94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 xml:space="preserve">Memiliki ketrampampilan dalam membaca  dan mengidentifikasikan tajwid QS. Yunus : 40-41, QS. Al- Maidah : 32 dan hadis terkait </v>
      </c>
      <c r="Q39" s="39" t="s">
        <v>8</v>
      </c>
      <c r="R39" s="39" t="s">
        <v>8</v>
      </c>
      <c r="S39" s="18"/>
      <c r="T39" s="1">
        <v>75</v>
      </c>
      <c r="U39" s="1">
        <v>94</v>
      </c>
      <c r="V39" s="1">
        <v>86</v>
      </c>
      <c r="W39" s="1">
        <v>85</v>
      </c>
      <c r="X39" s="1">
        <v>79</v>
      </c>
      <c r="Y39" s="1"/>
      <c r="Z39" s="1"/>
      <c r="AA39" s="1"/>
      <c r="AB39" s="1"/>
      <c r="AC39" s="1"/>
      <c r="AD39" s="1"/>
      <c r="AE39" s="18"/>
      <c r="AF39" s="1">
        <v>82</v>
      </c>
      <c r="AG39" s="1">
        <v>94</v>
      </c>
      <c r="AH39" s="1">
        <v>94</v>
      </c>
      <c r="AI39" s="1">
        <v>82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95717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40" s="28">
        <f t="shared" si="5"/>
        <v>88.5</v>
      </c>
      <c r="L40" s="28" t="str">
        <f t="shared" si="6"/>
        <v>A</v>
      </c>
      <c r="M40" s="28">
        <f t="shared" si="7"/>
        <v>88.5</v>
      </c>
      <c r="N40" s="28" t="str">
        <f t="shared" si="8"/>
        <v>A</v>
      </c>
      <c r="O40" s="36">
        <v>1</v>
      </c>
      <c r="P40" s="28" t="str">
        <f t="shared" si="9"/>
        <v xml:space="preserve">Memiliki ketrampampilan dalam membaca  dan mengidentifikasikan tajwid QS. Yunus : 40-41, QS. Al- Maidah : 32 dan hadis terkait </v>
      </c>
      <c r="Q40" s="39" t="s">
        <v>8</v>
      </c>
      <c r="R40" s="39" t="s">
        <v>8</v>
      </c>
      <c r="S40" s="18"/>
      <c r="T40" s="1">
        <v>70</v>
      </c>
      <c r="U40" s="1">
        <v>92</v>
      </c>
      <c r="V40" s="1">
        <v>92</v>
      </c>
      <c r="W40" s="1">
        <v>82</v>
      </c>
      <c r="X40" s="1">
        <v>83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92</v>
      </c>
      <c r="AH40" s="1">
        <v>92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95731</v>
      </c>
      <c r="C41" s="19" t="s">
        <v>96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1</v>
      </c>
      <c r="P41" s="28" t="str">
        <f t="shared" si="9"/>
        <v xml:space="preserve">Memiliki ketrampampilan dalam membaca  dan mengidentifikasikan tajwid QS. Yunus : 40-41, QS. Al- Maidah : 32 dan hadis terkait </v>
      </c>
      <c r="Q41" s="39" t="s">
        <v>8</v>
      </c>
      <c r="R41" s="39" t="s">
        <v>8</v>
      </c>
      <c r="S41" s="18"/>
      <c r="T41" s="1">
        <v>70</v>
      </c>
      <c r="U41" s="1">
        <v>88</v>
      </c>
      <c r="V41" s="1">
        <v>88</v>
      </c>
      <c r="W41" s="1">
        <v>82</v>
      </c>
      <c r="X41" s="1">
        <v>75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88</v>
      </c>
      <c r="AH41" s="1">
        <v>88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95745</v>
      </c>
      <c r="C42" s="19" t="s">
        <v>97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42" s="28">
        <f t="shared" si="5"/>
        <v>89.5</v>
      </c>
      <c r="L42" s="28" t="str">
        <f t="shared" si="6"/>
        <v>A</v>
      </c>
      <c r="M42" s="28">
        <f t="shared" si="7"/>
        <v>89.5</v>
      </c>
      <c r="N42" s="28" t="str">
        <f t="shared" si="8"/>
        <v>A</v>
      </c>
      <c r="O42" s="36">
        <v>1</v>
      </c>
      <c r="P42" s="28" t="str">
        <f t="shared" si="9"/>
        <v xml:space="preserve">Memiliki ketrampampilan dalam membaca  dan mengidentifikasikan tajwid QS. Yunus : 40-41, QS. Al- Maidah : 32 dan hadis terkait </v>
      </c>
      <c r="Q42" s="39" t="s">
        <v>8</v>
      </c>
      <c r="R42" s="39" t="s">
        <v>8</v>
      </c>
      <c r="S42" s="18"/>
      <c r="T42" s="1">
        <v>75</v>
      </c>
      <c r="U42" s="1">
        <v>97</v>
      </c>
      <c r="V42" s="1">
        <v>97</v>
      </c>
      <c r="W42" s="1">
        <v>96</v>
      </c>
      <c r="X42" s="1">
        <v>87</v>
      </c>
      <c r="Y42" s="1"/>
      <c r="Z42" s="1"/>
      <c r="AA42" s="1"/>
      <c r="AB42" s="1"/>
      <c r="AC42" s="1"/>
      <c r="AD42" s="1"/>
      <c r="AE42" s="18"/>
      <c r="AF42" s="1">
        <v>82</v>
      </c>
      <c r="AG42" s="1">
        <v>97</v>
      </c>
      <c r="AH42" s="1">
        <v>97</v>
      </c>
      <c r="AI42" s="1">
        <v>82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95759</v>
      </c>
      <c r="C43" s="19" t="s">
        <v>98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43" s="28">
        <f t="shared" si="5"/>
        <v>88.5</v>
      </c>
      <c r="L43" s="28" t="str">
        <f t="shared" si="6"/>
        <v>A</v>
      </c>
      <c r="M43" s="28">
        <f t="shared" si="7"/>
        <v>88.5</v>
      </c>
      <c r="N43" s="28" t="str">
        <f t="shared" si="8"/>
        <v>A</v>
      </c>
      <c r="O43" s="36">
        <v>1</v>
      </c>
      <c r="P43" s="28" t="str">
        <f t="shared" si="9"/>
        <v xml:space="preserve">Memiliki ketrampampilan dalam membaca  dan mengidentifikasikan tajwid QS. Yunus : 40-41, QS. Al- Maidah : 32 dan hadis terkait </v>
      </c>
      <c r="Q43" s="39" t="s">
        <v>8</v>
      </c>
      <c r="R43" s="39" t="s">
        <v>8</v>
      </c>
      <c r="S43" s="18"/>
      <c r="T43" s="1">
        <v>74</v>
      </c>
      <c r="U43" s="1">
        <v>95</v>
      </c>
      <c r="V43" s="1">
        <v>95</v>
      </c>
      <c r="W43" s="1">
        <v>94</v>
      </c>
      <c r="X43" s="1">
        <v>89</v>
      </c>
      <c r="Y43" s="1"/>
      <c r="Z43" s="1"/>
      <c r="AA43" s="1"/>
      <c r="AB43" s="1"/>
      <c r="AC43" s="1"/>
      <c r="AD43" s="1"/>
      <c r="AE43" s="18"/>
      <c r="AF43" s="1">
        <v>82</v>
      </c>
      <c r="AG43" s="1">
        <v>95</v>
      </c>
      <c r="AH43" s="1">
        <v>95</v>
      </c>
      <c r="AI43" s="1">
        <v>82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95773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 xml:space="preserve">Memiliki ketrampampilan dalam membaca  dan mengidentifikasikan tajwid QS. Yunus : 40-41, QS. Al- Maidah : 32 dan hadis terkait </v>
      </c>
      <c r="Q44" s="39" t="s">
        <v>8</v>
      </c>
      <c r="R44" s="39" t="s">
        <v>8</v>
      </c>
      <c r="S44" s="18"/>
      <c r="T44" s="1">
        <v>80</v>
      </c>
      <c r="U44" s="1">
        <v>94</v>
      </c>
      <c r="V44" s="1">
        <v>94</v>
      </c>
      <c r="W44" s="1">
        <v>85</v>
      </c>
      <c r="X44" s="1">
        <v>73</v>
      </c>
      <c r="Y44" s="1"/>
      <c r="Z44" s="1"/>
      <c r="AA44" s="1"/>
      <c r="AB44" s="1"/>
      <c r="AC44" s="1"/>
      <c r="AD44" s="1"/>
      <c r="AE44" s="18"/>
      <c r="AF44" s="1">
        <v>92</v>
      </c>
      <c r="AG44" s="1">
        <v>90</v>
      </c>
      <c r="AH44" s="1">
        <v>90</v>
      </c>
      <c r="AI44" s="1">
        <v>88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95787</v>
      </c>
      <c r="C45" s="19" t="s">
        <v>100</v>
      </c>
      <c r="D45" s="18"/>
      <c r="E45" s="28">
        <f t="shared" si="0"/>
        <v>94</v>
      </c>
      <c r="F45" s="28" t="str">
        <f t="shared" si="1"/>
        <v>A</v>
      </c>
      <c r="G45" s="28">
        <f t="shared" si="2"/>
        <v>94</v>
      </c>
      <c r="H45" s="28" t="str">
        <f t="shared" si="3"/>
        <v>A</v>
      </c>
      <c r="I45" s="36">
        <v>1</v>
      </c>
      <c r="J45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45" s="28">
        <f t="shared" si="5"/>
        <v>93.5</v>
      </c>
      <c r="L45" s="28" t="str">
        <f t="shared" si="6"/>
        <v>A</v>
      </c>
      <c r="M45" s="28">
        <f t="shared" si="7"/>
        <v>93.5</v>
      </c>
      <c r="N45" s="28" t="str">
        <f t="shared" si="8"/>
        <v>A</v>
      </c>
      <c r="O45" s="36">
        <v>1</v>
      </c>
      <c r="P45" s="28" t="str">
        <f t="shared" si="9"/>
        <v xml:space="preserve">Memiliki ketrampampilan dalam membaca  dan mengidentifikasikan tajwid QS. Yunus : 40-41, QS. Al- Maidah : 32 dan hadis terkait </v>
      </c>
      <c r="Q45" s="39" t="s">
        <v>8</v>
      </c>
      <c r="R45" s="39" t="s">
        <v>8</v>
      </c>
      <c r="S45" s="18"/>
      <c r="T45" s="1">
        <v>87</v>
      </c>
      <c r="U45" s="1">
        <v>95</v>
      </c>
      <c r="V45" s="1">
        <v>95</v>
      </c>
      <c r="W45" s="1">
        <v>100</v>
      </c>
      <c r="X45" s="1">
        <v>91</v>
      </c>
      <c r="Y45" s="1"/>
      <c r="Z45" s="1"/>
      <c r="AA45" s="1"/>
      <c r="AB45" s="1"/>
      <c r="AC45" s="1"/>
      <c r="AD45" s="1"/>
      <c r="AE45" s="18"/>
      <c r="AF45" s="1">
        <v>92</v>
      </c>
      <c r="AG45" s="1">
        <v>95</v>
      </c>
      <c r="AH45" s="1">
        <v>95</v>
      </c>
      <c r="AI45" s="1">
        <v>92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105973</v>
      </c>
      <c r="C46" s="19" t="s">
        <v>101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46" s="28">
        <f t="shared" si="5"/>
        <v>81.5</v>
      </c>
      <c r="L46" s="28" t="str">
        <f t="shared" si="6"/>
        <v>B</v>
      </c>
      <c r="M46" s="28">
        <f t="shared" si="7"/>
        <v>81.5</v>
      </c>
      <c r="N46" s="28" t="str">
        <f t="shared" si="8"/>
        <v>B</v>
      </c>
      <c r="O46" s="36">
        <v>2</v>
      </c>
      <c r="P46" s="28" t="str">
        <f t="shared" si="9"/>
        <v>Memiliki ketrampampilan  dalam pelaksanaan prinsip-prinsip ekonomi Islam, namun dalam implementasi perlu  ditingkatkan</v>
      </c>
      <c r="Q46" s="39" t="s">
        <v>8</v>
      </c>
      <c r="R46" s="39" t="s">
        <v>8</v>
      </c>
      <c r="S46" s="18"/>
      <c r="T46" s="1">
        <v>80</v>
      </c>
      <c r="U46" s="1">
        <v>80</v>
      </c>
      <c r="V46" s="1">
        <v>80</v>
      </c>
      <c r="W46" s="1">
        <v>82</v>
      </c>
      <c r="X46" s="1">
        <v>77</v>
      </c>
      <c r="Y46" s="1"/>
      <c r="Z46" s="1"/>
      <c r="AA46" s="1"/>
      <c r="AB46" s="1"/>
      <c r="AC46" s="1"/>
      <c r="AD46" s="1"/>
      <c r="AE46" s="18"/>
      <c r="AF46" s="1">
        <v>82</v>
      </c>
      <c r="AG46" s="1">
        <v>82</v>
      </c>
      <c r="AH46" s="1">
        <v>80</v>
      </c>
      <c r="AI46" s="1">
        <v>82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86.555555555555557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R22" sqref="R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19.42578125" bestFit="1" customWidth="1"/>
    <col min="17" max="17" width="6.28515625" customWidth="1"/>
    <col min="18" max="18" width="10.42578125" customWidth="1"/>
    <col min="20" max="28" width="7.140625" customWidth="1"/>
    <col min="29" max="29" width="6.140625" customWidth="1"/>
    <col min="30" max="30" width="4.8554687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95801</v>
      </c>
      <c r="C11" s="19" t="s">
        <v>116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Iman kepada rasul-rasul Allah Swt, namun dalam kompetensi dasar hormat dan patuh kepada orang tua dan guru   perlu ditingkatkan.</v>
      </c>
      <c r="K11" s="28">
        <f t="shared" ref="K11:K50" si="5">IF((COUNTA(AF11:AO11)&gt;0),AVERAGE(AF11:AO11),"")</f>
        <v>81.5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ketrampampilan  dalam pelaksanaan prinsip-prinsip ekonomi Islam, namun dalam implementasi perlu  ditingkatkan</v>
      </c>
      <c r="Q11" s="39" t="s">
        <v>8</v>
      </c>
      <c r="R11" s="39" t="s">
        <v>8</v>
      </c>
      <c r="S11" s="18"/>
      <c r="T11" s="1">
        <v>75</v>
      </c>
      <c r="U11" s="1">
        <v>88</v>
      </c>
      <c r="V11" s="1">
        <v>83</v>
      </c>
      <c r="W11" s="1">
        <v>92</v>
      </c>
      <c r="X11" s="1">
        <v>73</v>
      </c>
      <c r="Y11" s="1"/>
      <c r="Z11" s="1"/>
      <c r="AA11" s="1"/>
      <c r="AB11" s="1"/>
      <c r="AC11" s="1"/>
      <c r="AD11" s="1"/>
      <c r="AE11" s="18"/>
      <c r="AF11" s="1">
        <v>83</v>
      </c>
      <c r="AG11" s="1">
        <v>80</v>
      </c>
      <c r="AH11" s="1">
        <v>82</v>
      </c>
      <c r="AI11" s="1">
        <v>81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95815</v>
      </c>
      <c r="C12" s="19" t="s">
        <v>117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2" s="28">
        <f t="shared" si="5"/>
        <v>84.75</v>
      </c>
      <c r="L12" s="28" t="str">
        <f t="shared" si="6"/>
        <v>A</v>
      </c>
      <c r="M12" s="28">
        <f t="shared" si="7"/>
        <v>84.75</v>
      </c>
      <c r="N12" s="28" t="str">
        <f t="shared" si="8"/>
        <v>A</v>
      </c>
      <c r="O12" s="36">
        <v>2</v>
      </c>
      <c r="P12" s="28" t="str">
        <f t="shared" si="9"/>
        <v>Memiliki ketrampampilan  dalam pelaksanaan prinsip-prinsip ekonomi Islam, namun dalam implementasi perlu  ditingkatkan</v>
      </c>
      <c r="Q12" s="39" t="s">
        <v>8</v>
      </c>
      <c r="R12" s="39" t="s">
        <v>8</v>
      </c>
      <c r="S12" s="18"/>
      <c r="T12" s="1">
        <v>84</v>
      </c>
      <c r="U12" s="1">
        <v>90</v>
      </c>
      <c r="V12" s="1">
        <v>83</v>
      </c>
      <c r="W12" s="1">
        <v>88</v>
      </c>
      <c r="X12" s="1">
        <v>93</v>
      </c>
      <c r="Y12" s="1"/>
      <c r="Z12" s="1"/>
      <c r="AA12" s="1"/>
      <c r="AB12" s="1"/>
      <c r="AC12" s="1"/>
      <c r="AD12" s="1"/>
      <c r="AE12" s="18"/>
      <c r="AF12" s="1">
        <v>83</v>
      </c>
      <c r="AG12" s="1">
        <v>85</v>
      </c>
      <c r="AH12" s="1">
        <v>88</v>
      </c>
      <c r="AI12" s="1">
        <v>83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95829</v>
      </c>
      <c r="C13" s="19" t="s">
        <v>118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 xml:space="preserve">Memiliki ketrampampilan dalam membaca  dan mengidentifikasikan tajwid QS. Yunus : 40-41, QS. Al- Maidah : 32 dan hadis terkait </v>
      </c>
      <c r="Q13" s="39" t="s">
        <v>8</v>
      </c>
      <c r="R13" s="39" t="s">
        <v>8</v>
      </c>
      <c r="S13" s="18"/>
      <c r="T13" s="1">
        <v>81</v>
      </c>
      <c r="U13" s="1">
        <v>92</v>
      </c>
      <c r="V13" s="1">
        <v>92</v>
      </c>
      <c r="W13" s="1">
        <v>88</v>
      </c>
      <c r="X13" s="1">
        <v>89</v>
      </c>
      <c r="Y13" s="1"/>
      <c r="Z13" s="1"/>
      <c r="AA13" s="1"/>
      <c r="AB13" s="1"/>
      <c r="AC13" s="1"/>
      <c r="AD13" s="1"/>
      <c r="AE13" s="18"/>
      <c r="AF13" s="1">
        <v>86</v>
      </c>
      <c r="AG13" s="1">
        <v>84</v>
      </c>
      <c r="AH13" s="1">
        <v>92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213</v>
      </c>
      <c r="FI13" s="76" t="s">
        <v>216</v>
      </c>
      <c r="FJ13" s="77">
        <v>36441</v>
      </c>
      <c r="FK13" s="77">
        <v>36451</v>
      </c>
    </row>
    <row r="14" spans="1:167" x14ac:dyDescent="0.25">
      <c r="A14" s="19">
        <v>4</v>
      </c>
      <c r="B14" s="19">
        <v>95843</v>
      </c>
      <c r="C14" s="19" t="s">
        <v>119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4" s="28">
        <f t="shared" si="5"/>
        <v>82.5</v>
      </c>
      <c r="L14" s="28" t="str">
        <f t="shared" si="6"/>
        <v>B</v>
      </c>
      <c r="M14" s="28">
        <f t="shared" si="7"/>
        <v>82.5</v>
      </c>
      <c r="N14" s="28" t="str">
        <f t="shared" si="8"/>
        <v>B</v>
      </c>
      <c r="O14" s="36">
        <v>2</v>
      </c>
      <c r="P14" s="28" t="str">
        <f t="shared" si="9"/>
        <v>Memiliki ketrampampilan  dalam pelaksanaan prinsip-prinsip ekonomi Islam, namun dalam implementasi perlu  ditingkatkan</v>
      </c>
      <c r="Q14" s="39" t="s">
        <v>8</v>
      </c>
      <c r="R14" s="39" t="s">
        <v>8</v>
      </c>
      <c r="S14" s="18"/>
      <c r="T14" s="1">
        <v>78</v>
      </c>
      <c r="U14" s="1">
        <v>80</v>
      </c>
      <c r="V14" s="1">
        <v>95</v>
      </c>
      <c r="W14" s="1">
        <v>96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80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95857</v>
      </c>
      <c r="C15" s="19" t="s">
        <v>120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 xml:space="preserve">Memiliki ketrampampilan dalam membaca  dan mengidentifikasikan tajwid QS. Yunus : 40-41, QS. Al- Maidah : 32 dan hadis terkait </v>
      </c>
      <c r="Q15" s="39" t="s">
        <v>8</v>
      </c>
      <c r="R15" s="39" t="s">
        <v>8</v>
      </c>
      <c r="S15" s="18"/>
      <c r="T15" s="1">
        <v>79</v>
      </c>
      <c r="U15" s="1">
        <v>90</v>
      </c>
      <c r="V15" s="1">
        <v>98</v>
      </c>
      <c r="W15" s="1">
        <v>88</v>
      </c>
      <c r="X15" s="1">
        <v>89</v>
      </c>
      <c r="Y15" s="1"/>
      <c r="Z15" s="1"/>
      <c r="AA15" s="1"/>
      <c r="AB15" s="1"/>
      <c r="AC15" s="1"/>
      <c r="AD15" s="1"/>
      <c r="AE15" s="18"/>
      <c r="AF15" s="1">
        <v>82</v>
      </c>
      <c r="AG15" s="1">
        <v>90</v>
      </c>
      <c r="AH15" s="1">
        <v>90</v>
      </c>
      <c r="AI15" s="1">
        <v>82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214</v>
      </c>
      <c r="FI15" s="76" t="s">
        <v>217</v>
      </c>
      <c r="FJ15" s="77">
        <v>36442</v>
      </c>
      <c r="FK15" s="77">
        <v>36452</v>
      </c>
    </row>
    <row r="16" spans="1:167" x14ac:dyDescent="0.25">
      <c r="A16" s="19">
        <v>6</v>
      </c>
      <c r="B16" s="19">
        <v>95871</v>
      </c>
      <c r="C16" s="19" t="s">
        <v>121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16" s="28">
        <f t="shared" si="5"/>
        <v>85.75</v>
      </c>
      <c r="L16" s="28" t="str">
        <f t="shared" si="6"/>
        <v>A</v>
      </c>
      <c r="M16" s="28">
        <f t="shared" si="7"/>
        <v>85.75</v>
      </c>
      <c r="N16" s="28" t="str">
        <f t="shared" si="8"/>
        <v>A</v>
      </c>
      <c r="O16" s="36">
        <v>1</v>
      </c>
      <c r="P16" s="28" t="str">
        <f t="shared" si="9"/>
        <v xml:space="preserve">Memiliki ketrampampilan dalam membaca  dan mengidentifikasikan tajwid QS. Yunus : 40-41, QS. Al- Maidah : 32 dan hadis terkait </v>
      </c>
      <c r="Q16" s="39" t="s">
        <v>8</v>
      </c>
      <c r="R16" s="39" t="s">
        <v>8</v>
      </c>
      <c r="S16" s="18"/>
      <c r="T16" s="1">
        <v>74</v>
      </c>
      <c r="U16" s="1">
        <v>94</v>
      </c>
      <c r="V16" s="1">
        <v>94</v>
      </c>
      <c r="W16" s="1">
        <v>84</v>
      </c>
      <c r="X16" s="1">
        <v>75</v>
      </c>
      <c r="Y16" s="1"/>
      <c r="Z16" s="1"/>
      <c r="AA16" s="1"/>
      <c r="AB16" s="1"/>
      <c r="AC16" s="1"/>
      <c r="AD16" s="1"/>
      <c r="AE16" s="18"/>
      <c r="AF16" s="1">
        <v>82</v>
      </c>
      <c r="AG16" s="1">
        <v>85</v>
      </c>
      <c r="AH16" s="1">
        <v>94</v>
      </c>
      <c r="AI16" s="1">
        <v>82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95885</v>
      </c>
      <c r="C17" s="19" t="s">
        <v>122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7" s="28">
        <f t="shared" si="5"/>
        <v>86.75</v>
      </c>
      <c r="L17" s="28" t="str">
        <f t="shared" si="6"/>
        <v>A</v>
      </c>
      <c r="M17" s="28">
        <f t="shared" si="7"/>
        <v>86.75</v>
      </c>
      <c r="N17" s="28" t="str">
        <f t="shared" si="8"/>
        <v>A</v>
      </c>
      <c r="O17" s="36">
        <v>1</v>
      </c>
      <c r="P17" s="28" t="str">
        <f t="shared" si="9"/>
        <v xml:space="preserve">Memiliki ketrampampilan dalam membaca  dan mengidentifikasikan tajwid QS. Yunus : 40-41, QS. Al- Maidah : 32 dan hadis terkait </v>
      </c>
      <c r="Q17" s="39" t="s">
        <v>8</v>
      </c>
      <c r="R17" s="39" t="s">
        <v>8</v>
      </c>
      <c r="S17" s="18"/>
      <c r="T17" s="1">
        <v>83</v>
      </c>
      <c r="U17" s="1">
        <v>95</v>
      </c>
      <c r="V17" s="1">
        <v>95</v>
      </c>
      <c r="W17" s="1">
        <v>92</v>
      </c>
      <c r="X17" s="1">
        <v>73</v>
      </c>
      <c r="Y17" s="1"/>
      <c r="Z17" s="1"/>
      <c r="AA17" s="1"/>
      <c r="AB17" s="1"/>
      <c r="AC17" s="1"/>
      <c r="AD17" s="1"/>
      <c r="AE17" s="18"/>
      <c r="AF17" s="1">
        <v>82</v>
      </c>
      <c r="AG17" s="1">
        <v>95</v>
      </c>
      <c r="AH17" s="1">
        <v>88</v>
      </c>
      <c r="AI17" s="1">
        <v>82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215</v>
      </c>
      <c r="FI17" s="76" t="s">
        <v>218</v>
      </c>
      <c r="FJ17" s="77">
        <v>36443</v>
      </c>
      <c r="FK17" s="77">
        <v>36453</v>
      </c>
    </row>
    <row r="18" spans="1:167" x14ac:dyDescent="0.25">
      <c r="A18" s="19">
        <v>8</v>
      </c>
      <c r="B18" s="19">
        <v>95899</v>
      </c>
      <c r="C18" s="19" t="s">
        <v>123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8" s="28">
        <f t="shared" si="5"/>
        <v>85.75</v>
      </c>
      <c r="L18" s="28" t="str">
        <f t="shared" si="6"/>
        <v>A</v>
      </c>
      <c r="M18" s="28">
        <f t="shared" si="7"/>
        <v>85.75</v>
      </c>
      <c r="N18" s="28" t="str">
        <f t="shared" si="8"/>
        <v>A</v>
      </c>
      <c r="O18" s="36">
        <v>1</v>
      </c>
      <c r="P18" s="28" t="str">
        <f t="shared" si="9"/>
        <v xml:space="preserve">Memiliki ketrampampilan dalam membaca  dan mengidentifikasikan tajwid QS. Yunus : 40-41, QS. Al- Maidah : 32 dan hadis terkait </v>
      </c>
      <c r="Q18" s="39" t="s">
        <v>9</v>
      </c>
      <c r="R18" s="39" t="s">
        <v>9</v>
      </c>
      <c r="S18" s="18"/>
      <c r="T18" s="1">
        <v>74</v>
      </c>
      <c r="U18" s="1">
        <v>96</v>
      </c>
      <c r="V18" s="1">
        <v>96</v>
      </c>
      <c r="W18" s="1">
        <v>88</v>
      </c>
      <c r="X18" s="1">
        <v>81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88</v>
      </c>
      <c r="AH18" s="1">
        <v>85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95913</v>
      </c>
      <c r="C19" s="19" t="s">
        <v>124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Memiliki ketrampampilan  dalam pelaksanaan prinsip-prinsip ekonomi Islam, namun dalam implementasi perlu  ditingkatkan</v>
      </c>
      <c r="Q19" s="39" t="s">
        <v>8</v>
      </c>
      <c r="R19" s="39" t="s">
        <v>8</v>
      </c>
      <c r="S19" s="18"/>
      <c r="T19" s="1">
        <v>84</v>
      </c>
      <c r="U19" s="1">
        <v>90</v>
      </c>
      <c r="V19" s="1">
        <v>82</v>
      </c>
      <c r="W19" s="1">
        <v>92</v>
      </c>
      <c r="X19" s="1">
        <v>69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82</v>
      </c>
      <c r="AH19" s="1">
        <v>90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36444</v>
      </c>
      <c r="FK19" s="77">
        <v>36454</v>
      </c>
    </row>
    <row r="20" spans="1:167" x14ac:dyDescent="0.25">
      <c r="A20" s="19">
        <v>10</v>
      </c>
      <c r="B20" s="19">
        <v>95927</v>
      </c>
      <c r="C20" s="19" t="s">
        <v>125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 xml:space="preserve">Memiliki ketrampampilan dalam membaca  dan mengidentifikasikan tajwid QS. Yunus : 40-41, QS. Al- Maidah : 32 dan hadis terkait </v>
      </c>
      <c r="Q20" s="39" t="s">
        <v>8</v>
      </c>
      <c r="R20" s="39" t="s">
        <v>8</v>
      </c>
      <c r="S20" s="18"/>
      <c r="T20" s="1">
        <v>84</v>
      </c>
      <c r="U20" s="1">
        <v>92</v>
      </c>
      <c r="V20" s="1">
        <v>92</v>
      </c>
      <c r="W20" s="1">
        <v>88</v>
      </c>
      <c r="X20" s="1">
        <v>77</v>
      </c>
      <c r="Y20" s="1"/>
      <c r="Z20" s="1"/>
      <c r="AA20" s="1"/>
      <c r="AB20" s="1"/>
      <c r="AC20" s="1"/>
      <c r="AD20" s="1"/>
      <c r="AE20" s="18"/>
      <c r="AF20" s="1">
        <v>84</v>
      </c>
      <c r="AG20" s="1">
        <v>92</v>
      </c>
      <c r="AH20" s="1">
        <v>92</v>
      </c>
      <c r="AI20" s="1">
        <v>84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95941</v>
      </c>
      <c r="C21" s="19" t="s">
        <v>126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 xml:space="preserve">Memiliki ketrampampilan dalam membaca  dan mengidentifikasikan tajwid QS. Yunus : 40-41, QS. Al- Maidah : 32 dan hadis terkait </v>
      </c>
      <c r="Q21" s="39" t="s">
        <v>8</v>
      </c>
      <c r="R21" s="39" t="s">
        <v>8</v>
      </c>
      <c r="S21" s="18"/>
      <c r="T21" s="1">
        <v>84</v>
      </c>
      <c r="U21" s="1">
        <v>87</v>
      </c>
      <c r="V21" s="1">
        <v>83</v>
      </c>
      <c r="W21" s="1">
        <v>88</v>
      </c>
      <c r="X21" s="1">
        <v>87</v>
      </c>
      <c r="Y21" s="1"/>
      <c r="Z21" s="1"/>
      <c r="AA21" s="1"/>
      <c r="AB21" s="1"/>
      <c r="AC21" s="1"/>
      <c r="AD21" s="1"/>
      <c r="AE21" s="18"/>
      <c r="AF21" s="1">
        <v>83</v>
      </c>
      <c r="AG21" s="1">
        <v>87</v>
      </c>
      <c r="AH21" s="1">
        <v>87</v>
      </c>
      <c r="AI21" s="1">
        <v>83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36445</v>
      </c>
      <c r="FK21" s="77">
        <v>36455</v>
      </c>
    </row>
    <row r="22" spans="1:167" x14ac:dyDescent="0.25">
      <c r="A22" s="19">
        <v>12</v>
      </c>
      <c r="B22" s="19">
        <v>95955</v>
      </c>
      <c r="C22" s="19" t="s">
        <v>127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2" s="28">
        <f t="shared" si="5"/>
        <v>83.25</v>
      </c>
      <c r="L22" s="28" t="str">
        <f t="shared" si="6"/>
        <v>B</v>
      </c>
      <c r="M22" s="28">
        <f t="shared" si="7"/>
        <v>83.25</v>
      </c>
      <c r="N22" s="28" t="str">
        <f t="shared" si="8"/>
        <v>B</v>
      </c>
      <c r="O22" s="36">
        <v>2</v>
      </c>
      <c r="P22" s="28" t="str">
        <f t="shared" si="9"/>
        <v>Memiliki ketrampampilan  dalam pelaksanaan prinsip-prinsip ekonomi Islam, namun dalam implementasi perlu  ditingkatkan</v>
      </c>
      <c r="Q22" s="39" t="s">
        <v>8</v>
      </c>
      <c r="R22" s="39" t="s">
        <v>8</v>
      </c>
      <c r="S22" s="18"/>
      <c r="T22" s="1">
        <v>76</v>
      </c>
      <c r="U22" s="1">
        <v>92</v>
      </c>
      <c r="V22" s="1">
        <v>80</v>
      </c>
      <c r="W22" s="1">
        <v>92</v>
      </c>
      <c r="X22" s="1">
        <v>69</v>
      </c>
      <c r="Y22" s="1"/>
      <c r="Z22" s="1"/>
      <c r="AA22" s="1"/>
      <c r="AB22" s="1"/>
      <c r="AC22" s="1"/>
      <c r="AD22" s="1"/>
      <c r="AE22" s="18"/>
      <c r="AF22" s="1">
        <v>83</v>
      </c>
      <c r="AG22" s="1">
        <v>82</v>
      </c>
      <c r="AH22" s="1">
        <v>85</v>
      </c>
      <c r="AI22" s="1">
        <v>83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95969</v>
      </c>
      <c r="C23" s="19" t="s">
        <v>128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 xml:space="preserve">Memiliki ketrampampilan dalam membaca  dan mengidentifikasikan tajwid QS. Yunus : 40-41, QS. Al- Maidah : 32 dan hadis terkait </v>
      </c>
      <c r="Q23" s="39" t="s">
        <v>8</v>
      </c>
      <c r="R23" s="39" t="s">
        <v>8</v>
      </c>
      <c r="S23" s="18"/>
      <c r="T23" s="1">
        <v>82</v>
      </c>
      <c r="U23" s="1">
        <v>96</v>
      </c>
      <c r="V23" s="1">
        <v>96</v>
      </c>
      <c r="W23" s="1">
        <v>96</v>
      </c>
      <c r="X23" s="1">
        <v>81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>
        <v>92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36446</v>
      </c>
      <c r="FK23" s="77">
        <v>36456</v>
      </c>
    </row>
    <row r="24" spans="1:167" x14ac:dyDescent="0.25">
      <c r="A24" s="19">
        <v>14</v>
      </c>
      <c r="B24" s="19">
        <v>95983</v>
      </c>
      <c r="C24" s="19" t="s">
        <v>129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4" s="28">
        <f t="shared" si="5"/>
        <v>84.5</v>
      </c>
      <c r="L24" s="28" t="str">
        <f t="shared" si="6"/>
        <v>A</v>
      </c>
      <c r="M24" s="28">
        <f t="shared" si="7"/>
        <v>84.5</v>
      </c>
      <c r="N24" s="28" t="str">
        <f t="shared" si="8"/>
        <v>A</v>
      </c>
      <c r="O24" s="36">
        <v>2</v>
      </c>
      <c r="P24" s="28" t="str">
        <f t="shared" si="9"/>
        <v>Memiliki ketrampampilan  dalam pelaksanaan prinsip-prinsip ekonomi Islam, namun dalam implementasi perlu  ditingkatkan</v>
      </c>
      <c r="Q24" s="39" t="s">
        <v>8</v>
      </c>
      <c r="R24" s="39" t="s">
        <v>8</v>
      </c>
      <c r="S24" s="18"/>
      <c r="T24" s="1">
        <v>83</v>
      </c>
      <c r="U24" s="1">
        <v>90</v>
      </c>
      <c r="V24" s="1">
        <v>90</v>
      </c>
      <c r="W24" s="1">
        <v>92</v>
      </c>
      <c r="X24" s="1">
        <v>89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88</v>
      </c>
      <c r="AH24" s="1">
        <v>90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95997</v>
      </c>
      <c r="C25" s="19" t="s">
        <v>130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>Memiliki ketrampampilan  dalam pelaksanaan prinsip-prinsip ekonomi Islam, namun dalam implementasi perlu  ditingkatkan</v>
      </c>
      <c r="Q25" s="39" t="s">
        <v>8</v>
      </c>
      <c r="R25" s="39" t="s">
        <v>8</v>
      </c>
      <c r="S25" s="18"/>
      <c r="T25" s="1">
        <v>73</v>
      </c>
      <c r="U25" s="1">
        <v>86</v>
      </c>
      <c r="V25" s="1">
        <v>85</v>
      </c>
      <c r="W25" s="1">
        <v>88</v>
      </c>
      <c r="X25" s="1">
        <v>83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86</v>
      </c>
      <c r="AH25" s="1">
        <v>82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36447</v>
      </c>
      <c r="FK25" s="77">
        <v>36457</v>
      </c>
    </row>
    <row r="26" spans="1:167" x14ac:dyDescent="0.25">
      <c r="A26" s="19">
        <v>16</v>
      </c>
      <c r="B26" s="19">
        <v>96011</v>
      </c>
      <c r="C26" s="19" t="s">
        <v>131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6" s="28">
        <f t="shared" si="5"/>
        <v>86.5</v>
      </c>
      <c r="L26" s="28" t="str">
        <f t="shared" si="6"/>
        <v>A</v>
      </c>
      <c r="M26" s="28">
        <f t="shared" si="7"/>
        <v>86.5</v>
      </c>
      <c r="N26" s="28" t="str">
        <f t="shared" si="8"/>
        <v>A</v>
      </c>
      <c r="O26" s="36">
        <v>1</v>
      </c>
      <c r="P26" s="28" t="str">
        <f t="shared" si="9"/>
        <v xml:space="preserve">Memiliki ketrampampilan dalam membaca  dan mengidentifikasikan tajwid QS. Yunus : 40-41, QS. Al- Maidah : 32 dan hadis terkait </v>
      </c>
      <c r="Q26" s="39" t="s">
        <v>8</v>
      </c>
      <c r="R26" s="39" t="s">
        <v>8</v>
      </c>
      <c r="S26" s="18"/>
      <c r="T26" s="1">
        <v>76</v>
      </c>
      <c r="U26" s="1">
        <v>90</v>
      </c>
      <c r="V26" s="1">
        <v>90</v>
      </c>
      <c r="W26" s="1">
        <v>84</v>
      </c>
      <c r="X26" s="1">
        <v>86</v>
      </c>
      <c r="Y26" s="1"/>
      <c r="Z26" s="1"/>
      <c r="AA26" s="1"/>
      <c r="AB26" s="1"/>
      <c r="AC26" s="1"/>
      <c r="AD26" s="1"/>
      <c r="AE26" s="18"/>
      <c r="AF26" s="1">
        <v>84</v>
      </c>
      <c r="AG26" s="1">
        <v>88</v>
      </c>
      <c r="AH26" s="1">
        <v>90</v>
      </c>
      <c r="AI26" s="1">
        <v>84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96025</v>
      </c>
      <c r="C27" s="19" t="s">
        <v>132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7" s="28">
        <f t="shared" si="5"/>
        <v>85.25</v>
      </c>
      <c r="L27" s="28" t="str">
        <f t="shared" si="6"/>
        <v>A</v>
      </c>
      <c r="M27" s="28">
        <f t="shared" si="7"/>
        <v>85.25</v>
      </c>
      <c r="N27" s="28" t="str">
        <f t="shared" si="8"/>
        <v>A</v>
      </c>
      <c r="O27" s="36">
        <v>1</v>
      </c>
      <c r="P27" s="28" t="str">
        <f t="shared" si="9"/>
        <v xml:space="preserve">Memiliki ketrampampilan dalam membaca  dan mengidentifikasikan tajwid QS. Yunus : 40-41, QS. Al- Maidah : 32 dan hadis terkait </v>
      </c>
      <c r="Q27" s="39" t="s">
        <v>8</v>
      </c>
      <c r="R27" s="39" t="s">
        <v>8</v>
      </c>
      <c r="S27" s="18"/>
      <c r="T27" s="1">
        <v>76</v>
      </c>
      <c r="U27" s="1">
        <v>90</v>
      </c>
      <c r="V27" s="1">
        <v>90</v>
      </c>
      <c r="W27" s="1">
        <v>92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82</v>
      </c>
      <c r="AG27" s="1">
        <v>87</v>
      </c>
      <c r="AH27" s="1">
        <v>90</v>
      </c>
      <c r="AI27" s="1">
        <v>82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36448</v>
      </c>
      <c r="FK27" s="77">
        <v>36458</v>
      </c>
    </row>
    <row r="28" spans="1:167" x14ac:dyDescent="0.25">
      <c r="A28" s="19">
        <v>18</v>
      </c>
      <c r="B28" s="19">
        <v>96039</v>
      </c>
      <c r="C28" s="19" t="s">
        <v>133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8" s="28">
        <f t="shared" si="5"/>
        <v>84.25</v>
      </c>
      <c r="L28" s="28" t="str">
        <f t="shared" si="6"/>
        <v>A</v>
      </c>
      <c r="M28" s="28">
        <f t="shared" si="7"/>
        <v>84.25</v>
      </c>
      <c r="N28" s="28" t="str">
        <f t="shared" si="8"/>
        <v>A</v>
      </c>
      <c r="O28" s="36">
        <v>2</v>
      </c>
      <c r="P28" s="28" t="str">
        <f t="shared" si="9"/>
        <v>Memiliki ketrampampilan  dalam pelaksanaan prinsip-prinsip ekonomi Islam, namun dalam implementasi perlu  ditingkatkan</v>
      </c>
      <c r="Q28" s="39" t="s">
        <v>8</v>
      </c>
      <c r="R28" s="39" t="s">
        <v>8</v>
      </c>
      <c r="S28" s="18"/>
      <c r="T28" s="1">
        <v>76</v>
      </c>
      <c r="U28" s="1">
        <v>95</v>
      </c>
      <c r="V28" s="1">
        <v>95</v>
      </c>
      <c r="W28" s="1">
        <v>96</v>
      </c>
      <c r="X28" s="1">
        <v>77</v>
      </c>
      <c r="Y28" s="1"/>
      <c r="Z28" s="1"/>
      <c r="AA28" s="1"/>
      <c r="AB28" s="1"/>
      <c r="AC28" s="1"/>
      <c r="AD28" s="1"/>
      <c r="AE28" s="18"/>
      <c r="AF28" s="1">
        <v>82</v>
      </c>
      <c r="AG28" s="1">
        <v>87</v>
      </c>
      <c r="AH28" s="1">
        <v>86</v>
      </c>
      <c r="AI28" s="1">
        <v>82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96053</v>
      </c>
      <c r="C29" s="19" t="s">
        <v>134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9" s="28">
        <f t="shared" si="5"/>
        <v>82.75</v>
      </c>
      <c r="L29" s="28" t="str">
        <f t="shared" si="6"/>
        <v>B</v>
      </c>
      <c r="M29" s="28">
        <f t="shared" si="7"/>
        <v>82.75</v>
      </c>
      <c r="N29" s="28" t="str">
        <f t="shared" si="8"/>
        <v>B</v>
      </c>
      <c r="O29" s="36">
        <v>2</v>
      </c>
      <c r="P29" s="28" t="str">
        <f t="shared" si="9"/>
        <v>Memiliki ketrampampilan  dalam pelaksanaan prinsip-prinsip ekonomi Islam, namun dalam implementasi perlu  ditingkatkan</v>
      </c>
      <c r="Q29" s="39" t="s">
        <v>8</v>
      </c>
      <c r="R29" s="39" t="s">
        <v>8</v>
      </c>
      <c r="S29" s="18"/>
      <c r="T29" s="1">
        <v>70</v>
      </c>
      <c r="U29" s="1">
        <v>95</v>
      </c>
      <c r="V29" s="1">
        <v>95</v>
      </c>
      <c r="W29" s="1">
        <v>84</v>
      </c>
      <c r="X29" s="1">
        <v>81</v>
      </c>
      <c r="Y29" s="1"/>
      <c r="Z29" s="1"/>
      <c r="AA29" s="1"/>
      <c r="AB29" s="1"/>
      <c r="AC29" s="1"/>
      <c r="AD29" s="1"/>
      <c r="AE29" s="18"/>
      <c r="AF29" s="1">
        <v>82</v>
      </c>
      <c r="AG29" s="1">
        <v>80</v>
      </c>
      <c r="AH29" s="1">
        <v>87</v>
      </c>
      <c r="AI29" s="1">
        <v>82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36449</v>
      </c>
      <c r="FK29" s="77">
        <v>36459</v>
      </c>
    </row>
    <row r="30" spans="1:167" x14ac:dyDescent="0.25">
      <c r="A30" s="19">
        <v>20</v>
      </c>
      <c r="B30" s="19">
        <v>96067</v>
      </c>
      <c r="C30" s="19" t="s">
        <v>135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0" s="28">
        <f t="shared" si="5"/>
        <v>85.25</v>
      </c>
      <c r="L30" s="28" t="str">
        <f t="shared" si="6"/>
        <v>A</v>
      </c>
      <c r="M30" s="28">
        <f t="shared" si="7"/>
        <v>85.25</v>
      </c>
      <c r="N30" s="28" t="str">
        <f t="shared" si="8"/>
        <v>A</v>
      </c>
      <c r="O30" s="36">
        <v>1</v>
      </c>
      <c r="P30" s="28" t="str">
        <f t="shared" si="9"/>
        <v xml:space="preserve">Memiliki ketrampampilan dalam membaca  dan mengidentifikasikan tajwid QS. Yunus : 40-41, QS. Al- Maidah : 32 dan hadis terkait </v>
      </c>
      <c r="Q30" s="39" t="s">
        <v>8</v>
      </c>
      <c r="R30" s="39" t="s">
        <v>8</v>
      </c>
      <c r="S30" s="18"/>
      <c r="T30" s="1">
        <v>70</v>
      </c>
      <c r="U30" s="1">
        <v>95</v>
      </c>
      <c r="V30" s="1">
        <v>95</v>
      </c>
      <c r="W30" s="1">
        <v>92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83</v>
      </c>
      <c r="AG30" s="1">
        <v>88</v>
      </c>
      <c r="AH30" s="1">
        <v>87</v>
      </c>
      <c r="AI30" s="1">
        <v>83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96081</v>
      </c>
      <c r="C31" s="19" t="s">
        <v>136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Memiliki ketrampampilan  dalam pelaksanaan prinsip-prinsip ekonomi Islam, namun dalam implementasi perlu  ditingkatkan</v>
      </c>
      <c r="Q31" s="39" t="s">
        <v>8</v>
      </c>
      <c r="R31" s="39" t="s">
        <v>8</v>
      </c>
      <c r="S31" s="18"/>
      <c r="T31" s="1">
        <v>70</v>
      </c>
      <c r="U31" s="1">
        <v>86</v>
      </c>
      <c r="V31" s="1">
        <v>90</v>
      </c>
      <c r="W31" s="1">
        <v>88</v>
      </c>
      <c r="X31" s="1">
        <v>83</v>
      </c>
      <c r="Y31" s="1"/>
      <c r="Z31" s="1"/>
      <c r="AA31" s="1"/>
      <c r="AB31" s="1"/>
      <c r="AC31" s="1"/>
      <c r="AD31" s="1"/>
      <c r="AE31" s="18"/>
      <c r="AF31" s="1">
        <v>83</v>
      </c>
      <c r="AG31" s="1">
        <v>86</v>
      </c>
      <c r="AH31" s="1">
        <v>80</v>
      </c>
      <c r="AI31" s="1">
        <v>83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36450</v>
      </c>
      <c r="FK31" s="77">
        <v>36460</v>
      </c>
    </row>
    <row r="32" spans="1:167" x14ac:dyDescent="0.25">
      <c r="A32" s="19">
        <v>22</v>
      </c>
      <c r="B32" s="19">
        <v>96095</v>
      </c>
      <c r="C32" s="19" t="s">
        <v>137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2" s="28">
        <f t="shared" si="5"/>
        <v>82.25</v>
      </c>
      <c r="L32" s="28" t="str">
        <f t="shared" si="6"/>
        <v>B</v>
      </c>
      <c r="M32" s="28">
        <f t="shared" si="7"/>
        <v>82.25</v>
      </c>
      <c r="N32" s="28" t="str">
        <f t="shared" si="8"/>
        <v>B</v>
      </c>
      <c r="O32" s="36">
        <v>2</v>
      </c>
      <c r="P32" s="28" t="str">
        <f t="shared" si="9"/>
        <v>Memiliki ketrampampilan  dalam pelaksanaan prinsip-prinsip ekonomi Islam, namun dalam implementasi perlu  ditingkatkan</v>
      </c>
      <c r="Q32" s="39" t="s">
        <v>8</v>
      </c>
      <c r="R32" s="39" t="s">
        <v>8</v>
      </c>
      <c r="S32" s="18"/>
      <c r="T32" s="1">
        <v>70</v>
      </c>
      <c r="U32" s="1">
        <v>86</v>
      </c>
      <c r="V32" s="1">
        <v>86</v>
      </c>
      <c r="W32" s="1">
        <v>92</v>
      </c>
      <c r="X32" s="1">
        <v>81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86</v>
      </c>
      <c r="AH32" s="1">
        <v>83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96109</v>
      </c>
      <c r="C33" s="19" t="s">
        <v>138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3" s="28">
        <f t="shared" si="5"/>
        <v>82.75</v>
      </c>
      <c r="L33" s="28" t="str">
        <f t="shared" si="6"/>
        <v>B</v>
      </c>
      <c r="M33" s="28">
        <f t="shared" si="7"/>
        <v>82.75</v>
      </c>
      <c r="N33" s="28" t="str">
        <f t="shared" si="8"/>
        <v>B</v>
      </c>
      <c r="O33" s="36">
        <v>2</v>
      </c>
      <c r="P33" s="28" t="str">
        <f t="shared" si="9"/>
        <v>Memiliki ketrampampilan  dalam pelaksanaan prinsip-prinsip ekonomi Islam, namun dalam implementasi perlu  ditingkatkan</v>
      </c>
      <c r="Q33" s="39" t="s">
        <v>8</v>
      </c>
      <c r="R33" s="39" t="s">
        <v>8</v>
      </c>
      <c r="S33" s="18"/>
      <c r="T33" s="1">
        <v>77</v>
      </c>
      <c r="U33" s="1">
        <v>85</v>
      </c>
      <c r="V33" s="1">
        <v>85</v>
      </c>
      <c r="W33" s="1">
        <v>88</v>
      </c>
      <c r="X33" s="1">
        <v>81</v>
      </c>
      <c r="Y33" s="1"/>
      <c r="Z33" s="1"/>
      <c r="AA33" s="1"/>
      <c r="AB33" s="1"/>
      <c r="AC33" s="1"/>
      <c r="AD33" s="1"/>
      <c r="AE33" s="18"/>
      <c r="AF33" s="1">
        <v>82</v>
      </c>
      <c r="AG33" s="1">
        <v>85</v>
      </c>
      <c r="AH33" s="1">
        <v>82</v>
      </c>
      <c r="AI33" s="1">
        <v>82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96123</v>
      </c>
      <c r="C34" s="19" t="s">
        <v>139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Memiliki ketrampampilan  dalam pelaksanaan prinsip-prinsip ekonomi Islam, namun dalam implementasi perlu  ditingkatkan</v>
      </c>
      <c r="Q34" s="39" t="s">
        <v>8</v>
      </c>
      <c r="R34" s="39" t="s">
        <v>8</v>
      </c>
      <c r="S34" s="18"/>
      <c r="T34" s="1">
        <v>84</v>
      </c>
      <c r="U34" s="1">
        <v>86</v>
      </c>
      <c r="V34" s="1">
        <v>86</v>
      </c>
      <c r="W34" s="1">
        <v>96</v>
      </c>
      <c r="X34" s="1">
        <v>75</v>
      </c>
      <c r="Y34" s="1"/>
      <c r="Z34" s="1"/>
      <c r="AA34" s="1"/>
      <c r="AB34" s="1"/>
      <c r="AC34" s="1"/>
      <c r="AD34" s="1"/>
      <c r="AE34" s="18"/>
      <c r="AF34" s="1">
        <v>82</v>
      </c>
      <c r="AG34" s="1">
        <v>86</v>
      </c>
      <c r="AH34" s="1">
        <v>82</v>
      </c>
      <c r="AI34" s="1">
        <v>82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96137</v>
      </c>
      <c r="C35" s="19" t="s">
        <v>140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5" s="28">
        <f t="shared" si="5"/>
        <v>86.25</v>
      </c>
      <c r="L35" s="28" t="str">
        <f t="shared" si="6"/>
        <v>A</v>
      </c>
      <c r="M35" s="28">
        <f t="shared" si="7"/>
        <v>86.25</v>
      </c>
      <c r="N35" s="28" t="str">
        <f t="shared" si="8"/>
        <v>A</v>
      </c>
      <c r="O35" s="36">
        <v>1</v>
      </c>
      <c r="P35" s="28" t="str">
        <f t="shared" si="9"/>
        <v xml:space="preserve">Memiliki ketrampampilan dalam membaca  dan mengidentifikasikan tajwid QS. Yunus : 40-41, QS. Al- Maidah : 32 dan hadis terkait </v>
      </c>
      <c r="Q35" s="39" t="s">
        <v>8</v>
      </c>
      <c r="R35" s="39" t="s">
        <v>8</v>
      </c>
      <c r="S35" s="18"/>
      <c r="T35" s="1">
        <v>71</v>
      </c>
      <c r="U35" s="1">
        <v>95</v>
      </c>
      <c r="V35" s="1">
        <v>95</v>
      </c>
      <c r="W35" s="1">
        <v>94</v>
      </c>
      <c r="X35" s="1">
        <v>73</v>
      </c>
      <c r="Y35" s="1"/>
      <c r="Z35" s="1"/>
      <c r="AA35" s="1"/>
      <c r="AB35" s="1"/>
      <c r="AC35" s="1"/>
      <c r="AD35" s="1"/>
      <c r="AE35" s="18"/>
      <c r="AF35" s="1">
        <v>83</v>
      </c>
      <c r="AG35" s="1">
        <v>95</v>
      </c>
      <c r="AH35" s="1">
        <v>84</v>
      </c>
      <c r="AI35" s="1">
        <v>83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96151</v>
      </c>
      <c r="C36" s="19" t="s">
        <v>141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6" s="28">
        <f t="shared" si="5"/>
        <v>83.5</v>
      </c>
      <c r="L36" s="28" t="str">
        <f t="shared" si="6"/>
        <v>B</v>
      </c>
      <c r="M36" s="28">
        <f t="shared" si="7"/>
        <v>83.5</v>
      </c>
      <c r="N36" s="28" t="str">
        <f t="shared" si="8"/>
        <v>B</v>
      </c>
      <c r="O36" s="36">
        <v>2</v>
      </c>
      <c r="P36" s="28" t="str">
        <f t="shared" si="9"/>
        <v>Memiliki ketrampampilan  dalam pelaksanaan prinsip-prinsip ekonomi Islam, namun dalam implementasi perlu  ditingkatkan</v>
      </c>
      <c r="Q36" s="39" t="s">
        <v>8</v>
      </c>
      <c r="R36" s="39" t="s">
        <v>8</v>
      </c>
      <c r="S36" s="18"/>
      <c r="T36" s="1">
        <v>76</v>
      </c>
      <c r="U36" s="1">
        <v>85</v>
      </c>
      <c r="V36" s="1">
        <v>85</v>
      </c>
      <c r="W36" s="1">
        <v>92</v>
      </c>
      <c r="X36" s="1">
        <v>79</v>
      </c>
      <c r="Y36" s="1"/>
      <c r="Z36" s="1"/>
      <c r="AA36" s="1"/>
      <c r="AB36" s="1"/>
      <c r="AC36" s="1"/>
      <c r="AD36" s="1"/>
      <c r="AE36" s="18"/>
      <c r="AF36" s="1">
        <v>82</v>
      </c>
      <c r="AG36" s="1">
        <v>85</v>
      </c>
      <c r="AH36" s="1">
        <v>85</v>
      </c>
      <c r="AI36" s="1">
        <v>82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96165</v>
      </c>
      <c r="C37" s="19" t="s">
        <v>142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7" s="28">
        <f t="shared" si="5"/>
        <v>87.25</v>
      </c>
      <c r="L37" s="28" t="str">
        <f t="shared" si="6"/>
        <v>A</v>
      </c>
      <c r="M37" s="28">
        <f t="shared" si="7"/>
        <v>87.25</v>
      </c>
      <c r="N37" s="28" t="str">
        <f t="shared" si="8"/>
        <v>A</v>
      </c>
      <c r="O37" s="36">
        <v>1</v>
      </c>
      <c r="P37" s="28" t="str">
        <f t="shared" si="9"/>
        <v xml:space="preserve">Memiliki ketrampampilan dalam membaca  dan mengidentifikasikan tajwid QS. Yunus : 40-41, QS. Al- Maidah : 32 dan hadis terkait </v>
      </c>
      <c r="Q37" s="39" t="s">
        <v>8</v>
      </c>
      <c r="R37" s="39" t="s">
        <v>8</v>
      </c>
      <c r="S37" s="18"/>
      <c r="T37" s="1">
        <v>72</v>
      </c>
      <c r="U37" s="1">
        <v>92</v>
      </c>
      <c r="V37" s="1">
        <v>92</v>
      </c>
      <c r="W37" s="1">
        <v>92</v>
      </c>
      <c r="X37" s="1">
        <v>81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92</v>
      </c>
      <c r="AH37" s="1">
        <v>87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96179</v>
      </c>
      <c r="C38" s="19" t="s">
        <v>143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8" s="28">
        <f t="shared" si="5"/>
        <v>83.75</v>
      </c>
      <c r="L38" s="28" t="str">
        <f t="shared" si="6"/>
        <v>B</v>
      </c>
      <c r="M38" s="28">
        <f t="shared" si="7"/>
        <v>83.75</v>
      </c>
      <c r="N38" s="28" t="str">
        <f t="shared" si="8"/>
        <v>B</v>
      </c>
      <c r="O38" s="36">
        <v>2</v>
      </c>
      <c r="P38" s="28" t="str">
        <f t="shared" si="9"/>
        <v>Memiliki ketrampampilan  dalam pelaksanaan prinsip-prinsip ekonomi Islam, namun dalam implementasi perlu  ditingkatkan</v>
      </c>
      <c r="Q38" s="39" t="s">
        <v>8</v>
      </c>
      <c r="R38" s="39" t="s">
        <v>8</v>
      </c>
      <c r="S38" s="18"/>
      <c r="T38" s="1">
        <v>75</v>
      </c>
      <c r="U38" s="1">
        <v>90</v>
      </c>
      <c r="V38" s="1">
        <v>90</v>
      </c>
      <c r="W38" s="1">
        <v>88</v>
      </c>
      <c r="X38" s="1">
        <v>85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90</v>
      </c>
      <c r="AH38" s="1">
        <v>85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96193</v>
      </c>
      <c r="C39" s="19" t="s">
        <v>144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9" s="28">
        <f t="shared" si="5"/>
        <v>83.5</v>
      </c>
      <c r="L39" s="28" t="str">
        <f t="shared" si="6"/>
        <v>B</v>
      </c>
      <c r="M39" s="28">
        <f t="shared" si="7"/>
        <v>83.5</v>
      </c>
      <c r="N39" s="28" t="str">
        <f t="shared" si="8"/>
        <v>B</v>
      </c>
      <c r="O39" s="36">
        <v>2</v>
      </c>
      <c r="P39" s="28" t="str">
        <f t="shared" si="9"/>
        <v>Memiliki ketrampampilan  dalam pelaksanaan prinsip-prinsip ekonomi Islam, namun dalam implementasi perlu  ditingkatkan</v>
      </c>
      <c r="Q39" s="39" t="s">
        <v>8</v>
      </c>
      <c r="R39" s="39" t="s">
        <v>8</v>
      </c>
      <c r="S39" s="18"/>
      <c r="T39" s="1">
        <v>74</v>
      </c>
      <c r="U39" s="1">
        <v>86</v>
      </c>
      <c r="V39" s="1">
        <v>86</v>
      </c>
      <c r="W39" s="1">
        <v>88</v>
      </c>
      <c r="X39" s="1">
        <v>71</v>
      </c>
      <c r="Y39" s="1"/>
      <c r="Z39" s="1"/>
      <c r="AA39" s="1"/>
      <c r="AB39" s="1"/>
      <c r="AC39" s="1"/>
      <c r="AD39" s="1"/>
      <c r="AE39" s="18"/>
      <c r="AF39" s="1">
        <v>82</v>
      </c>
      <c r="AG39" s="1">
        <v>86</v>
      </c>
      <c r="AH39" s="1">
        <v>84</v>
      </c>
      <c r="AI39" s="1">
        <v>82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96207</v>
      </c>
      <c r="C40" s="19" t="s">
        <v>145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40" s="28">
        <f t="shared" si="5"/>
        <v>84.25</v>
      </c>
      <c r="L40" s="28" t="str">
        <f t="shared" si="6"/>
        <v>A</v>
      </c>
      <c r="M40" s="28">
        <f t="shared" si="7"/>
        <v>84.25</v>
      </c>
      <c r="N40" s="28" t="str">
        <f t="shared" si="8"/>
        <v>A</v>
      </c>
      <c r="O40" s="36">
        <v>2</v>
      </c>
      <c r="P40" s="28" t="str">
        <f t="shared" si="9"/>
        <v>Memiliki ketrampampilan  dalam pelaksanaan prinsip-prinsip ekonomi Islam, namun dalam implementasi perlu  ditingkatkan</v>
      </c>
      <c r="Q40" s="39" t="s">
        <v>8</v>
      </c>
      <c r="R40" s="39" t="s">
        <v>8</v>
      </c>
      <c r="S40" s="18"/>
      <c r="T40" s="1">
        <v>76</v>
      </c>
      <c r="U40" s="1">
        <v>92</v>
      </c>
      <c r="V40" s="1">
        <v>92</v>
      </c>
      <c r="W40" s="1">
        <v>92</v>
      </c>
      <c r="X40" s="1">
        <v>71</v>
      </c>
      <c r="Y40" s="1"/>
      <c r="Z40" s="1"/>
      <c r="AA40" s="1"/>
      <c r="AB40" s="1"/>
      <c r="AC40" s="1"/>
      <c r="AD40" s="1"/>
      <c r="AE40" s="18"/>
      <c r="AF40" s="1">
        <v>82</v>
      </c>
      <c r="AG40" s="1">
        <v>85</v>
      </c>
      <c r="AH40" s="1">
        <v>88</v>
      </c>
      <c r="AI40" s="1">
        <v>82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96221</v>
      </c>
      <c r="C41" s="19" t="s">
        <v>146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41" s="28">
        <f t="shared" si="5"/>
        <v>83.25</v>
      </c>
      <c r="L41" s="28" t="str">
        <f t="shared" si="6"/>
        <v>B</v>
      </c>
      <c r="M41" s="28">
        <f t="shared" si="7"/>
        <v>83.25</v>
      </c>
      <c r="N41" s="28" t="str">
        <f t="shared" si="8"/>
        <v>B</v>
      </c>
      <c r="O41" s="36">
        <v>2</v>
      </c>
      <c r="P41" s="28" t="str">
        <f t="shared" si="9"/>
        <v>Memiliki ketrampampilan  dalam pelaksanaan prinsip-prinsip ekonomi Islam, namun dalam implementasi perlu  ditingkatkan</v>
      </c>
      <c r="Q41" s="39" t="s">
        <v>8</v>
      </c>
      <c r="R41" s="39" t="s">
        <v>8</v>
      </c>
      <c r="S41" s="18"/>
      <c r="T41" s="1">
        <v>71</v>
      </c>
      <c r="U41" s="1">
        <v>88</v>
      </c>
      <c r="V41" s="1">
        <v>88</v>
      </c>
      <c r="W41" s="1">
        <v>80</v>
      </c>
      <c r="X41" s="1">
        <v>75</v>
      </c>
      <c r="Y41" s="1"/>
      <c r="Z41" s="1"/>
      <c r="AA41" s="1"/>
      <c r="AB41" s="1"/>
      <c r="AC41" s="1"/>
      <c r="AD41" s="1"/>
      <c r="AE41" s="18"/>
      <c r="AF41" s="1">
        <v>82</v>
      </c>
      <c r="AG41" s="1">
        <v>85</v>
      </c>
      <c r="AH41" s="1">
        <v>84</v>
      </c>
      <c r="AI41" s="1">
        <v>82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96235</v>
      </c>
      <c r="C42" s="19" t="s">
        <v>147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42" s="28">
        <f t="shared" si="5"/>
        <v>85.5</v>
      </c>
      <c r="L42" s="28" t="str">
        <f t="shared" si="6"/>
        <v>A</v>
      </c>
      <c r="M42" s="28">
        <f t="shared" si="7"/>
        <v>85.5</v>
      </c>
      <c r="N42" s="28" t="str">
        <f t="shared" si="8"/>
        <v>A</v>
      </c>
      <c r="O42" s="36">
        <v>1</v>
      </c>
      <c r="P42" s="28" t="str">
        <f t="shared" si="9"/>
        <v xml:space="preserve">Memiliki ketrampampilan dalam membaca  dan mengidentifikasikan tajwid QS. Yunus : 40-41, QS. Al- Maidah : 32 dan hadis terkait </v>
      </c>
      <c r="Q42" s="39" t="s">
        <v>8</v>
      </c>
      <c r="R42" s="39" t="s">
        <v>8</v>
      </c>
      <c r="S42" s="18"/>
      <c r="T42" s="1">
        <v>83</v>
      </c>
      <c r="U42" s="1">
        <v>97</v>
      </c>
      <c r="V42" s="1">
        <v>97</v>
      </c>
      <c r="W42" s="1">
        <v>88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82</v>
      </c>
      <c r="AG42" s="1">
        <v>88</v>
      </c>
      <c r="AH42" s="1">
        <v>90</v>
      </c>
      <c r="AI42" s="1">
        <v>82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96249</v>
      </c>
      <c r="C43" s="19" t="s">
        <v>148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43" s="28">
        <f t="shared" si="5"/>
        <v>84.75</v>
      </c>
      <c r="L43" s="28" t="str">
        <f t="shared" si="6"/>
        <v>A</v>
      </c>
      <c r="M43" s="28">
        <f t="shared" si="7"/>
        <v>84.75</v>
      </c>
      <c r="N43" s="28" t="str">
        <f t="shared" si="8"/>
        <v>A</v>
      </c>
      <c r="O43" s="36">
        <v>2</v>
      </c>
      <c r="P43" s="28" t="str">
        <f t="shared" si="9"/>
        <v>Memiliki ketrampampilan  dalam pelaksanaan prinsip-prinsip ekonomi Islam, namun dalam implementasi perlu  ditingkatkan</v>
      </c>
      <c r="Q43" s="39" t="s">
        <v>8</v>
      </c>
      <c r="R43" s="39" t="s">
        <v>8</v>
      </c>
      <c r="S43" s="18"/>
      <c r="T43" s="1">
        <v>77</v>
      </c>
      <c r="U43" s="1">
        <v>95</v>
      </c>
      <c r="V43" s="1">
        <v>95</v>
      </c>
      <c r="W43" s="1">
        <v>96</v>
      </c>
      <c r="X43" s="1">
        <v>83</v>
      </c>
      <c r="Y43" s="1"/>
      <c r="Z43" s="1"/>
      <c r="AA43" s="1"/>
      <c r="AB43" s="1"/>
      <c r="AC43" s="1"/>
      <c r="AD43" s="1"/>
      <c r="AE43" s="18"/>
      <c r="AF43" s="1">
        <v>82</v>
      </c>
      <c r="AG43" s="1">
        <v>87</v>
      </c>
      <c r="AH43" s="1">
        <v>88</v>
      </c>
      <c r="AI43" s="1">
        <v>82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96263</v>
      </c>
      <c r="C44" s="19" t="s">
        <v>149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44" s="28">
        <f t="shared" si="5"/>
        <v>85.75</v>
      </c>
      <c r="L44" s="28" t="str">
        <f t="shared" si="6"/>
        <v>A</v>
      </c>
      <c r="M44" s="28">
        <f t="shared" si="7"/>
        <v>85.75</v>
      </c>
      <c r="N44" s="28" t="str">
        <f t="shared" si="8"/>
        <v>A</v>
      </c>
      <c r="O44" s="36">
        <v>1</v>
      </c>
      <c r="P44" s="28" t="str">
        <f t="shared" si="9"/>
        <v xml:space="preserve">Memiliki ketrampampilan dalam membaca  dan mengidentifikasikan tajwid QS. Yunus : 40-41, QS. Al- Maidah : 32 dan hadis terkait </v>
      </c>
      <c r="Q44" s="39" t="s">
        <v>8</v>
      </c>
      <c r="R44" s="39" t="s">
        <v>8</v>
      </c>
      <c r="S44" s="18"/>
      <c r="T44" s="1">
        <v>70</v>
      </c>
      <c r="U44" s="1">
        <v>94</v>
      </c>
      <c r="V44" s="1">
        <v>94</v>
      </c>
      <c r="W44" s="1">
        <v>92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84</v>
      </c>
      <c r="AG44" s="1">
        <v>88</v>
      </c>
      <c r="AH44" s="1">
        <v>87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96277</v>
      </c>
      <c r="C45" s="19" t="s">
        <v>150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45" s="28">
        <f t="shared" si="5"/>
        <v>85.75</v>
      </c>
      <c r="L45" s="28" t="str">
        <f t="shared" si="6"/>
        <v>A</v>
      </c>
      <c r="M45" s="28">
        <f t="shared" si="7"/>
        <v>85.75</v>
      </c>
      <c r="N45" s="28" t="str">
        <f t="shared" si="8"/>
        <v>A</v>
      </c>
      <c r="O45" s="36">
        <v>1</v>
      </c>
      <c r="P45" s="28" t="str">
        <f t="shared" si="9"/>
        <v xml:space="preserve">Memiliki ketrampampilan dalam membaca  dan mengidentifikasikan tajwid QS. Yunus : 40-41, QS. Al- Maidah : 32 dan hadis terkait </v>
      </c>
      <c r="Q45" s="39" t="s">
        <v>8</v>
      </c>
      <c r="R45" s="39" t="s">
        <v>8</v>
      </c>
      <c r="S45" s="18"/>
      <c r="T45" s="1">
        <v>71</v>
      </c>
      <c r="U45" s="1">
        <v>92</v>
      </c>
      <c r="V45" s="1">
        <v>92</v>
      </c>
      <c r="W45" s="1">
        <v>92</v>
      </c>
      <c r="X45" s="1">
        <v>81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87</v>
      </c>
      <c r="AH45" s="1">
        <v>86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96291</v>
      </c>
      <c r="C46" s="19" t="s">
        <v>151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46" s="28">
        <f t="shared" si="5"/>
        <v>86.5</v>
      </c>
      <c r="L46" s="28" t="str">
        <f t="shared" si="6"/>
        <v>A</v>
      </c>
      <c r="M46" s="28">
        <f t="shared" si="7"/>
        <v>86.5</v>
      </c>
      <c r="N46" s="28" t="str">
        <f t="shared" si="8"/>
        <v>A</v>
      </c>
      <c r="O46" s="36">
        <v>1</v>
      </c>
      <c r="P46" s="28" t="str">
        <f t="shared" si="9"/>
        <v xml:space="preserve">Memiliki ketrampampilan dalam membaca  dan mengidentifikasikan tajwid QS. Yunus : 40-41, QS. Al- Maidah : 32 dan hadis terkait </v>
      </c>
      <c r="Q46" s="39" t="s">
        <v>8</v>
      </c>
      <c r="R46" s="39" t="s">
        <v>8</v>
      </c>
      <c r="S46" s="18"/>
      <c r="T46" s="1">
        <v>80</v>
      </c>
      <c r="U46" s="1">
        <v>95</v>
      </c>
      <c r="V46" s="1">
        <v>95</v>
      </c>
      <c r="W46" s="1">
        <v>92</v>
      </c>
      <c r="X46" s="1">
        <v>85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88</v>
      </c>
      <c r="AH46" s="1">
        <v>88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O11" activePane="bottomRight" state="frozen"/>
      <selection pane="topRight"/>
      <selection pane="bottomLeft"/>
      <selection pane="bottomRight" activeCell="Q16" sqref="Q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19.42578125" bestFit="1" customWidth="1"/>
    <col min="17" max="17" width="4.7109375" customWidth="1"/>
    <col min="18" max="18" width="5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96305</v>
      </c>
      <c r="C11" s="19" t="s">
        <v>153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 memahami  kompetensi dasar toleransi dan menghhindarkan diri dari bahaya tindak kekerasan, namun sebaiknya dalam kompetensi dasar  rasul-rasul Allah Swt perlu ditingkatkan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ketrampampilan dalam membaca  dan mengidentifikasikan tajwid QS. Yunus : 40-41, QS. Al- Maidah : 32 dan hadis terkait </v>
      </c>
      <c r="Q11" s="39" t="s">
        <v>8</v>
      </c>
      <c r="R11" s="39" t="s">
        <v>8</v>
      </c>
      <c r="S11" s="18"/>
      <c r="T11" s="1">
        <v>95</v>
      </c>
      <c r="U11" s="1">
        <v>94</v>
      </c>
      <c r="V11" s="1">
        <v>87</v>
      </c>
      <c r="W11" s="1">
        <v>90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84</v>
      </c>
      <c r="AG11" s="1">
        <v>88</v>
      </c>
      <c r="AH11" s="1">
        <v>87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96319</v>
      </c>
      <c r="C12" s="19" t="s">
        <v>154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2" s="28">
        <f t="shared" si="5"/>
        <v>82.25</v>
      </c>
      <c r="L12" s="28" t="str">
        <f t="shared" si="6"/>
        <v>B</v>
      </c>
      <c r="M12" s="28">
        <f t="shared" si="7"/>
        <v>82.25</v>
      </c>
      <c r="N12" s="28" t="str">
        <f t="shared" si="8"/>
        <v>B</v>
      </c>
      <c r="O12" s="36">
        <v>2</v>
      </c>
      <c r="P12" s="28" t="str">
        <f t="shared" si="9"/>
        <v>Memiliki ketrampampilan  dalam pelaksanaan prinsip-prinsip ekonomi Islam, namun dalam implementasi perlu  ditingkatkan</v>
      </c>
      <c r="Q12" s="39" t="s">
        <v>9</v>
      </c>
      <c r="R12" s="39" t="s">
        <v>9</v>
      </c>
      <c r="S12" s="18"/>
      <c r="T12" s="1">
        <v>90</v>
      </c>
      <c r="U12" s="1">
        <v>92</v>
      </c>
      <c r="V12" s="1">
        <v>84</v>
      </c>
      <c r="W12" s="1">
        <v>88</v>
      </c>
      <c r="X12" s="1">
        <v>73</v>
      </c>
      <c r="Y12" s="1"/>
      <c r="Z12" s="1"/>
      <c r="AA12" s="1"/>
      <c r="AB12" s="1"/>
      <c r="AC12" s="1"/>
      <c r="AD12" s="1"/>
      <c r="AE12" s="18"/>
      <c r="AF12" s="1">
        <v>82</v>
      </c>
      <c r="AG12" s="1">
        <v>90</v>
      </c>
      <c r="AH12" s="1">
        <v>84</v>
      </c>
      <c r="AI12" s="1">
        <v>73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96333</v>
      </c>
      <c r="C13" s="19" t="s">
        <v>155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3" s="28">
        <f t="shared" si="5"/>
        <v>85.25</v>
      </c>
      <c r="L13" s="28" t="str">
        <f t="shared" si="6"/>
        <v>A</v>
      </c>
      <c r="M13" s="28">
        <f t="shared" si="7"/>
        <v>85.25</v>
      </c>
      <c r="N13" s="28" t="str">
        <f t="shared" si="8"/>
        <v>A</v>
      </c>
      <c r="O13" s="36">
        <v>1</v>
      </c>
      <c r="P13" s="28" t="str">
        <f t="shared" si="9"/>
        <v xml:space="preserve">Memiliki ketrampampilan dalam membaca  dan mengidentifikasikan tajwid QS. Yunus : 40-41, QS. Al- Maidah : 32 dan hadis terkait </v>
      </c>
      <c r="Q13" s="39" t="s">
        <v>8</v>
      </c>
      <c r="R13" s="39" t="s">
        <v>8</v>
      </c>
      <c r="S13" s="18"/>
      <c r="T13" s="1">
        <v>97</v>
      </c>
      <c r="U13" s="1">
        <v>97</v>
      </c>
      <c r="V13" s="1">
        <v>87</v>
      </c>
      <c r="W13" s="1">
        <v>96</v>
      </c>
      <c r="X13" s="1">
        <v>79</v>
      </c>
      <c r="Y13" s="1"/>
      <c r="Z13" s="1"/>
      <c r="AA13" s="1"/>
      <c r="AB13" s="1"/>
      <c r="AC13" s="1"/>
      <c r="AD13" s="1"/>
      <c r="AE13" s="18"/>
      <c r="AF13" s="1">
        <v>83</v>
      </c>
      <c r="AG13" s="1">
        <v>92</v>
      </c>
      <c r="AH13" s="1">
        <v>87</v>
      </c>
      <c r="AI13" s="1">
        <v>79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213</v>
      </c>
      <c r="FI13" s="76" t="s">
        <v>216</v>
      </c>
      <c r="FJ13" s="77">
        <v>36461</v>
      </c>
      <c r="FK13" s="77">
        <v>36471</v>
      </c>
    </row>
    <row r="14" spans="1:167" x14ac:dyDescent="0.25">
      <c r="A14" s="19">
        <v>4</v>
      </c>
      <c r="B14" s="19">
        <v>96347</v>
      </c>
      <c r="C14" s="19" t="s">
        <v>156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4" s="28">
        <f t="shared" si="5"/>
        <v>83.25</v>
      </c>
      <c r="L14" s="28" t="str">
        <f t="shared" si="6"/>
        <v>B</v>
      </c>
      <c r="M14" s="28">
        <f t="shared" si="7"/>
        <v>83.25</v>
      </c>
      <c r="N14" s="28" t="str">
        <f t="shared" si="8"/>
        <v>B</v>
      </c>
      <c r="O14" s="36">
        <v>2</v>
      </c>
      <c r="P14" s="28" t="str">
        <f t="shared" si="9"/>
        <v>Memiliki ketrampampilan  dalam pelaksanaan prinsip-prinsip ekonomi Islam, namun dalam implementasi perlu  ditingkatkan</v>
      </c>
      <c r="Q14" s="39" t="s">
        <v>8</v>
      </c>
      <c r="R14" s="39" t="s">
        <v>8</v>
      </c>
      <c r="S14" s="18"/>
      <c r="T14" s="1">
        <v>97</v>
      </c>
      <c r="U14" s="1">
        <v>97</v>
      </c>
      <c r="V14" s="1">
        <v>79</v>
      </c>
      <c r="W14" s="1">
        <v>94</v>
      </c>
      <c r="X14" s="1">
        <v>83</v>
      </c>
      <c r="Y14" s="1"/>
      <c r="Z14" s="1"/>
      <c r="AA14" s="1"/>
      <c r="AB14" s="1"/>
      <c r="AC14" s="1"/>
      <c r="AD14" s="1"/>
      <c r="AE14" s="18"/>
      <c r="AF14" s="1">
        <v>83</v>
      </c>
      <c r="AG14" s="1">
        <v>88</v>
      </c>
      <c r="AH14" s="1">
        <v>79</v>
      </c>
      <c r="AI14" s="1">
        <v>83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96361</v>
      </c>
      <c r="C15" s="19" t="s">
        <v>157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5" s="28">
        <f t="shared" si="5"/>
        <v>81.75</v>
      </c>
      <c r="L15" s="28" t="str">
        <f t="shared" si="6"/>
        <v>B</v>
      </c>
      <c r="M15" s="28">
        <f t="shared" si="7"/>
        <v>81.75</v>
      </c>
      <c r="N15" s="28" t="str">
        <f t="shared" si="8"/>
        <v>B</v>
      </c>
      <c r="O15" s="36">
        <v>2</v>
      </c>
      <c r="P15" s="28" t="str">
        <f t="shared" si="9"/>
        <v>Memiliki ketrampampilan  dalam pelaksanaan prinsip-prinsip ekonomi Islam, namun dalam implementasi perlu  ditingkatkan</v>
      </c>
      <c r="Q15" s="39" t="s">
        <v>8</v>
      </c>
      <c r="R15" s="39" t="s">
        <v>8</v>
      </c>
      <c r="S15" s="18"/>
      <c r="T15" s="1">
        <v>95</v>
      </c>
      <c r="U15" s="1">
        <v>95</v>
      </c>
      <c r="V15" s="1">
        <v>85</v>
      </c>
      <c r="W15" s="1">
        <v>98</v>
      </c>
      <c r="X15" s="1">
        <v>77</v>
      </c>
      <c r="Y15" s="1"/>
      <c r="Z15" s="1"/>
      <c r="AA15" s="1"/>
      <c r="AB15" s="1"/>
      <c r="AC15" s="1"/>
      <c r="AD15" s="1"/>
      <c r="AE15" s="18"/>
      <c r="AF15" s="1">
        <v>83</v>
      </c>
      <c r="AG15" s="1">
        <v>82</v>
      </c>
      <c r="AH15" s="1">
        <v>85</v>
      </c>
      <c r="AI15" s="1">
        <v>77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214</v>
      </c>
      <c r="FI15" s="76" t="s">
        <v>217</v>
      </c>
      <c r="FJ15" s="77">
        <v>36462</v>
      </c>
      <c r="FK15" s="77">
        <v>36472</v>
      </c>
    </row>
    <row r="16" spans="1:167" x14ac:dyDescent="0.25">
      <c r="A16" s="19">
        <v>6</v>
      </c>
      <c r="B16" s="19">
        <v>96375</v>
      </c>
      <c r="C16" s="19" t="s">
        <v>158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6" s="28">
        <f t="shared" si="5"/>
        <v>83.25</v>
      </c>
      <c r="L16" s="28" t="str">
        <f t="shared" si="6"/>
        <v>B</v>
      </c>
      <c r="M16" s="28">
        <f t="shared" si="7"/>
        <v>83.25</v>
      </c>
      <c r="N16" s="28" t="str">
        <f t="shared" si="8"/>
        <v>B</v>
      </c>
      <c r="O16" s="36">
        <v>2</v>
      </c>
      <c r="P16" s="28" t="str">
        <f t="shared" si="9"/>
        <v>Memiliki ketrampampilan  dalam pelaksanaan prinsip-prinsip ekonomi Islam, namun dalam implementasi perlu  ditingkatkan</v>
      </c>
      <c r="Q16" s="39" t="s">
        <v>8</v>
      </c>
      <c r="R16" s="39" t="s">
        <v>8</v>
      </c>
      <c r="S16" s="18"/>
      <c r="T16" s="1">
        <v>90</v>
      </c>
      <c r="U16" s="1">
        <v>90</v>
      </c>
      <c r="V16" s="1">
        <v>86</v>
      </c>
      <c r="W16" s="1">
        <v>94</v>
      </c>
      <c r="X16" s="1">
        <v>79</v>
      </c>
      <c r="Y16" s="1"/>
      <c r="Z16" s="1"/>
      <c r="AA16" s="1"/>
      <c r="AB16" s="1"/>
      <c r="AC16" s="1"/>
      <c r="AD16" s="1"/>
      <c r="AE16" s="18"/>
      <c r="AF16" s="1">
        <v>86</v>
      </c>
      <c r="AG16" s="1">
        <v>82</v>
      </c>
      <c r="AH16" s="1">
        <v>86</v>
      </c>
      <c r="AI16" s="1">
        <v>79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96389</v>
      </c>
      <c r="C17" s="19" t="s">
        <v>159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1</v>
      </c>
      <c r="J17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7" s="28">
        <f t="shared" si="5"/>
        <v>86.25</v>
      </c>
      <c r="L17" s="28" t="str">
        <f t="shared" si="6"/>
        <v>A</v>
      </c>
      <c r="M17" s="28">
        <f t="shared" si="7"/>
        <v>86.25</v>
      </c>
      <c r="N17" s="28" t="str">
        <f t="shared" si="8"/>
        <v>A</v>
      </c>
      <c r="O17" s="36">
        <v>1</v>
      </c>
      <c r="P17" s="28" t="str">
        <f t="shared" si="9"/>
        <v xml:space="preserve">Memiliki ketrampampilan dalam membaca  dan mengidentifikasikan tajwid QS. Yunus : 40-41, QS. Al- Maidah : 32 dan hadis terkait </v>
      </c>
      <c r="Q17" s="39" t="s">
        <v>8</v>
      </c>
      <c r="R17" s="39" t="s">
        <v>8</v>
      </c>
      <c r="S17" s="18"/>
      <c r="T17" s="1">
        <v>97</v>
      </c>
      <c r="U17" s="1">
        <v>97</v>
      </c>
      <c r="V17" s="1">
        <v>87</v>
      </c>
      <c r="W17" s="1">
        <v>94</v>
      </c>
      <c r="X17" s="1">
        <v>85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88</v>
      </c>
      <c r="AH17" s="1">
        <v>87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215</v>
      </c>
      <c r="FI17" s="76" t="s">
        <v>218</v>
      </c>
      <c r="FJ17" s="77">
        <v>36463</v>
      </c>
      <c r="FK17" s="77">
        <v>36473</v>
      </c>
    </row>
    <row r="18" spans="1:167" x14ac:dyDescent="0.25">
      <c r="A18" s="19">
        <v>8</v>
      </c>
      <c r="B18" s="19">
        <v>96403</v>
      </c>
      <c r="C18" s="19" t="s">
        <v>160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8" s="28">
        <f t="shared" si="5"/>
        <v>81.25</v>
      </c>
      <c r="L18" s="28" t="str">
        <f t="shared" si="6"/>
        <v>B</v>
      </c>
      <c r="M18" s="28">
        <f t="shared" si="7"/>
        <v>81.25</v>
      </c>
      <c r="N18" s="28" t="str">
        <f t="shared" si="8"/>
        <v>B</v>
      </c>
      <c r="O18" s="36">
        <v>2</v>
      </c>
      <c r="P18" s="28" t="str">
        <f t="shared" si="9"/>
        <v>Memiliki ketrampampilan  dalam pelaksanaan prinsip-prinsip ekonomi Islam, namun dalam implementasi perlu  ditingkatkan</v>
      </c>
      <c r="Q18" s="39" t="s">
        <v>8</v>
      </c>
      <c r="R18" s="39" t="s">
        <v>8</v>
      </c>
      <c r="S18" s="18"/>
      <c r="T18" s="1">
        <v>97</v>
      </c>
      <c r="U18" s="1">
        <v>97</v>
      </c>
      <c r="V18" s="1">
        <v>75</v>
      </c>
      <c r="W18" s="1">
        <v>94</v>
      </c>
      <c r="X18" s="1">
        <v>83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85</v>
      </c>
      <c r="AH18" s="1">
        <v>75</v>
      </c>
      <c r="AI18" s="1">
        <v>83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96417</v>
      </c>
      <c r="C19" s="19" t="s">
        <v>161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9" s="28">
        <f t="shared" si="5"/>
        <v>80.5</v>
      </c>
      <c r="L19" s="28" t="str">
        <f t="shared" si="6"/>
        <v>B</v>
      </c>
      <c r="M19" s="28">
        <f t="shared" si="7"/>
        <v>80.5</v>
      </c>
      <c r="N19" s="28" t="str">
        <f t="shared" si="8"/>
        <v>B</v>
      </c>
      <c r="O19" s="36">
        <v>2</v>
      </c>
      <c r="P19" s="28" t="str">
        <f t="shared" si="9"/>
        <v>Memiliki ketrampampilan  dalam pelaksanaan prinsip-prinsip ekonomi Islam, namun dalam implementasi perlu  ditingkatkan</v>
      </c>
      <c r="Q19" s="39" t="s">
        <v>8</v>
      </c>
      <c r="R19" s="39" t="s">
        <v>8</v>
      </c>
      <c r="S19" s="18"/>
      <c r="T19" s="1">
        <v>92</v>
      </c>
      <c r="U19" s="1">
        <v>90</v>
      </c>
      <c r="V19" s="1">
        <v>79</v>
      </c>
      <c r="W19" s="1">
        <v>96</v>
      </c>
      <c r="X19" s="1">
        <v>75</v>
      </c>
      <c r="Y19" s="1"/>
      <c r="Z19" s="1"/>
      <c r="AA19" s="1"/>
      <c r="AB19" s="1"/>
      <c r="AC19" s="1"/>
      <c r="AD19" s="1"/>
      <c r="AE19" s="18"/>
      <c r="AF19" s="1">
        <v>82</v>
      </c>
      <c r="AG19" s="1">
        <v>86</v>
      </c>
      <c r="AH19" s="1">
        <v>79</v>
      </c>
      <c r="AI19" s="1">
        <v>75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36464</v>
      </c>
      <c r="FK19" s="77">
        <v>36474</v>
      </c>
    </row>
    <row r="20" spans="1:167" x14ac:dyDescent="0.25">
      <c r="A20" s="19">
        <v>10</v>
      </c>
      <c r="B20" s="19">
        <v>96431</v>
      </c>
      <c r="C20" s="19" t="s">
        <v>162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0" s="28">
        <f t="shared" si="5"/>
        <v>81</v>
      </c>
      <c r="L20" s="28" t="str">
        <f t="shared" si="6"/>
        <v>B</v>
      </c>
      <c r="M20" s="28">
        <f t="shared" si="7"/>
        <v>81</v>
      </c>
      <c r="N20" s="28" t="str">
        <f t="shared" si="8"/>
        <v>B</v>
      </c>
      <c r="O20" s="36">
        <v>2</v>
      </c>
      <c r="P20" s="28" t="str">
        <f t="shared" si="9"/>
        <v>Memiliki ketrampampilan  dalam pelaksanaan prinsip-prinsip ekonomi Islam, namun dalam implementasi perlu  ditingkatkan</v>
      </c>
      <c r="Q20" s="39" t="s">
        <v>8</v>
      </c>
      <c r="R20" s="39" t="s">
        <v>8</v>
      </c>
      <c r="S20" s="18"/>
      <c r="T20" s="1">
        <v>87</v>
      </c>
      <c r="U20" s="1">
        <v>85</v>
      </c>
      <c r="V20" s="1">
        <v>80</v>
      </c>
      <c r="W20" s="1">
        <v>90</v>
      </c>
      <c r="X20" s="1">
        <v>75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87</v>
      </c>
      <c r="AH20" s="1">
        <v>80</v>
      </c>
      <c r="AI20" s="1">
        <v>75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96445</v>
      </c>
      <c r="C21" s="19" t="s">
        <v>163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1" s="28">
        <f t="shared" si="5"/>
        <v>79.75</v>
      </c>
      <c r="L21" s="28" t="str">
        <f t="shared" si="6"/>
        <v>B</v>
      </c>
      <c r="M21" s="28">
        <f t="shared" si="7"/>
        <v>79.75</v>
      </c>
      <c r="N21" s="28" t="str">
        <f t="shared" si="8"/>
        <v>B</v>
      </c>
      <c r="O21" s="36">
        <v>2</v>
      </c>
      <c r="P21" s="28" t="str">
        <f t="shared" si="9"/>
        <v>Memiliki ketrampampilan  dalam pelaksanaan prinsip-prinsip ekonomi Islam, namun dalam implementasi perlu  ditingkatkan</v>
      </c>
      <c r="Q21" s="39" t="s">
        <v>8</v>
      </c>
      <c r="R21" s="39" t="s">
        <v>8</v>
      </c>
      <c r="S21" s="18"/>
      <c r="T21" s="1">
        <v>90</v>
      </c>
      <c r="U21" s="1">
        <v>85</v>
      </c>
      <c r="V21" s="1">
        <v>77</v>
      </c>
      <c r="W21" s="1">
        <v>96</v>
      </c>
      <c r="X21" s="1">
        <v>73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84</v>
      </c>
      <c r="AH21" s="1">
        <v>77</v>
      </c>
      <c r="AI21" s="1">
        <v>73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36465</v>
      </c>
      <c r="FK21" s="77">
        <v>36475</v>
      </c>
    </row>
    <row r="22" spans="1:167" x14ac:dyDescent="0.25">
      <c r="A22" s="19">
        <v>12</v>
      </c>
      <c r="B22" s="19">
        <v>96459</v>
      </c>
      <c r="C22" s="19" t="s">
        <v>164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2" s="28">
        <f t="shared" si="5"/>
        <v>80.75</v>
      </c>
      <c r="L22" s="28" t="str">
        <f t="shared" si="6"/>
        <v>B</v>
      </c>
      <c r="M22" s="28">
        <f t="shared" si="7"/>
        <v>80.75</v>
      </c>
      <c r="N22" s="28" t="str">
        <f t="shared" si="8"/>
        <v>B</v>
      </c>
      <c r="O22" s="36">
        <v>2</v>
      </c>
      <c r="P22" s="28" t="str">
        <f t="shared" si="9"/>
        <v>Memiliki ketrampampilan  dalam pelaksanaan prinsip-prinsip ekonomi Islam, namun dalam implementasi perlu  ditingkatkan</v>
      </c>
      <c r="Q22" s="39" t="s">
        <v>8</v>
      </c>
      <c r="R22" s="39" t="s">
        <v>8</v>
      </c>
      <c r="S22" s="18"/>
      <c r="T22" s="1">
        <v>95</v>
      </c>
      <c r="U22" s="1">
        <v>95</v>
      </c>
      <c r="V22" s="1">
        <v>70</v>
      </c>
      <c r="W22" s="1">
        <v>94</v>
      </c>
      <c r="X22" s="1">
        <v>81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87</v>
      </c>
      <c r="AH22" s="1">
        <v>70</v>
      </c>
      <c r="AI22" s="1">
        <v>81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96473</v>
      </c>
      <c r="C23" s="19" t="s">
        <v>165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3" s="28">
        <f t="shared" si="5"/>
        <v>85.25</v>
      </c>
      <c r="L23" s="28" t="str">
        <f t="shared" si="6"/>
        <v>A</v>
      </c>
      <c r="M23" s="28">
        <f t="shared" si="7"/>
        <v>85.25</v>
      </c>
      <c r="N23" s="28" t="str">
        <f t="shared" si="8"/>
        <v>A</v>
      </c>
      <c r="O23" s="36">
        <v>1</v>
      </c>
      <c r="P23" s="28" t="str">
        <f t="shared" si="9"/>
        <v xml:space="preserve">Memiliki ketrampampilan dalam membaca  dan mengidentifikasikan tajwid QS. Yunus : 40-41, QS. Al- Maidah : 32 dan hadis terkait </v>
      </c>
      <c r="Q23" s="39" t="s">
        <v>8</v>
      </c>
      <c r="R23" s="39" t="s">
        <v>8</v>
      </c>
      <c r="S23" s="18"/>
      <c r="T23" s="1">
        <v>95</v>
      </c>
      <c r="U23" s="1">
        <v>95</v>
      </c>
      <c r="V23" s="1">
        <v>86</v>
      </c>
      <c r="W23" s="1">
        <v>94</v>
      </c>
      <c r="X23" s="1">
        <v>87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86</v>
      </c>
      <c r="AH23" s="1">
        <v>86</v>
      </c>
      <c r="AI23" s="1">
        <v>87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36466</v>
      </c>
      <c r="FK23" s="77">
        <v>36476</v>
      </c>
    </row>
    <row r="24" spans="1:167" x14ac:dyDescent="0.25">
      <c r="A24" s="19">
        <v>14</v>
      </c>
      <c r="B24" s="19">
        <v>96487</v>
      </c>
      <c r="C24" s="19" t="s">
        <v>166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Memiliki ketrampampilan  dalam pelaksanaan prinsip-prinsip ekonomi Islam, namun dalam implementasi perlu  ditingkatkan</v>
      </c>
      <c r="Q24" s="39" t="s">
        <v>8</v>
      </c>
      <c r="R24" s="39" t="s">
        <v>8</v>
      </c>
      <c r="S24" s="18"/>
      <c r="T24" s="1">
        <v>85</v>
      </c>
      <c r="U24" s="1">
        <v>85</v>
      </c>
      <c r="V24" s="1">
        <v>81</v>
      </c>
      <c r="W24" s="1">
        <v>96</v>
      </c>
      <c r="X24" s="1">
        <v>87</v>
      </c>
      <c r="Y24" s="1"/>
      <c r="Z24" s="1"/>
      <c r="AA24" s="1"/>
      <c r="AB24" s="1"/>
      <c r="AC24" s="1"/>
      <c r="AD24" s="1"/>
      <c r="AE24" s="18"/>
      <c r="AF24" s="1">
        <v>83</v>
      </c>
      <c r="AG24" s="1">
        <v>85</v>
      </c>
      <c r="AH24" s="1">
        <v>81</v>
      </c>
      <c r="AI24" s="1">
        <v>87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96501</v>
      </c>
      <c r="C25" s="19" t="s">
        <v>167</v>
      </c>
      <c r="D25" s="18"/>
      <c r="E25" s="28">
        <f t="shared" si="0"/>
        <v>93</v>
      </c>
      <c r="F25" s="28" t="str">
        <f t="shared" si="1"/>
        <v>A</v>
      </c>
      <c r="G25" s="28">
        <f t="shared" si="2"/>
        <v>93</v>
      </c>
      <c r="H25" s="28" t="str">
        <f t="shared" si="3"/>
        <v>A</v>
      </c>
      <c r="I25" s="36">
        <v>1</v>
      </c>
      <c r="J25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5" s="28">
        <f t="shared" si="5"/>
        <v>86.5</v>
      </c>
      <c r="L25" s="28" t="str">
        <f t="shared" si="6"/>
        <v>A</v>
      </c>
      <c r="M25" s="28">
        <f t="shared" si="7"/>
        <v>86.5</v>
      </c>
      <c r="N25" s="28" t="str">
        <f t="shared" si="8"/>
        <v>A</v>
      </c>
      <c r="O25" s="36">
        <v>1</v>
      </c>
      <c r="P25" s="28" t="str">
        <f t="shared" si="9"/>
        <v xml:space="preserve">Memiliki ketrampampilan dalam membaca  dan mengidentifikasikan tajwid QS. Yunus : 40-41, QS. Al- Maidah : 32 dan hadis terkait </v>
      </c>
      <c r="Q25" s="39" t="s">
        <v>8</v>
      </c>
      <c r="R25" s="39" t="s">
        <v>8</v>
      </c>
      <c r="S25" s="18"/>
      <c r="T25" s="1">
        <v>97</v>
      </c>
      <c r="U25" s="1">
        <v>97</v>
      </c>
      <c r="V25" s="1">
        <v>82</v>
      </c>
      <c r="W25" s="1">
        <v>94</v>
      </c>
      <c r="X25" s="1">
        <v>93</v>
      </c>
      <c r="Y25" s="1"/>
      <c r="Z25" s="1"/>
      <c r="AA25" s="1"/>
      <c r="AB25" s="1"/>
      <c r="AC25" s="1"/>
      <c r="AD25" s="1"/>
      <c r="AE25" s="18"/>
      <c r="AF25" s="1">
        <v>83</v>
      </c>
      <c r="AG25" s="1">
        <v>88</v>
      </c>
      <c r="AH25" s="1">
        <v>82</v>
      </c>
      <c r="AI25" s="1">
        <v>93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36467</v>
      </c>
      <c r="FK25" s="77">
        <v>36477</v>
      </c>
    </row>
    <row r="26" spans="1:167" x14ac:dyDescent="0.25">
      <c r="A26" s="19">
        <v>16</v>
      </c>
      <c r="B26" s="19">
        <v>96515</v>
      </c>
      <c r="C26" s="19" t="s">
        <v>168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1</v>
      </c>
      <c r="J26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6" s="28">
        <f t="shared" si="5"/>
        <v>85.5</v>
      </c>
      <c r="L26" s="28" t="str">
        <f t="shared" si="6"/>
        <v>A</v>
      </c>
      <c r="M26" s="28">
        <f t="shared" si="7"/>
        <v>85.5</v>
      </c>
      <c r="N26" s="28" t="str">
        <f t="shared" si="8"/>
        <v>A</v>
      </c>
      <c r="O26" s="36">
        <v>1</v>
      </c>
      <c r="P26" s="28" t="str">
        <f t="shared" si="9"/>
        <v xml:space="preserve">Memiliki ketrampampilan dalam membaca  dan mengidentifikasikan tajwid QS. Yunus : 40-41, QS. Al- Maidah : 32 dan hadis terkait </v>
      </c>
      <c r="Q26" s="39" t="s">
        <v>8</v>
      </c>
      <c r="R26" s="39" t="s">
        <v>8</v>
      </c>
      <c r="S26" s="18"/>
      <c r="T26" s="1">
        <v>98</v>
      </c>
      <c r="U26" s="1">
        <v>98</v>
      </c>
      <c r="V26" s="1">
        <v>83</v>
      </c>
      <c r="W26" s="1">
        <v>96</v>
      </c>
      <c r="X26" s="1">
        <v>91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88</v>
      </c>
      <c r="AH26" s="1">
        <v>83</v>
      </c>
      <c r="AI26" s="1">
        <v>91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96529</v>
      </c>
      <c r="C27" s="19" t="s">
        <v>169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7" s="28">
        <f t="shared" si="5"/>
        <v>79.25</v>
      </c>
      <c r="L27" s="28" t="str">
        <f t="shared" si="6"/>
        <v>B</v>
      </c>
      <c r="M27" s="28">
        <f t="shared" si="7"/>
        <v>79.25</v>
      </c>
      <c r="N27" s="28" t="str">
        <f t="shared" si="8"/>
        <v>B</v>
      </c>
      <c r="O27" s="36">
        <v>2</v>
      </c>
      <c r="P27" s="28" t="str">
        <f t="shared" si="9"/>
        <v>Memiliki ketrampampilan  dalam pelaksanaan prinsip-prinsip ekonomi Islam, namun dalam implementasi perlu  ditingkatkan</v>
      </c>
      <c r="Q27" s="39" t="s">
        <v>8</v>
      </c>
      <c r="R27" s="39" t="s">
        <v>8</v>
      </c>
      <c r="S27" s="18"/>
      <c r="T27" s="1">
        <v>87</v>
      </c>
      <c r="U27" s="1">
        <v>88</v>
      </c>
      <c r="V27" s="1">
        <v>82</v>
      </c>
      <c r="W27" s="1">
        <v>84</v>
      </c>
      <c r="X27" s="1">
        <v>69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86</v>
      </c>
      <c r="AH27" s="1">
        <v>82</v>
      </c>
      <c r="AI27" s="1">
        <v>69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36468</v>
      </c>
      <c r="FK27" s="77">
        <v>36478</v>
      </c>
    </row>
    <row r="28" spans="1:167" x14ac:dyDescent="0.25">
      <c r="A28" s="19">
        <v>18</v>
      </c>
      <c r="B28" s="19">
        <v>96543</v>
      </c>
      <c r="C28" s="19" t="s">
        <v>170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8" s="28">
        <f t="shared" si="5"/>
        <v>79.25</v>
      </c>
      <c r="L28" s="28" t="str">
        <f t="shared" si="6"/>
        <v>B</v>
      </c>
      <c r="M28" s="28">
        <f t="shared" si="7"/>
        <v>79.25</v>
      </c>
      <c r="N28" s="28" t="str">
        <f t="shared" si="8"/>
        <v>B</v>
      </c>
      <c r="O28" s="36">
        <v>2</v>
      </c>
      <c r="P28" s="28" t="str">
        <f t="shared" si="9"/>
        <v>Memiliki ketrampampilan  dalam pelaksanaan prinsip-prinsip ekonomi Islam, namun dalam implementasi perlu  ditingkatkan</v>
      </c>
      <c r="Q28" s="39" t="s">
        <v>8</v>
      </c>
      <c r="R28" s="39" t="s">
        <v>8</v>
      </c>
      <c r="S28" s="18"/>
      <c r="T28" s="1">
        <v>95</v>
      </c>
      <c r="U28" s="1">
        <v>95</v>
      </c>
      <c r="V28" s="1">
        <v>77</v>
      </c>
      <c r="W28" s="1">
        <v>92</v>
      </c>
      <c r="X28" s="1">
        <v>77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83</v>
      </c>
      <c r="AH28" s="1">
        <v>77</v>
      </c>
      <c r="AI28" s="1">
        <v>77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96557</v>
      </c>
      <c r="C29" s="19" t="s">
        <v>171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 xml:space="preserve">Memiliki ketrampampilan dalam membaca  dan mengidentifikasikan tajwid QS. Yunus : 40-41, QS. Al- Maidah : 32 dan hadis terkait </v>
      </c>
      <c r="Q29" s="39" t="s">
        <v>8</v>
      </c>
      <c r="R29" s="39" t="s">
        <v>8</v>
      </c>
      <c r="S29" s="18"/>
      <c r="T29" s="1">
        <v>97</v>
      </c>
      <c r="U29" s="1">
        <v>97</v>
      </c>
      <c r="V29" s="1">
        <v>87</v>
      </c>
      <c r="W29" s="1">
        <v>88</v>
      </c>
      <c r="X29" s="1">
        <v>87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86</v>
      </c>
      <c r="AH29" s="1">
        <v>87</v>
      </c>
      <c r="AI29" s="1">
        <v>87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36469</v>
      </c>
      <c r="FK29" s="77">
        <v>36479</v>
      </c>
    </row>
    <row r="30" spans="1:167" x14ac:dyDescent="0.25">
      <c r="A30" s="19">
        <v>20</v>
      </c>
      <c r="B30" s="19">
        <v>96571</v>
      </c>
      <c r="C30" s="19" t="s">
        <v>172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0" s="28">
        <f t="shared" si="5"/>
        <v>82.25</v>
      </c>
      <c r="L30" s="28" t="str">
        <f t="shared" si="6"/>
        <v>B</v>
      </c>
      <c r="M30" s="28">
        <f t="shared" si="7"/>
        <v>82.25</v>
      </c>
      <c r="N30" s="28" t="str">
        <f t="shared" si="8"/>
        <v>B</v>
      </c>
      <c r="O30" s="36">
        <v>2</v>
      </c>
      <c r="P30" s="28" t="str">
        <f t="shared" si="9"/>
        <v>Memiliki ketrampampilan  dalam pelaksanaan prinsip-prinsip ekonomi Islam, namun dalam implementasi perlu  ditingkatkan</v>
      </c>
      <c r="Q30" s="39" t="s">
        <v>8</v>
      </c>
      <c r="R30" s="39" t="s">
        <v>8</v>
      </c>
      <c r="S30" s="18"/>
      <c r="T30" s="1">
        <v>92</v>
      </c>
      <c r="U30" s="1">
        <v>90</v>
      </c>
      <c r="V30" s="1">
        <v>77</v>
      </c>
      <c r="W30" s="1">
        <v>96</v>
      </c>
      <c r="X30" s="1">
        <v>83</v>
      </c>
      <c r="Y30" s="1"/>
      <c r="Z30" s="1"/>
      <c r="AA30" s="1"/>
      <c r="AB30" s="1"/>
      <c r="AC30" s="1"/>
      <c r="AD30" s="1"/>
      <c r="AE30" s="18"/>
      <c r="AF30" s="1">
        <v>82</v>
      </c>
      <c r="AG30" s="1">
        <v>87</v>
      </c>
      <c r="AH30" s="1">
        <v>77</v>
      </c>
      <c r="AI30" s="1">
        <v>83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96585</v>
      </c>
      <c r="C31" s="19" t="s">
        <v>173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1</v>
      </c>
      <c r="J31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1" s="28">
        <f t="shared" si="5"/>
        <v>84.75</v>
      </c>
      <c r="L31" s="28" t="str">
        <f t="shared" si="6"/>
        <v>A</v>
      </c>
      <c r="M31" s="28">
        <f t="shared" si="7"/>
        <v>84.75</v>
      </c>
      <c r="N31" s="28" t="str">
        <f t="shared" si="8"/>
        <v>A</v>
      </c>
      <c r="O31" s="36">
        <v>2</v>
      </c>
      <c r="P31" s="28" t="str">
        <f t="shared" si="9"/>
        <v>Memiliki ketrampampilan  dalam pelaksanaan prinsip-prinsip ekonomi Islam, namun dalam implementasi perlu  ditingkatkan</v>
      </c>
      <c r="Q31" s="39" t="s">
        <v>8</v>
      </c>
      <c r="R31" s="39" t="s">
        <v>8</v>
      </c>
      <c r="S31" s="18"/>
      <c r="T31" s="1">
        <v>97</v>
      </c>
      <c r="U31" s="1">
        <v>97</v>
      </c>
      <c r="V31" s="1">
        <v>88</v>
      </c>
      <c r="W31" s="1">
        <v>94</v>
      </c>
      <c r="X31" s="1">
        <v>85</v>
      </c>
      <c r="Y31" s="1"/>
      <c r="Z31" s="1"/>
      <c r="AA31" s="1"/>
      <c r="AB31" s="1"/>
      <c r="AC31" s="1"/>
      <c r="AD31" s="1"/>
      <c r="AE31" s="18"/>
      <c r="AF31" s="1">
        <v>82</v>
      </c>
      <c r="AG31" s="1">
        <v>84</v>
      </c>
      <c r="AH31" s="1">
        <v>88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36470</v>
      </c>
      <c r="FK31" s="77">
        <v>36480</v>
      </c>
    </row>
    <row r="32" spans="1:167" x14ac:dyDescent="0.25">
      <c r="A32" s="19">
        <v>22</v>
      </c>
      <c r="B32" s="19">
        <v>96599</v>
      </c>
      <c r="C32" s="19" t="s">
        <v>174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2" s="28">
        <f t="shared" si="5"/>
        <v>80.5</v>
      </c>
      <c r="L32" s="28" t="str">
        <f t="shared" si="6"/>
        <v>B</v>
      </c>
      <c r="M32" s="28">
        <f t="shared" si="7"/>
        <v>80.5</v>
      </c>
      <c r="N32" s="28" t="str">
        <f t="shared" si="8"/>
        <v>B</v>
      </c>
      <c r="O32" s="36">
        <v>2</v>
      </c>
      <c r="P32" s="28" t="str">
        <f t="shared" si="9"/>
        <v>Memiliki ketrampampilan  dalam pelaksanaan prinsip-prinsip ekonomi Islam, namun dalam implementasi perlu  ditingkatkan</v>
      </c>
      <c r="Q32" s="39" t="s">
        <v>8</v>
      </c>
      <c r="R32" s="39" t="s">
        <v>8</v>
      </c>
      <c r="S32" s="18"/>
      <c r="T32" s="1">
        <v>95</v>
      </c>
      <c r="U32" s="1">
        <v>95</v>
      </c>
      <c r="V32" s="1">
        <v>77</v>
      </c>
      <c r="W32" s="1">
        <v>84</v>
      </c>
      <c r="X32" s="1">
        <v>73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90</v>
      </c>
      <c r="AH32" s="1">
        <v>77</v>
      </c>
      <c r="AI32" s="1">
        <v>73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96613</v>
      </c>
      <c r="C33" s="19" t="s">
        <v>175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3" s="28">
        <f t="shared" si="5"/>
        <v>88.75</v>
      </c>
      <c r="L33" s="28" t="str">
        <f t="shared" si="6"/>
        <v>A</v>
      </c>
      <c r="M33" s="28">
        <f t="shared" si="7"/>
        <v>88.75</v>
      </c>
      <c r="N33" s="28" t="str">
        <f t="shared" si="8"/>
        <v>A</v>
      </c>
      <c r="O33" s="36">
        <v>1</v>
      </c>
      <c r="P33" s="28" t="str">
        <f t="shared" si="9"/>
        <v xml:space="preserve">Memiliki ketrampampilan dalam membaca  dan mengidentifikasikan tajwid QS. Yunus : 40-41, QS. Al- Maidah : 32 dan hadis terkait </v>
      </c>
      <c r="Q33" s="39" t="s">
        <v>8</v>
      </c>
      <c r="R33" s="39" t="s">
        <v>8</v>
      </c>
      <c r="S33" s="18"/>
      <c r="T33" s="1">
        <v>95</v>
      </c>
      <c r="U33" s="1">
        <v>95</v>
      </c>
      <c r="V33" s="1">
        <v>84</v>
      </c>
      <c r="W33" s="1">
        <v>88</v>
      </c>
      <c r="X33" s="1">
        <v>95</v>
      </c>
      <c r="Y33" s="1"/>
      <c r="Z33" s="1"/>
      <c r="AA33" s="1"/>
      <c r="AB33" s="1"/>
      <c r="AC33" s="1"/>
      <c r="AD33" s="1"/>
      <c r="AE33" s="18"/>
      <c r="AF33" s="1">
        <v>83</v>
      </c>
      <c r="AG33" s="1">
        <v>93</v>
      </c>
      <c r="AH33" s="1">
        <v>84</v>
      </c>
      <c r="AI33" s="1">
        <v>95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96627</v>
      </c>
      <c r="C34" s="19" t="s">
        <v>176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4" s="28">
        <f t="shared" si="5"/>
        <v>83.75</v>
      </c>
      <c r="L34" s="28" t="str">
        <f t="shared" si="6"/>
        <v>B</v>
      </c>
      <c r="M34" s="28">
        <f t="shared" si="7"/>
        <v>83.75</v>
      </c>
      <c r="N34" s="28" t="str">
        <f t="shared" si="8"/>
        <v>B</v>
      </c>
      <c r="O34" s="36">
        <v>2</v>
      </c>
      <c r="P34" s="28" t="str">
        <f t="shared" si="9"/>
        <v>Memiliki ketrampampilan  dalam pelaksanaan prinsip-prinsip ekonomi Islam, namun dalam implementasi perlu  ditingkatkan</v>
      </c>
      <c r="Q34" s="39" t="s">
        <v>8</v>
      </c>
      <c r="R34" s="39" t="s">
        <v>8</v>
      </c>
      <c r="S34" s="18"/>
      <c r="T34" s="1">
        <v>85</v>
      </c>
      <c r="U34" s="1">
        <v>85</v>
      </c>
      <c r="V34" s="1">
        <v>70</v>
      </c>
      <c r="W34" s="1">
        <v>86</v>
      </c>
      <c r="X34" s="1">
        <v>95</v>
      </c>
      <c r="Y34" s="1"/>
      <c r="Z34" s="1"/>
      <c r="AA34" s="1"/>
      <c r="AB34" s="1"/>
      <c r="AC34" s="1"/>
      <c r="AD34" s="1"/>
      <c r="AE34" s="18"/>
      <c r="AF34" s="1">
        <v>83</v>
      </c>
      <c r="AG34" s="1">
        <v>87</v>
      </c>
      <c r="AH34" s="1">
        <v>70</v>
      </c>
      <c r="AI34" s="1">
        <v>95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96641</v>
      </c>
      <c r="C35" s="19" t="s">
        <v>177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5" s="28">
        <f t="shared" si="5"/>
        <v>83.25</v>
      </c>
      <c r="L35" s="28" t="str">
        <f t="shared" si="6"/>
        <v>B</v>
      </c>
      <c r="M35" s="28">
        <f t="shared" si="7"/>
        <v>83.25</v>
      </c>
      <c r="N35" s="28" t="str">
        <f t="shared" si="8"/>
        <v>B</v>
      </c>
      <c r="O35" s="36">
        <v>2</v>
      </c>
      <c r="P35" s="28" t="str">
        <f t="shared" si="9"/>
        <v>Memiliki ketrampampilan  dalam pelaksanaan prinsip-prinsip ekonomi Islam, namun dalam implementasi perlu  ditingkatkan</v>
      </c>
      <c r="Q35" s="39" t="s">
        <v>8</v>
      </c>
      <c r="R35" s="39" t="s">
        <v>8</v>
      </c>
      <c r="S35" s="18"/>
      <c r="T35" s="1">
        <v>97</v>
      </c>
      <c r="U35" s="1">
        <v>97</v>
      </c>
      <c r="V35" s="1">
        <v>87</v>
      </c>
      <c r="W35" s="1">
        <v>80</v>
      </c>
      <c r="X35" s="1">
        <v>79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87</v>
      </c>
      <c r="AH35" s="1">
        <v>87</v>
      </c>
      <c r="AI35" s="1">
        <v>79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96655</v>
      </c>
      <c r="C36" s="19" t="s">
        <v>178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6" s="28">
        <f t="shared" si="5"/>
        <v>84.75</v>
      </c>
      <c r="L36" s="28" t="str">
        <f t="shared" si="6"/>
        <v>A</v>
      </c>
      <c r="M36" s="28">
        <f t="shared" si="7"/>
        <v>84.75</v>
      </c>
      <c r="N36" s="28" t="str">
        <f t="shared" si="8"/>
        <v>A</v>
      </c>
      <c r="O36" s="36">
        <v>2</v>
      </c>
      <c r="P36" s="28" t="str">
        <f t="shared" si="9"/>
        <v>Memiliki ketrampampilan  dalam pelaksanaan prinsip-prinsip ekonomi Islam, namun dalam implementasi perlu  ditingkatkan</v>
      </c>
      <c r="Q36" s="39" t="s">
        <v>8</v>
      </c>
      <c r="R36" s="39" t="s">
        <v>8</v>
      </c>
      <c r="S36" s="18"/>
      <c r="T36" s="1">
        <v>95</v>
      </c>
      <c r="U36" s="1">
        <v>95</v>
      </c>
      <c r="V36" s="1">
        <v>78</v>
      </c>
      <c r="W36" s="1">
        <v>98</v>
      </c>
      <c r="X36" s="1">
        <v>91</v>
      </c>
      <c r="Y36" s="1"/>
      <c r="Z36" s="1"/>
      <c r="AA36" s="1"/>
      <c r="AB36" s="1"/>
      <c r="AC36" s="1"/>
      <c r="AD36" s="1"/>
      <c r="AE36" s="18"/>
      <c r="AF36" s="1">
        <v>82</v>
      </c>
      <c r="AG36" s="1">
        <v>88</v>
      </c>
      <c r="AH36" s="1">
        <v>78</v>
      </c>
      <c r="AI36" s="1">
        <v>91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96669</v>
      </c>
      <c r="C37" s="19" t="s">
        <v>179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7" s="28">
        <f t="shared" si="5"/>
        <v>83.25</v>
      </c>
      <c r="L37" s="28" t="str">
        <f t="shared" si="6"/>
        <v>B</v>
      </c>
      <c r="M37" s="28">
        <f t="shared" si="7"/>
        <v>83.25</v>
      </c>
      <c r="N37" s="28" t="str">
        <f t="shared" si="8"/>
        <v>B</v>
      </c>
      <c r="O37" s="36">
        <v>2</v>
      </c>
      <c r="P37" s="28" t="str">
        <f t="shared" si="9"/>
        <v>Memiliki ketrampampilan  dalam pelaksanaan prinsip-prinsip ekonomi Islam, namun dalam implementasi perlu  ditingkatkan</v>
      </c>
      <c r="Q37" s="39" t="s">
        <v>9</v>
      </c>
      <c r="R37" s="39" t="s">
        <v>9</v>
      </c>
      <c r="S37" s="18"/>
      <c r="T37" s="1">
        <v>88</v>
      </c>
      <c r="U37" s="1">
        <v>94</v>
      </c>
      <c r="V37" s="1">
        <v>80</v>
      </c>
      <c r="W37" s="1">
        <v>92</v>
      </c>
      <c r="X37" s="1">
        <v>83</v>
      </c>
      <c r="Y37" s="1"/>
      <c r="Z37" s="1"/>
      <c r="AA37" s="1"/>
      <c r="AB37" s="1"/>
      <c r="AC37" s="1"/>
      <c r="AD37" s="1"/>
      <c r="AE37" s="18"/>
      <c r="AF37" s="1">
        <v>82</v>
      </c>
      <c r="AG37" s="1">
        <v>88</v>
      </c>
      <c r="AH37" s="1">
        <v>80</v>
      </c>
      <c r="AI37" s="1">
        <v>83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96683</v>
      </c>
      <c r="C38" s="19" t="s">
        <v>180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8" s="28">
        <f t="shared" si="5"/>
        <v>81.75</v>
      </c>
      <c r="L38" s="28" t="str">
        <f t="shared" si="6"/>
        <v>B</v>
      </c>
      <c r="M38" s="28">
        <f t="shared" si="7"/>
        <v>81.75</v>
      </c>
      <c r="N38" s="28" t="str">
        <f t="shared" si="8"/>
        <v>B</v>
      </c>
      <c r="O38" s="36">
        <v>2</v>
      </c>
      <c r="P38" s="28" t="str">
        <f t="shared" si="9"/>
        <v>Memiliki ketrampampilan  dalam pelaksanaan prinsip-prinsip ekonomi Islam, namun dalam implementasi perlu  ditingkatkan</v>
      </c>
      <c r="Q38" s="39" t="s">
        <v>8</v>
      </c>
      <c r="R38" s="39" t="s">
        <v>8</v>
      </c>
      <c r="S38" s="18"/>
      <c r="T38" s="1">
        <v>95</v>
      </c>
      <c r="U38" s="1">
        <v>95</v>
      </c>
      <c r="V38" s="1">
        <v>83</v>
      </c>
      <c r="W38" s="1">
        <v>76</v>
      </c>
      <c r="X38" s="1">
        <v>79</v>
      </c>
      <c r="Y38" s="1"/>
      <c r="Z38" s="1"/>
      <c r="AA38" s="1"/>
      <c r="AB38" s="1"/>
      <c r="AC38" s="1"/>
      <c r="AD38" s="1"/>
      <c r="AE38" s="18"/>
      <c r="AF38" s="1">
        <v>83</v>
      </c>
      <c r="AG38" s="1">
        <v>82</v>
      </c>
      <c r="AH38" s="1">
        <v>83</v>
      </c>
      <c r="AI38" s="1">
        <v>79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96697</v>
      </c>
      <c r="C39" s="19" t="s">
        <v>181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9" s="28">
        <f t="shared" si="5"/>
        <v>77.75</v>
      </c>
      <c r="L39" s="28" t="str">
        <f t="shared" si="6"/>
        <v>B</v>
      </c>
      <c r="M39" s="28">
        <f t="shared" si="7"/>
        <v>77.75</v>
      </c>
      <c r="N39" s="28" t="str">
        <f t="shared" si="8"/>
        <v>B</v>
      </c>
      <c r="O39" s="36">
        <v>2</v>
      </c>
      <c r="P39" s="28" t="str">
        <f t="shared" si="9"/>
        <v>Memiliki ketrampampilan  dalam pelaksanaan prinsip-prinsip ekonomi Islam, namun dalam implementasi perlu  ditingkatkan</v>
      </c>
      <c r="Q39" s="39" t="s">
        <v>8</v>
      </c>
      <c r="R39" s="39" t="s">
        <v>8</v>
      </c>
      <c r="S39" s="18"/>
      <c r="T39" s="1">
        <v>95</v>
      </c>
      <c r="U39" s="1">
        <v>95</v>
      </c>
      <c r="V39" s="1">
        <v>71</v>
      </c>
      <c r="W39" s="1">
        <v>96</v>
      </c>
      <c r="X39" s="1">
        <v>75</v>
      </c>
      <c r="Y39" s="1"/>
      <c r="Z39" s="1"/>
      <c r="AA39" s="1"/>
      <c r="AB39" s="1"/>
      <c r="AC39" s="1"/>
      <c r="AD39" s="1"/>
      <c r="AE39" s="18"/>
      <c r="AF39" s="1">
        <v>82</v>
      </c>
      <c r="AG39" s="1">
        <v>83</v>
      </c>
      <c r="AH39" s="1">
        <v>71</v>
      </c>
      <c r="AI39" s="1">
        <v>75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96711</v>
      </c>
      <c r="C40" s="19" t="s">
        <v>182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40" s="28">
        <f t="shared" si="5"/>
        <v>82.25</v>
      </c>
      <c r="L40" s="28" t="str">
        <f t="shared" si="6"/>
        <v>B</v>
      </c>
      <c r="M40" s="28">
        <f t="shared" si="7"/>
        <v>82.25</v>
      </c>
      <c r="N40" s="28" t="str">
        <f t="shared" si="8"/>
        <v>B</v>
      </c>
      <c r="O40" s="36">
        <v>2</v>
      </c>
      <c r="P40" s="28" t="str">
        <f t="shared" si="9"/>
        <v>Memiliki ketrampampilan  dalam pelaksanaan prinsip-prinsip ekonomi Islam, namun dalam implementasi perlu  ditingkatkan</v>
      </c>
      <c r="Q40" s="39" t="s">
        <v>9</v>
      </c>
      <c r="R40" s="39" t="s">
        <v>9</v>
      </c>
      <c r="S40" s="18"/>
      <c r="T40" s="1">
        <v>97</v>
      </c>
      <c r="U40" s="1">
        <v>97</v>
      </c>
      <c r="V40" s="1">
        <v>77</v>
      </c>
      <c r="W40" s="1">
        <v>80</v>
      </c>
      <c r="X40" s="1">
        <v>79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88</v>
      </c>
      <c r="AH40" s="1">
        <v>77</v>
      </c>
      <c r="AI40" s="1">
        <v>79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96725</v>
      </c>
      <c r="C41" s="19" t="s">
        <v>183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41" s="28">
        <f t="shared" si="5"/>
        <v>81.5</v>
      </c>
      <c r="L41" s="28" t="str">
        <f t="shared" si="6"/>
        <v>B</v>
      </c>
      <c r="M41" s="28">
        <f t="shared" si="7"/>
        <v>81.5</v>
      </c>
      <c r="N41" s="28" t="str">
        <f t="shared" si="8"/>
        <v>B</v>
      </c>
      <c r="O41" s="36">
        <v>2</v>
      </c>
      <c r="P41" s="28" t="str">
        <f t="shared" si="9"/>
        <v>Memiliki ketrampampilan  dalam pelaksanaan prinsip-prinsip ekonomi Islam, namun dalam implementasi perlu  ditingkatkan</v>
      </c>
      <c r="Q41" s="39" t="s">
        <v>9</v>
      </c>
      <c r="R41" s="39" t="s">
        <v>9</v>
      </c>
      <c r="S41" s="18"/>
      <c r="T41" s="1">
        <v>85</v>
      </c>
      <c r="U41" s="1">
        <v>85</v>
      </c>
      <c r="V41" s="1">
        <v>85</v>
      </c>
      <c r="W41" s="1">
        <v>70</v>
      </c>
      <c r="X41" s="1">
        <v>77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84</v>
      </c>
      <c r="AH41" s="1">
        <v>85</v>
      </c>
      <c r="AI41" s="1">
        <v>77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96739</v>
      </c>
      <c r="C42" s="19" t="s">
        <v>184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42" s="28">
        <f t="shared" si="5"/>
        <v>81.75</v>
      </c>
      <c r="L42" s="28" t="str">
        <f t="shared" si="6"/>
        <v>B</v>
      </c>
      <c r="M42" s="28">
        <f t="shared" si="7"/>
        <v>81.75</v>
      </c>
      <c r="N42" s="28" t="str">
        <f t="shared" si="8"/>
        <v>B</v>
      </c>
      <c r="O42" s="36">
        <v>2</v>
      </c>
      <c r="P42" s="28" t="str">
        <f t="shared" si="9"/>
        <v>Memiliki ketrampampilan  dalam pelaksanaan prinsip-prinsip ekonomi Islam, namun dalam implementasi perlu  ditingkatkan</v>
      </c>
      <c r="Q42" s="39" t="s">
        <v>8</v>
      </c>
      <c r="R42" s="39" t="s">
        <v>8</v>
      </c>
      <c r="S42" s="18"/>
      <c r="T42" s="1">
        <v>88</v>
      </c>
      <c r="U42" s="1">
        <v>85</v>
      </c>
      <c r="V42" s="1">
        <v>78</v>
      </c>
      <c r="W42" s="1">
        <v>92</v>
      </c>
      <c r="X42" s="1">
        <v>79</v>
      </c>
      <c r="Y42" s="1"/>
      <c r="Z42" s="1"/>
      <c r="AA42" s="1"/>
      <c r="AB42" s="1"/>
      <c r="AC42" s="1"/>
      <c r="AD42" s="1"/>
      <c r="AE42" s="18"/>
      <c r="AF42" s="1">
        <v>82</v>
      </c>
      <c r="AG42" s="1">
        <v>88</v>
      </c>
      <c r="AH42" s="1">
        <v>78</v>
      </c>
      <c r="AI42" s="1">
        <v>79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96753</v>
      </c>
      <c r="C43" s="19" t="s">
        <v>185</v>
      </c>
      <c r="D43" s="18"/>
      <c r="E43" s="28">
        <f t="shared" si="0"/>
        <v>94</v>
      </c>
      <c r="F43" s="28" t="str">
        <f t="shared" si="1"/>
        <v>A</v>
      </c>
      <c r="G43" s="28">
        <f t="shared" si="2"/>
        <v>94</v>
      </c>
      <c r="H43" s="28" t="str">
        <f t="shared" si="3"/>
        <v>A</v>
      </c>
      <c r="I43" s="36">
        <v>1</v>
      </c>
      <c r="J43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43" s="28">
        <f t="shared" si="5"/>
        <v>92.25</v>
      </c>
      <c r="L43" s="28" t="str">
        <f t="shared" si="6"/>
        <v>A</v>
      </c>
      <c r="M43" s="28">
        <f t="shared" si="7"/>
        <v>92.25</v>
      </c>
      <c r="N43" s="28" t="str">
        <f t="shared" si="8"/>
        <v>A</v>
      </c>
      <c r="O43" s="36">
        <v>1</v>
      </c>
      <c r="P43" s="28" t="str">
        <f t="shared" si="9"/>
        <v xml:space="preserve">Memiliki ketrampampilan dalam membaca  dan mengidentifikasikan tajwid QS. Yunus : 40-41, QS. Al- Maidah : 32 dan hadis terkait </v>
      </c>
      <c r="Q43" s="39" t="s">
        <v>8</v>
      </c>
      <c r="R43" s="39" t="s">
        <v>8</v>
      </c>
      <c r="S43" s="18"/>
      <c r="T43" s="1">
        <v>95</v>
      </c>
      <c r="U43" s="1">
        <v>95</v>
      </c>
      <c r="V43" s="1">
        <v>93</v>
      </c>
      <c r="W43" s="1">
        <v>89</v>
      </c>
      <c r="X43" s="1">
        <v>99</v>
      </c>
      <c r="Y43" s="1"/>
      <c r="Z43" s="1"/>
      <c r="AA43" s="1"/>
      <c r="AB43" s="1"/>
      <c r="AC43" s="1"/>
      <c r="AD43" s="1"/>
      <c r="AE43" s="18"/>
      <c r="AF43" s="1">
        <v>82</v>
      </c>
      <c r="AG43" s="1">
        <v>95</v>
      </c>
      <c r="AH43" s="1">
        <v>93</v>
      </c>
      <c r="AI43" s="1">
        <v>99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96767</v>
      </c>
      <c r="C44" s="19" t="s">
        <v>186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v>1</v>
      </c>
      <c r="J44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44" s="28">
        <f t="shared" si="5"/>
        <v>84.5</v>
      </c>
      <c r="L44" s="28" t="str">
        <f t="shared" si="6"/>
        <v>A</v>
      </c>
      <c r="M44" s="28">
        <f t="shared" si="7"/>
        <v>84.5</v>
      </c>
      <c r="N44" s="28" t="str">
        <f t="shared" si="8"/>
        <v>A</v>
      </c>
      <c r="O44" s="36">
        <v>2</v>
      </c>
      <c r="P44" s="28" t="str">
        <f t="shared" si="9"/>
        <v>Memiliki ketrampampilan  dalam pelaksanaan prinsip-prinsip ekonomi Islam, namun dalam implementasi perlu  ditingkatkan</v>
      </c>
      <c r="Q44" s="39" t="s">
        <v>8</v>
      </c>
      <c r="R44" s="39" t="s">
        <v>8</v>
      </c>
      <c r="S44" s="18"/>
      <c r="T44" s="1">
        <v>97</v>
      </c>
      <c r="U44" s="1">
        <v>97</v>
      </c>
      <c r="V44" s="1">
        <v>82</v>
      </c>
      <c r="W44" s="1">
        <v>96</v>
      </c>
      <c r="X44" s="1">
        <v>87</v>
      </c>
      <c r="Y44" s="1"/>
      <c r="Z44" s="1"/>
      <c r="AA44" s="1"/>
      <c r="AB44" s="1"/>
      <c r="AC44" s="1"/>
      <c r="AD44" s="1"/>
      <c r="AE44" s="18"/>
      <c r="AF44" s="1">
        <v>82</v>
      </c>
      <c r="AG44" s="1">
        <v>87</v>
      </c>
      <c r="AH44" s="1">
        <v>82</v>
      </c>
      <c r="AI44" s="1">
        <v>87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96781</v>
      </c>
      <c r="C45" s="19" t="s">
        <v>187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45" s="28">
        <f t="shared" si="5"/>
        <v>82.75</v>
      </c>
      <c r="L45" s="28" t="str">
        <f t="shared" si="6"/>
        <v>B</v>
      </c>
      <c r="M45" s="28">
        <f t="shared" si="7"/>
        <v>82.75</v>
      </c>
      <c r="N45" s="28" t="str">
        <f t="shared" si="8"/>
        <v>B</v>
      </c>
      <c r="O45" s="36">
        <v>2</v>
      </c>
      <c r="P45" s="28" t="str">
        <f t="shared" si="9"/>
        <v>Memiliki ketrampampilan  dalam pelaksanaan prinsip-prinsip ekonomi Islam, namun dalam implementasi perlu  ditingkatkan</v>
      </c>
      <c r="Q45" s="39" t="s">
        <v>8</v>
      </c>
      <c r="R45" s="39" t="s">
        <v>8</v>
      </c>
      <c r="S45" s="18"/>
      <c r="T45" s="1">
        <v>95</v>
      </c>
      <c r="U45" s="1">
        <v>92</v>
      </c>
      <c r="V45" s="1">
        <v>80</v>
      </c>
      <c r="W45" s="1">
        <v>98</v>
      </c>
      <c r="X45" s="1">
        <v>79</v>
      </c>
      <c r="Y45" s="1"/>
      <c r="Z45" s="1"/>
      <c r="AA45" s="1"/>
      <c r="AB45" s="1"/>
      <c r="AC45" s="1"/>
      <c r="AD45" s="1"/>
      <c r="AE45" s="18"/>
      <c r="AF45" s="1">
        <v>82</v>
      </c>
      <c r="AG45" s="1">
        <v>90</v>
      </c>
      <c r="AH45" s="1">
        <v>80</v>
      </c>
      <c r="AI45" s="1">
        <v>79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96795</v>
      </c>
      <c r="C46" s="19" t="s">
        <v>188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46" s="28">
        <f t="shared" si="5"/>
        <v>76.75</v>
      </c>
      <c r="L46" s="28" t="str">
        <f t="shared" si="6"/>
        <v>B</v>
      </c>
      <c r="M46" s="28">
        <f t="shared" si="7"/>
        <v>76.75</v>
      </c>
      <c r="N46" s="28" t="str">
        <f t="shared" si="8"/>
        <v>B</v>
      </c>
      <c r="O46" s="36">
        <v>2</v>
      </c>
      <c r="P46" s="28" t="str">
        <f t="shared" si="9"/>
        <v>Memiliki ketrampampilan  dalam pelaksanaan prinsip-prinsip ekonomi Islam, namun dalam implementasi perlu  ditingkatkan</v>
      </c>
      <c r="Q46" s="39" t="s">
        <v>8</v>
      </c>
      <c r="R46" s="39" t="s">
        <v>8</v>
      </c>
      <c r="S46" s="18"/>
      <c r="T46" s="1">
        <v>95</v>
      </c>
      <c r="U46" s="1">
        <v>95</v>
      </c>
      <c r="V46" s="1">
        <v>70</v>
      </c>
      <c r="W46" s="1">
        <v>75</v>
      </c>
      <c r="X46" s="1">
        <v>75</v>
      </c>
      <c r="Y46" s="1"/>
      <c r="Z46" s="1"/>
      <c r="AA46" s="1"/>
      <c r="AB46" s="1"/>
      <c r="AC46" s="1"/>
      <c r="AD46" s="1"/>
      <c r="AE46" s="18"/>
      <c r="AF46" s="1">
        <v>82</v>
      </c>
      <c r="AG46" s="1">
        <v>80</v>
      </c>
      <c r="AH46" s="1">
        <v>70</v>
      </c>
      <c r="AI46" s="1">
        <v>75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4" activePane="bottomRight" state="frozen"/>
      <selection pane="topRight"/>
      <selection pane="bottomLeft"/>
      <selection pane="bottomRight" activeCell="O30" sqref="O3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20.42578125" customWidth="1"/>
    <col min="17" max="17" width="8.28515625" customWidth="1"/>
    <col min="18" max="18" width="11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96809</v>
      </c>
      <c r="C11" s="19" t="s">
        <v>190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 memahami  kompetensi dasar toleransi dan menghhindarkan diri dari bahaya tindak kekerasan, namun sebaiknya dalam kompetensi dasar  rasul-rasul Allah Swt perlu ditingkatkan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ketrampampilan dalam membaca  dan mengidentifikasikan tajwid QS. Yunus : 40-41, QS. Al- Maidah : 32 dan hadis terkait </v>
      </c>
      <c r="Q11" s="39" t="s">
        <v>8</v>
      </c>
      <c r="R11" s="39" t="s">
        <v>8</v>
      </c>
      <c r="S11" s="18"/>
      <c r="T11" s="1">
        <v>88</v>
      </c>
      <c r="U11" s="1">
        <v>90</v>
      </c>
      <c r="V11" s="1">
        <v>88</v>
      </c>
      <c r="W11" s="1">
        <v>88</v>
      </c>
      <c r="X11" s="1">
        <v>81</v>
      </c>
      <c r="Y11" s="1"/>
      <c r="Z11" s="1"/>
      <c r="AA11" s="1"/>
      <c r="AB11" s="1"/>
      <c r="AC11" s="1"/>
      <c r="AD11" s="1"/>
      <c r="AE11" s="18"/>
      <c r="AF11" s="1">
        <v>82</v>
      </c>
      <c r="AG11" s="1">
        <v>85</v>
      </c>
      <c r="AH11" s="1">
        <v>85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96822</v>
      </c>
      <c r="C12" s="19" t="s">
        <v>191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 xml:space="preserve">Memiliki ketrampampilan dalam membaca  dan mengidentifikasikan tajwid QS. Yunus : 40-41, QS. Al- Maidah : 32 dan hadis terkait </v>
      </c>
      <c r="Q12" s="39" t="s">
        <v>8</v>
      </c>
      <c r="R12" s="39" t="s">
        <v>8</v>
      </c>
      <c r="S12" s="18"/>
      <c r="T12" s="1">
        <v>85</v>
      </c>
      <c r="U12" s="1">
        <v>90</v>
      </c>
      <c r="V12" s="1">
        <v>92</v>
      </c>
      <c r="W12" s="1">
        <v>85</v>
      </c>
      <c r="X12" s="1">
        <v>93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87</v>
      </c>
      <c r="AH12" s="1">
        <v>87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96847</v>
      </c>
      <c r="C13" s="19" t="s">
        <v>192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3" s="28">
        <f t="shared" si="5"/>
        <v>86.75</v>
      </c>
      <c r="L13" s="28" t="str">
        <f t="shared" si="6"/>
        <v>A</v>
      </c>
      <c r="M13" s="28">
        <f t="shared" si="7"/>
        <v>86.75</v>
      </c>
      <c r="N13" s="28" t="str">
        <f t="shared" si="8"/>
        <v>A</v>
      </c>
      <c r="O13" s="36">
        <v>1</v>
      </c>
      <c r="P13" s="28" t="str">
        <f t="shared" si="9"/>
        <v xml:space="preserve">Memiliki ketrampampilan dalam membaca  dan mengidentifikasikan tajwid QS. Yunus : 40-41, QS. Al- Maidah : 32 dan hadis terkait </v>
      </c>
      <c r="Q13" s="39" t="s">
        <v>8</v>
      </c>
      <c r="R13" s="39" t="s">
        <v>8</v>
      </c>
      <c r="S13" s="18"/>
      <c r="T13" s="1">
        <v>88</v>
      </c>
      <c r="U13" s="1">
        <v>90</v>
      </c>
      <c r="V13" s="1">
        <v>88</v>
      </c>
      <c r="W13" s="1">
        <v>88</v>
      </c>
      <c r="X13" s="1">
        <v>73</v>
      </c>
      <c r="Y13" s="1"/>
      <c r="Z13" s="1"/>
      <c r="AA13" s="1"/>
      <c r="AB13" s="1"/>
      <c r="AC13" s="1"/>
      <c r="AD13" s="1"/>
      <c r="AE13" s="18"/>
      <c r="AF13" s="1">
        <v>83</v>
      </c>
      <c r="AG13" s="1">
        <v>88</v>
      </c>
      <c r="AH13" s="1">
        <v>88</v>
      </c>
      <c r="AI13" s="1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213</v>
      </c>
      <c r="FI13" s="76" t="s">
        <v>216</v>
      </c>
      <c r="FJ13" s="77">
        <v>36481</v>
      </c>
      <c r="FK13" s="77">
        <v>36491</v>
      </c>
    </row>
    <row r="14" spans="1:167" x14ac:dyDescent="0.25">
      <c r="A14" s="19">
        <v>4</v>
      </c>
      <c r="B14" s="19">
        <v>96860</v>
      </c>
      <c r="C14" s="19" t="s">
        <v>193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 xml:space="preserve">Memiliki ketrampampilan dalam membaca  dan mengidentifikasikan tajwid QS. Yunus : 40-41, QS. Al- Maidah : 32 dan hadis terkait </v>
      </c>
      <c r="Q14" s="39" t="s">
        <v>8</v>
      </c>
      <c r="R14" s="39" t="s">
        <v>8</v>
      </c>
      <c r="S14" s="18"/>
      <c r="T14" s="1">
        <v>87</v>
      </c>
      <c r="U14" s="1">
        <v>88</v>
      </c>
      <c r="V14" s="1">
        <v>84</v>
      </c>
      <c r="W14" s="1">
        <v>87</v>
      </c>
      <c r="X14" s="1">
        <v>75</v>
      </c>
      <c r="Y14" s="1"/>
      <c r="Z14" s="1"/>
      <c r="AA14" s="1"/>
      <c r="AB14" s="1"/>
      <c r="AC14" s="1"/>
      <c r="AD14" s="1"/>
      <c r="AE14" s="18"/>
      <c r="AF14" s="1">
        <v>83</v>
      </c>
      <c r="AG14" s="1">
        <v>85</v>
      </c>
      <c r="AH14" s="1">
        <v>85</v>
      </c>
      <c r="AI14" s="1">
        <v>87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96873</v>
      </c>
      <c r="C15" s="19" t="s">
        <v>194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 xml:space="preserve">Memiliki ketrampampilan dalam membaca  dan mengidentifikasikan tajwid QS. Yunus : 40-41, QS. Al- Maidah : 32 dan hadis terkait </v>
      </c>
      <c r="Q15" s="39" t="s">
        <v>8</v>
      </c>
      <c r="R15" s="39" t="s">
        <v>8</v>
      </c>
      <c r="S15" s="18"/>
      <c r="T15" s="1">
        <v>90</v>
      </c>
      <c r="U15" s="1">
        <v>87</v>
      </c>
      <c r="V15" s="1">
        <v>100</v>
      </c>
      <c r="W15" s="1">
        <v>90</v>
      </c>
      <c r="X15" s="1">
        <v>87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88</v>
      </c>
      <c r="AH15" s="1">
        <v>88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214</v>
      </c>
      <c r="FI15" s="76" t="s">
        <v>217</v>
      </c>
      <c r="FJ15" s="77">
        <v>36482</v>
      </c>
      <c r="FK15" s="77">
        <v>36492</v>
      </c>
    </row>
    <row r="16" spans="1:167" x14ac:dyDescent="0.25">
      <c r="A16" s="19">
        <v>6</v>
      </c>
      <c r="B16" s="19">
        <v>96886</v>
      </c>
      <c r="C16" s="19" t="s">
        <v>195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16" s="28">
        <f t="shared" si="5"/>
        <v>85.25</v>
      </c>
      <c r="L16" s="28" t="str">
        <f t="shared" si="6"/>
        <v>A</v>
      </c>
      <c r="M16" s="28">
        <f t="shared" si="7"/>
        <v>85.25</v>
      </c>
      <c r="N16" s="28" t="str">
        <f t="shared" si="8"/>
        <v>A</v>
      </c>
      <c r="O16" s="36">
        <v>1</v>
      </c>
      <c r="P16" s="28" t="str">
        <f t="shared" si="9"/>
        <v xml:space="preserve">Memiliki ketrampampilan dalam membaca  dan mengidentifikasikan tajwid QS. Yunus : 40-41, QS. Al- Maidah : 32 dan hadis terkait </v>
      </c>
      <c r="Q16" s="39" t="s">
        <v>8</v>
      </c>
      <c r="R16" s="39" t="s">
        <v>8</v>
      </c>
      <c r="S16" s="18"/>
      <c r="T16" s="1">
        <v>82</v>
      </c>
      <c r="U16" s="1">
        <v>95</v>
      </c>
      <c r="V16" s="1">
        <v>80</v>
      </c>
      <c r="W16" s="1">
        <v>82</v>
      </c>
      <c r="X16" s="1">
        <v>82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87</v>
      </c>
      <c r="AH16" s="1">
        <v>87</v>
      </c>
      <c r="AI16" s="1">
        <v>82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96911</v>
      </c>
      <c r="C17" s="19" t="s">
        <v>196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7" s="28">
        <f t="shared" si="5"/>
        <v>82.25</v>
      </c>
      <c r="L17" s="28" t="str">
        <f t="shared" si="6"/>
        <v>B</v>
      </c>
      <c r="M17" s="28">
        <f t="shared" si="7"/>
        <v>82.25</v>
      </c>
      <c r="N17" s="28" t="str">
        <f t="shared" si="8"/>
        <v>B</v>
      </c>
      <c r="O17" s="36">
        <v>2</v>
      </c>
      <c r="P17" s="28" t="str">
        <f t="shared" si="9"/>
        <v>Memiliki ketrampampilan  dalam pelaksanaan prinsip-prinsip ekonomi Islam, namun dalam implementasi perlu  ditingkatkan</v>
      </c>
      <c r="Q17" s="39" t="s">
        <v>8</v>
      </c>
      <c r="R17" s="39" t="s">
        <v>8</v>
      </c>
      <c r="S17" s="18"/>
      <c r="T17" s="1">
        <v>87</v>
      </c>
      <c r="U17" s="1">
        <v>95</v>
      </c>
      <c r="V17" s="1">
        <v>88</v>
      </c>
      <c r="W17" s="1">
        <v>82</v>
      </c>
      <c r="X17" s="1">
        <v>75</v>
      </c>
      <c r="Y17" s="1"/>
      <c r="Z17" s="1"/>
      <c r="AA17" s="1"/>
      <c r="AB17" s="1"/>
      <c r="AC17" s="1"/>
      <c r="AD17" s="1"/>
      <c r="AE17" s="18"/>
      <c r="AF17" s="1">
        <v>82</v>
      </c>
      <c r="AG17" s="1">
        <v>85</v>
      </c>
      <c r="AH17" s="1">
        <v>82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215</v>
      </c>
      <c r="FI17" s="76" t="s">
        <v>218</v>
      </c>
      <c r="FJ17" s="77">
        <v>36483</v>
      </c>
      <c r="FK17" s="77">
        <v>36493</v>
      </c>
    </row>
    <row r="18" spans="1:167" x14ac:dyDescent="0.25">
      <c r="A18" s="19">
        <v>8</v>
      </c>
      <c r="B18" s="19">
        <v>96936</v>
      </c>
      <c r="C18" s="19" t="s">
        <v>197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8" s="28">
        <f t="shared" si="5"/>
        <v>85.25</v>
      </c>
      <c r="L18" s="28" t="str">
        <f t="shared" si="6"/>
        <v>A</v>
      </c>
      <c r="M18" s="28">
        <f t="shared" si="7"/>
        <v>85.25</v>
      </c>
      <c r="N18" s="28" t="str">
        <f t="shared" si="8"/>
        <v>A</v>
      </c>
      <c r="O18" s="36">
        <v>1</v>
      </c>
      <c r="P18" s="28" t="str">
        <f t="shared" si="9"/>
        <v xml:space="preserve">Memiliki ketrampampilan dalam membaca  dan mengidentifikasikan tajwid QS. Yunus : 40-41, QS. Al- Maidah : 32 dan hadis terkait </v>
      </c>
      <c r="Q18" s="39" t="s">
        <v>8</v>
      </c>
      <c r="R18" s="39" t="s">
        <v>8</v>
      </c>
      <c r="S18" s="18"/>
      <c r="T18" s="1">
        <v>95</v>
      </c>
      <c r="U18" s="1">
        <v>97</v>
      </c>
      <c r="V18" s="1">
        <v>92</v>
      </c>
      <c r="W18" s="1">
        <v>95</v>
      </c>
      <c r="X18" s="1">
        <v>77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82</v>
      </c>
      <c r="AH18" s="1">
        <v>82</v>
      </c>
      <c r="AI18" s="1">
        <v>95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96949</v>
      </c>
      <c r="C19" s="19" t="s">
        <v>198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9" s="28">
        <f t="shared" si="5"/>
        <v>84.5</v>
      </c>
      <c r="L19" s="28" t="str">
        <f t="shared" si="6"/>
        <v>A</v>
      </c>
      <c r="M19" s="28">
        <f t="shared" si="7"/>
        <v>84.5</v>
      </c>
      <c r="N19" s="28" t="str">
        <f t="shared" si="8"/>
        <v>A</v>
      </c>
      <c r="O19" s="36">
        <v>1</v>
      </c>
      <c r="P19" s="28" t="str">
        <f t="shared" si="9"/>
        <v xml:space="preserve">Memiliki ketrampampilan dalam membaca  dan mengidentifikasikan tajwid QS. Yunus : 40-41, QS. Al- Maidah : 32 dan hadis terkait </v>
      </c>
      <c r="Q19" s="39" t="s">
        <v>8</v>
      </c>
      <c r="R19" s="39" t="s">
        <v>8</v>
      </c>
      <c r="S19" s="18"/>
      <c r="T19" s="1">
        <v>88</v>
      </c>
      <c r="U19" s="1">
        <v>93</v>
      </c>
      <c r="V19" s="1">
        <v>96</v>
      </c>
      <c r="W19" s="1">
        <v>88</v>
      </c>
      <c r="X19" s="1">
        <v>75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87</v>
      </c>
      <c r="AH19" s="1">
        <v>82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36484</v>
      </c>
      <c r="FK19" s="77">
        <v>36494</v>
      </c>
    </row>
    <row r="20" spans="1:167" x14ac:dyDescent="0.25">
      <c r="A20" s="19">
        <v>10</v>
      </c>
      <c r="B20" s="19">
        <v>96962</v>
      </c>
      <c r="C20" s="19" t="s">
        <v>199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0" s="28">
        <f t="shared" si="5"/>
        <v>89.25</v>
      </c>
      <c r="L20" s="28" t="str">
        <f t="shared" si="6"/>
        <v>A</v>
      </c>
      <c r="M20" s="28">
        <f t="shared" si="7"/>
        <v>89.25</v>
      </c>
      <c r="N20" s="28" t="str">
        <f t="shared" si="8"/>
        <v>A</v>
      </c>
      <c r="O20" s="36">
        <v>1</v>
      </c>
      <c r="P20" s="28" t="str">
        <f t="shared" si="9"/>
        <v xml:space="preserve">Memiliki ketrampampilan dalam membaca  dan mengidentifikasikan tajwid QS. Yunus : 40-41, QS. Al- Maidah : 32 dan hadis terkait </v>
      </c>
      <c r="Q20" s="39" t="s">
        <v>8</v>
      </c>
      <c r="R20" s="39" t="s">
        <v>8</v>
      </c>
      <c r="S20" s="18"/>
      <c r="T20" s="1">
        <v>92</v>
      </c>
      <c r="U20" s="1">
        <v>95</v>
      </c>
      <c r="V20" s="1">
        <v>92</v>
      </c>
      <c r="W20" s="1">
        <v>92</v>
      </c>
      <c r="X20" s="1">
        <v>71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95</v>
      </c>
      <c r="AH20" s="1">
        <v>88</v>
      </c>
      <c r="AI20" s="1">
        <v>92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96999</v>
      </c>
      <c r="C21" s="19" t="s">
        <v>200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1" s="28">
        <f t="shared" si="5"/>
        <v>86.5</v>
      </c>
      <c r="L21" s="28" t="str">
        <f t="shared" si="6"/>
        <v>A</v>
      </c>
      <c r="M21" s="28">
        <f t="shared" si="7"/>
        <v>86.5</v>
      </c>
      <c r="N21" s="28" t="str">
        <f t="shared" si="8"/>
        <v>A</v>
      </c>
      <c r="O21" s="36">
        <v>1</v>
      </c>
      <c r="P21" s="28" t="str">
        <f t="shared" si="9"/>
        <v xml:space="preserve">Memiliki ketrampampilan dalam membaca  dan mengidentifikasikan tajwid QS. Yunus : 40-41, QS. Al- Maidah : 32 dan hadis terkait </v>
      </c>
      <c r="Q21" s="39" t="s">
        <v>8</v>
      </c>
      <c r="R21" s="39" t="s">
        <v>8</v>
      </c>
      <c r="S21" s="18"/>
      <c r="T21" s="1">
        <v>90</v>
      </c>
      <c r="U21" s="1">
        <v>97</v>
      </c>
      <c r="V21" s="1">
        <v>85</v>
      </c>
      <c r="W21" s="1">
        <v>90</v>
      </c>
      <c r="X21" s="1">
        <v>77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88</v>
      </c>
      <c r="AH21" s="1">
        <v>88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36485</v>
      </c>
      <c r="FK21" s="77">
        <v>36495</v>
      </c>
    </row>
    <row r="22" spans="1:167" x14ac:dyDescent="0.25">
      <c r="A22" s="19">
        <v>12</v>
      </c>
      <c r="B22" s="19">
        <v>97012</v>
      </c>
      <c r="C22" s="19" t="s">
        <v>201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1</v>
      </c>
      <c r="P22" s="28" t="str">
        <f t="shared" si="9"/>
        <v xml:space="preserve">Memiliki ketrampampilan dalam membaca  dan mengidentifikasikan tajwid QS. Yunus : 40-41, QS. Al- Maidah : 32 dan hadis terkait </v>
      </c>
      <c r="Q22" s="39" t="s">
        <v>8</v>
      </c>
      <c r="R22" s="39" t="s">
        <v>8</v>
      </c>
      <c r="S22" s="18"/>
      <c r="T22" s="1">
        <v>84</v>
      </c>
      <c r="U22" s="1">
        <v>95</v>
      </c>
      <c r="V22" s="1">
        <v>92</v>
      </c>
      <c r="W22" s="1">
        <v>84</v>
      </c>
      <c r="X22" s="1">
        <v>76</v>
      </c>
      <c r="Y22" s="1"/>
      <c r="Z22" s="1"/>
      <c r="AA22" s="1"/>
      <c r="AB22" s="1"/>
      <c r="AC22" s="1"/>
      <c r="AD22" s="1"/>
      <c r="AE22" s="18"/>
      <c r="AF22" s="1">
        <v>82</v>
      </c>
      <c r="AG22" s="1">
        <v>92</v>
      </c>
      <c r="AH22" s="1">
        <v>92</v>
      </c>
      <c r="AI22" s="1">
        <v>84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97037</v>
      </c>
      <c r="C23" s="19" t="s">
        <v>202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 xml:space="preserve">Memiliki ketrampampilan dalam membaca  dan mengidentifikasikan tajwid QS. Yunus : 40-41, QS. Al- Maidah : 32 dan hadis terkait </v>
      </c>
      <c r="Q23" s="39" t="s">
        <v>8</v>
      </c>
      <c r="R23" s="39" t="s">
        <v>8</v>
      </c>
      <c r="S23" s="18"/>
      <c r="T23" s="1">
        <v>84</v>
      </c>
      <c r="U23" s="1">
        <v>97</v>
      </c>
      <c r="V23" s="1">
        <v>88</v>
      </c>
      <c r="W23" s="1">
        <v>84</v>
      </c>
      <c r="X23" s="1">
        <v>89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90</v>
      </c>
      <c r="AH23" s="1">
        <v>90</v>
      </c>
      <c r="AI23" s="1"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36486</v>
      </c>
      <c r="FK23" s="77">
        <v>36496</v>
      </c>
    </row>
    <row r="24" spans="1:167" x14ac:dyDescent="0.25">
      <c r="A24" s="19">
        <v>14</v>
      </c>
      <c r="B24" s="19">
        <v>97050</v>
      </c>
      <c r="C24" s="19" t="s">
        <v>203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4" s="28">
        <f t="shared" si="5"/>
        <v>84.75</v>
      </c>
      <c r="L24" s="28" t="str">
        <f t="shared" si="6"/>
        <v>A</v>
      </c>
      <c r="M24" s="28">
        <f t="shared" si="7"/>
        <v>84.75</v>
      </c>
      <c r="N24" s="28" t="str">
        <f t="shared" si="8"/>
        <v>A</v>
      </c>
      <c r="O24" s="36">
        <v>1</v>
      </c>
      <c r="P24" s="28" t="str">
        <f t="shared" si="9"/>
        <v xml:space="preserve">Memiliki ketrampampilan dalam membaca  dan mengidentifikasikan tajwid QS. Yunus : 40-41, QS. Al- Maidah : 32 dan hadis terkait </v>
      </c>
      <c r="Q24" s="39" t="s">
        <v>8</v>
      </c>
      <c r="R24" s="39" t="s">
        <v>8</v>
      </c>
      <c r="S24" s="18"/>
      <c r="T24" s="1">
        <v>89</v>
      </c>
      <c r="U24" s="1">
        <v>95</v>
      </c>
      <c r="V24" s="1">
        <v>86</v>
      </c>
      <c r="W24" s="1">
        <v>89</v>
      </c>
      <c r="X24" s="1">
        <v>89</v>
      </c>
      <c r="Y24" s="1"/>
      <c r="Z24" s="1"/>
      <c r="AA24" s="1"/>
      <c r="AB24" s="1"/>
      <c r="AC24" s="1"/>
      <c r="AD24" s="1"/>
      <c r="AE24" s="18"/>
      <c r="AF24" s="1">
        <v>82</v>
      </c>
      <c r="AG24" s="1">
        <v>84</v>
      </c>
      <c r="AH24" s="1">
        <v>84</v>
      </c>
      <c r="AI24" s="1">
        <v>89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97075</v>
      </c>
      <c r="C25" s="19" t="s">
        <v>204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 xml:space="preserve">Memiliki ketrampampilan dalam membaca  dan mengidentifikasikan tajwid QS. Yunus : 40-41, QS. Al- Maidah : 32 dan hadis terkait </v>
      </c>
      <c r="Q25" s="39" t="s">
        <v>8</v>
      </c>
      <c r="R25" s="39" t="s">
        <v>8</v>
      </c>
      <c r="S25" s="18"/>
      <c r="T25" s="1">
        <v>94</v>
      </c>
      <c r="U25" s="1">
        <v>95</v>
      </c>
      <c r="V25" s="1">
        <v>84</v>
      </c>
      <c r="W25" s="1">
        <v>94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82</v>
      </c>
      <c r="AG25" s="1">
        <v>84</v>
      </c>
      <c r="AH25" s="1">
        <v>84</v>
      </c>
      <c r="AI25" s="1">
        <v>94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36487</v>
      </c>
      <c r="FK25" s="77">
        <v>36497</v>
      </c>
    </row>
    <row r="26" spans="1:167" x14ac:dyDescent="0.25">
      <c r="A26" s="19">
        <v>16</v>
      </c>
      <c r="B26" s="19">
        <v>97088</v>
      </c>
      <c r="C26" s="19" t="s">
        <v>205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1</v>
      </c>
      <c r="P26" s="28" t="str">
        <f t="shared" si="9"/>
        <v xml:space="preserve">Memiliki ketrampampilan dalam membaca  dan mengidentifikasikan tajwid QS. Yunus : 40-41, QS. Al- Maidah : 32 dan hadis terkait </v>
      </c>
      <c r="Q26" s="39" t="s">
        <v>8</v>
      </c>
      <c r="R26" s="39" t="s">
        <v>8</v>
      </c>
      <c r="S26" s="18"/>
      <c r="T26" s="1">
        <v>88</v>
      </c>
      <c r="U26" s="1">
        <v>95</v>
      </c>
      <c r="V26" s="1">
        <v>96</v>
      </c>
      <c r="W26" s="1">
        <v>88</v>
      </c>
      <c r="X26" s="1">
        <v>87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88</v>
      </c>
      <c r="AH26" s="1">
        <v>89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97125</v>
      </c>
      <c r="C27" s="19" t="s">
        <v>206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7" s="28">
        <f t="shared" si="5"/>
        <v>88.75</v>
      </c>
      <c r="L27" s="28" t="str">
        <f t="shared" si="6"/>
        <v>A</v>
      </c>
      <c r="M27" s="28">
        <f t="shared" si="7"/>
        <v>88.75</v>
      </c>
      <c r="N27" s="28" t="str">
        <f t="shared" si="8"/>
        <v>A</v>
      </c>
      <c r="O27" s="36">
        <v>1</v>
      </c>
      <c r="P27" s="28" t="str">
        <f t="shared" si="9"/>
        <v xml:space="preserve">Memiliki ketrampampilan dalam membaca  dan mengidentifikasikan tajwid QS. Yunus : 40-41, QS. Al- Maidah : 32 dan hadis terkait </v>
      </c>
      <c r="Q27" s="39" t="s">
        <v>8</v>
      </c>
      <c r="R27" s="39" t="s">
        <v>8</v>
      </c>
      <c r="S27" s="18"/>
      <c r="T27" s="1">
        <v>90</v>
      </c>
      <c r="U27" s="1">
        <v>95</v>
      </c>
      <c r="V27" s="1">
        <v>88</v>
      </c>
      <c r="W27" s="1">
        <v>90</v>
      </c>
      <c r="X27" s="1">
        <v>73</v>
      </c>
      <c r="Y27" s="1"/>
      <c r="Z27" s="1"/>
      <c r="AA27" s="1"/>
      <c r="AB27" s="1"/>
      <c r="AC27" s="1"/>
      <c r="AD27" s="1"/>
      <c r="AE27" s="18"/>
      <c r="AF27" s="1">
        <v>83</v>
      </c>
      <c r="AG27" s="1">
        <v>88</v>
      </c>
      <c r="AH27" s="1">
        <v>94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36488</v>
      </c>
      <c r="FK27" s="77">
        <v>36498</v>
      </c>
    </row>
    <row r="28" spans="1:167" x14ac:dyDescent="0.25">
      <c r="A28" s="19">
        <v>18</v>
      </c>
      <c r="B28" s="19">
        <v>97138</v>
      </c>
      <c r="C28" s="19" t="s">
        <v>207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8" s="28">
        <f t="shared" si="5"/>
        <v>85.75</v>
      </c>
      <c r="L28" s="28" t="str">
        <f t="shared" si="6"/>
        <v>A</v>
      </c>
      <c r="M28" s="28">
        <f t="shared" si="7"/>
        <v>85.75</v>
      </c>
      <c r="N28" s="28" t="str">
        <f t="shared" si="8"/>
        <v>A</v>
      </c>
      <c r="O28" s="36">
        <v>1</v>
      </c>
      <c r="P28" s="28" t="str">
        <f t="shared" si="9"/>
        <v xml:space="preserve">Memiliki ketrampampilan dalam membaca  dan mengidentifikasikan tajwid QS. Yunus : 40-41, QS. Al- Maidah : 32 dan hadis terkait </v>
      </c>
      <c r="Q28" s="39" t="s">
        <v>8</v>
      </c>
      <c r="R28" s="39" t="s">
        <v>8</v>
      </c>
      <c r="S28" s="18"/>
      <c r="T28" s="1">
        <v>87</v>
      </c>
      <c r="U28" s="1">
        <v>90</v>
      </c>
      <c r="V28" s="1">
        <v>100</v>
      </c>
      <c r="W28" s="1">
        <v>87</v>
      </c>
      <c r="X28" s="1">
        <v>87</v>
      </c>
      <c r="Y28" s="1"/>
      <c r="Z28" s="1"/>
      <c r="AA28" s="1"/>
      <c r="AB28" s="1"/>
      <c r="AC28" s="1"/>
      <c r="AD28" s="1"/>
      <c r="AE28" s="18"/>
      <c r="AF28" s="1">
        <v>83</v>
      </c>
      <c r="AG28" s="1">
        <v>88</v>
      </c>
      <c r="AH28" s="1">
        <v>85</v>
      </c>
      <c r="AI28" s="1">
        <v>87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97163</v>
      </c>
      <c r="C29" s="19" t="s">
        <v>208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9" s="28">
        <f t="shared" si="5"/>
        <v>83.5</v>
      </c>
      <c r="L29" s="28" t="str">
        <f t="shared" si="6"/>
        <v>B</v>
      </c>
      <c r="M29" s="28">
        <f t="shared" si="7"/>
        <v>83.5</v>
      </c>
      <c r="N29" s="28" t="str">
        <f t="shared" si="8"/>
        <v>B</v>
      </c>
      <c r="O29" s="36">
        <v>2</v>
      </c>
      <c r="P29" s="28" t="str">
        <f t="shared" si="9"/>
        <v>Memiliki ketrampampilan  dalam pelaksanaan prinsip-prinsip ekonomi Islam, namun dalam implementasi perlu  ditingkatkan</v>
      </c>
      <c r="Q29" s="39" t="s">
        <v>8</v>
      </c>
      <c r="R29" s="39" t="s">
        <v>8</v>
      </c>
      <c r="S29" s="18"/>
      <c r="T29" s="1">
        <v>86</v>
      </c>
      <c r="U29" s="1">
        <v>95</v>
      </c>
      <c r="V29" s="1">
        <v>82</v>
      </c>
      <c r="W29" s="1">
        <v>86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82</v>
      </c>
      <c r="AG29" s="1">
        <v>82</v>
      </c>
      <c r="AH29" s="1">
        <v>84</v>
      </c>
      <c r="AI29" s="1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36489</v>
      </c>
      <c r="FK29" s="77">
        <v>36499</v>
      </c>
    </row>
    <row r="30" spans="1:167" x14ac:dyDescent="0.25">
      <c r="A30" s="19">
        <v>20</v>
      </c>
      <c r="B30" s="19">
        <v>97176</v>
      </c>
      <c r="C30" s="19" t="s">
        <v>209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0" s="28">
        <f t="shared" si="5"/>
        <v>85.75</v>
      </c>
      <c r="L30" s="28" t="str">
        <f t="shared" si="6"/>
        <v>A</v>
      </c>
      <c r="M30" s="28">
        <f t="shared" si="7"/>
        <v>85.75</v>
      </c>
      <c r="N30" s="28" t="str">
        <f t="shared" si="8"/>
        <v>A</v>
      </c>
      <c r="O30" s="36">
        <v>1</v>
      </c>
      <c r="P30" s="28" t="str">
        <f t="shared" si="9"/>
        <v xml:space="preserve">Memiliki ketrampampilan dalam membaca  dan mengidentifikasikan tajwid QS. Yunus : 40-41, QS. Al- Maidah : 32 dan hadis terkait </v>
      </c>
      <c r="Q30" s="39" t="s">
        <v>8</v>
      </c>
      <c r="R30" s="39" t="s">
        <v>8</v>
      </c>
      <c r="S30" s="18"/>
      <c r="T30" s="1">
        <v>86</v>
      </c>
      <c r="U30" s="1">
        <v>95</v>
      </c>
      <c r="V30" s="1">
        <v>92</v>
      </c>
      <c r="W30" s="1">
        <v>86</v>
      </c>
      <c r="X30" s="1">
        <v>93</v>
      </c>
      <c r="Y30" s="1"/>
      <c r="Z30" s="1"/>
      <c r="AA30" s="1"/>
      <c r="AB30" s="1"/>
      <c r="AC30" s="1"/>
      <c r="AD30" s="1"/>
      <c r="AE30" s="18"/>
      <c r="AF30" s="1">
        <v>83</v>
      </c>
      <c r="AG30" s="1">
        <v>87</v>
      </c>
      <c r="AH30" s="1">
        <v>87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97189</v>
      </c>
      <c r="C31" s="19" t="s">
        <v>210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1" s="28">
        <f t="shared" si="5"/>
        <v>86.75</v>
      </c>
      <c r="L31" s="28" t="str">
        <f t="shared" si="6"/>
        <v>A</v>
      </c>
      <c r="M31" s="28">
        <f t="shared" si="7"/>
        <v>86.75</v>
      </c>
      <c r="N31" s="28" t="str">
        <f t="shared" si="8"/>
        <v>A</v>
      </c>
      <c r="O31" s="36">
        <v>1</v>
      </c>
      <c r="P31" s="28" t="str">
        <f t="shared" si="9"/>
        <v xml:space="preserve">Memiliki ketrampampilan dalam membaca  dan mengidentifikasikan tajwid QS. Yunus : 40-41, QS. Al- Maidah : 32 dan hadis terkait </v>
      </c>
      <c r="Q31" s="39" t="s">
        <v>8</v>
      </c>
      <c r="R31" s="39" t="s">
        <v>8</v>
      </c>
      <c r="S31" s="18"/>
      <c r="T31" s="1">
        <v>90</v>
      </c>
      <c r="U31" s="1">
        <v>85</v>
      </c>
      <c r="V31" s="1">
        <v>90</v>
      </c>
      <c r="W31" s="1">
        <v>90</v>
      </c>
      <c r="X31" s="1">
        <v>81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86</v>
      </c>
      <c r="AH31" s="1">
        <v>86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36490</v>
      </c>
      <c r="FK31" s="77">
        <v>36500</v>
      </c>
    </row>
    <row r="32" spans="1:167" x14ac:dyDescent="0.25">
      <c r="A32" s="19">
        <v>22</v>
      </c>
      <c r="B32" s="19">
        <v>97202</v>
      </c>
      <c r="C32" s="19" t="s">
        <v>211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2" s="28">
        <f t="shared" si="5"/>
        <v>85.5</v>
      </c>
      <c r="L32" s="28" t="str">
        <f t="shared" si="6"/>
        <v>A</v>
      </c>
      <c r="M32" s="28">
        <f t="shared" si="7"/>
        <v>85.5</v>
      </c>
      <c r="N32" s="28" t="str">
        <f t="shared" si="8"/>
        <v>A</v>
      </c>
      <c r="O32" s="36">
        <v>1</v>
      </c>
      <c r="P32" s="28" t="str">
        <f t="shared" si="9"/>
        <v xml:space="preserve">Memiliki ketrampampilan dalam membaca  dan mengidentifikasikan tajwid QS. Yunus : 40-41, QS. Al- Maidah : 32 dan hadis terkait </v>
      </c>
      <c r="Q32" s="39" t="s">
        <v>8</v>
      </c>
      <c r="R32" s="39" t="s">
        <v>8</v>
      </c>
      <c r="S32" s="18"/>
      <c r="T32" s="1">
        <v>88</v>
      </c>
      <c r="U32" s="1">
        <v>82</v>
      </c>
      <c r="V32" s="1">
        <v>84</v>
      </c>
      <c r="W32" s="1">
        <v>88</v>
      </c>
      <c r="X32" s="1">
        <v>83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88</v>
      </c>
      <c r="AH32" s="1">
        <v>86</v>
      </c>
      <c r="AI32" s="1">
        <v>88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97239</v>
      </c>
      <c r="C33" s="19" t="s">
        <v>212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3" s="28">
        <f t="shared" si="5"/>
        <v>86.75</v>
      </c>
      <c r="L33" s="28" t="str">
        <f t="shared" si="6"/>
        <v>A</v>
      </c>
      <c r="M33" s="28">
        <f t="shared" si="7"/>
        <v>86.75</v>
      </c>
      <c r="N33" s="28" t="str">
        <f t="shared" si="8"/>
        <v>A</v>
      </c>
      <c r="O33" s="36">
        <v>1</v>
      </c>
      <c r="P33" s="28" t="str">
        <f t="shared" si="9"/>
        <v xml:space="preserve">Memiliki ketrampampilan dalam membaca  dan mengidentifikasikan tajwid QS. Yunus : 40-41, QS. Al- Maidah : 32 dan hadis terkait </v>
      </c>
      <c r="Q33" s="39" t="s">
        <v>8</v>
      </c>
      <c r="R33" s="39" t="s">
        <v>8</v>
      </c>
      <c r="S33" s="18"/>
      <c r="T33" s="1">
        <v>85</v>
      </c>
      <c r="U33" s="1">
        <v>84</v>
      </c>
      <c r="V33" s="1">
        <v>92</v>
      </c>
      <c r="W33" s="1">
        <v>85</v>
      </c>
      <c r="X33" s="1">
        <v>81</v>
      </c>
      <c r="Y33" s="1"/>
      <c r="Z33" s="1"/>
      <c r="AA33" s="1"/>
      <c r="AB33" s="1"/>
      <c r="AC33" s="1"/>
      <c r="AD33" s="1"/>
      <c r="AE33" s="18"/>
      <c r="AF33" s="1">
        <v>82</v>
      </c>
      <c r="AG33" s="1">
        <v>90</v>
      </c>
      <c r="AH33" s="1">
        <v>90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87.652173913043484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XI-MIPA 1</vt:lpstr>
      <vt:lpstr>XI-MIPA 2</vt:lpstr>
      <vt:lpstr>XI-MIPA 3</vt:lpstr>
      <vt:lpstr>XI-MIPA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LUQMAN</cp:lastModifiedBy>
  <dcterms:created xsi:type="dcterms:W3CDTF">2015-09-01T09:01:01Z</dcterms:created>
  <dcterms:modified xsi:type="dcterms:W3CDTF">2019-06-17T16:34:31Z</dcterms:modified>
</cp:coreProperties>
</file>