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2" l="1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<sst xmlns="http://schemas.openxmlformats.org/spreadsheetml/2006/main" count="519" uniqueCount="177">
  <si>
    <t>DAFTAR NILAI SISWA SMAN 9 SEMARANG SEMESTER GENAP TAHUN PELAJARAN 2018/2019</t>
  </si>
  <si>
    <t>Guru :</t>
  </si>
  <si>
    <t>Fiqi Urwatul Wutsqo S.Pd.I.</t>
  </si>
  <si>
    <t>Kelas XI-MIPA 5</t>
  </si>
  <si>
    <t>Mapel :</t>
  </si>
  <si>
    <t>Pendidikan Agama dan Budi Pekerti [ Kelompok A (Wajib) ]</t>
  </si>
  <si>
    <t>didownload 13/06/2019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</si>
  <si>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</si>
  <si>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</si>
  <si>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</si>
  <si>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</si>
  <si>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</si>
  <si>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</si>
  <si>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</si>
  <si>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</si>
  <si>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</si>
  <si>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</si>
  <si>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</si>
  <si>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</si>
  <si>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</si>
  <si>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</si>
  <si>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</si>
  <si>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</si>
  <si>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</si>
  <si>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</si>
  <si>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</si>
  <si>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</si>
  <si>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</si>
  <si>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</si>
  <si>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</si>
  <si>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</si>
  <si>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</si>
  <si>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</si>
  <si>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</si>
  <si>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</si>
  <si>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</si>
  <si>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</si>
  <si>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</si>
  <si>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</si>
  <si>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</si>
  <si>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</si>
  <si>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</si>
  <si>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</si>
  <si>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</si>
  <si>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</si>
  <si>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</si>
  <si>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</si>
  <si>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</si>
  <si>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</si>
  <si>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</si>
  <si>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</si>
  <si>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</si>
  <si>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</si>
  <si>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</si>
  <si>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</si>
  <si>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ANDIEN ANGGITA AULIYA</t>
  </si>
  <si>
    <t>Predikat &amp; Deskripsi Pengetahuan</t>
  </si>
  <si>
    <t>ACUAN MENGISI DESKRIPSI</t>
  </si>
  <si>
    <t>ARYADEWA NUGRAHADINUSRA PRAYOGA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</si>
  <si>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</si>
  <si>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</si>
  <si>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</si>
  <si>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</si>
  <si>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</si>
  <si>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</si>
  <si>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</si>
  <si>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</si>
  <si>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AULIYA SHINTA CAESARIYA</t>
  </si>
  <si>
    <t>AZIZ ASSALAMA ALKHOIR</t>
  </si>
  <si>
    <t>BALQIST ASYAWA ANDRA PUTRI</t>
  </si>
  <si>
    <t>CELSA ALFREZA SENA</t>
  </si>
  <si>
    <t>DAFFA FENDERINA PRASATTI</t>
  </si>
  <si>
    <t>DIVANI SALMA NINGRUM</t>
  </si>
  <si>
    <t>EDNA AYU FAHIRA DASMAN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</si>
  <si>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</si>
  <si>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</si>
  <si>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</si>
  <si>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</si>
  <si>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</si>
  <si>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</si>
  <si>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Predikat &amp; Deskripsi Keterampilan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</si>
  <si>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</si>
  <si>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</si>
  <si>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</si>
  <si>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</si>
  <si>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</si>
  <si>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</si>
  <si>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</si>
  <si>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</si>
  <si>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</si>
  <si>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</si>
  <si>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</si>
  <si>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</si>
  <si>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</si>
  <si>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</si>
  <si>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</si>
  <si>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</si>
  <si>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</si>
  <si>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</si>
  <si>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</si>
  <si>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</si>
  <si>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</si>
  <si>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123456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</si>
  <si>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</si>
  <si>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</si>
  <si>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</si>
  <si>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</si>
  <si>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</si>
  <si>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</si>
  <si>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</si>
  <si>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</si>
  <si>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</si>
  <si>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</si>
  <si>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</si>
  <si>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</si>
  <si>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</si>
  <si>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</si>
  <si>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</si>
  <si>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</si>
  <si>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</si>
  <si>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</si>
  <si>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</si>
  <si>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</si>
  <si>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</si>
  <si>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</si>
  <si>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</si>
  <si>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</si>
  <si>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</si>
  <si>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</si>
  <si>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</si>
  <si>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</si>
  <si>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</si>
  <si>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</si>
  <si>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</si>
  <si>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</si>
  <si>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</si>
  <si>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</si>
  <si>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</si>
  <si>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</si>
  <si>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</si>
  <si>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</si>
  <si>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</si>
  <si>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</si>
  <si>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</si>
  <si>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</si>
  <si>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</si>
  <si>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</si>
  <si>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</si>
  <si>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</si>
  <si>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</si>
  <si>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</si>
  <si>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</si>
  <si>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</si>
  <si>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</si>
  <si>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</si>
  <si>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</si>
  <si>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</si>
  <si>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</si>
  <si>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</si>
  <si>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</si>
  <si>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</si>
  <si>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</si>
  <si>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</si>
  <si>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</si>
  <si>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</si>
  <si>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</si>
  <si>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</si>
  <si>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</si>
  <si>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</si>
  <si>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</si>
  <si>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</si>
  <si>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t>
  </si>
  <si>
    <t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t>
  </si>
  <si>
    <t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t>
  </si>
  <si>
    <t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t>
  </si>
  <si>
    <t>Memiliki kemampuan dalam menganalisis makna  Al-Qur'an serta hadis tentang Toleransi, memaknai  Iman kepada Rasul-rasul Allah Swt, namun perlu ditingkatkan dalam menerapkan perilaku hormat dan patuh kepada orang tua dan guru, mempraktikan prinsip-prinsip ekonomi dalam Islam, menelaah  Perkembangan Islam pada masa modern</t>
  </si>
  <si>
    <t>Terampil dalam membaca  dan menganalisis Al-qur'an serta hadis tentang toleransi, hubungan antara Iman kepada Rasul-rasul Allah Swt, namun perlu ditingkatkan dalam penerapan sikap hormat dan patuh kepada orang tua dan guru, mempraktikan prinsip-prinsip ekonomi dalam Islam, penerapan hikmah perkembangan Peradaban Islam pada masa 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</si>
</sst>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13" fillId="2" borderId="2" xfId="0" applyFont="1" applyFill="1" applyBorder="1" applyProtection="1"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32" sqref="O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97265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42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1" s="28">
        <f t="shared" ref="K11:K50" si="5">IF((COUNTA(AF11:AO11)&gt;0),AVERAGE(AF11:AO11),"")</f>
        <v>90.666666666666671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42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1" s="39"/>
      <c r="R11" s="43" t="s">
        <v>8</v>
      </c>
      <c r="S11" s="18"/>
      <c r="T11" s="1">
        <v>95</v>
      </c>
      <c r="U11" s="1">
        <v>94</v>
      </c>
      <c r="V11" s="1">
        <v>93</v>
      </c>
      <c r="W11" s="41">
        <v>93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4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97292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42">
        <v>2</v>
      </c>
      <c r="J12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42">
        <v>1</v>
      </c>
      <c r="P12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2" s="39"/>
      <c r="R12" s="43" t="s">
        <v>8</v>
      </c>
      <c r="S12" s="18"/>
      <c r="T12" s="1">
        <v>85</v>
      </c>
      <c r="U12" s="1">
        <v>85</v>
      </c>
      <c r="V12" s="1">
        <v>90</v>
      </c>
      <c r="W12" s="41">
        <v>95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4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97306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42">
        <v>1</v>
      </c>
      <c r="J1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42">
        <v>2</v>
      </c>
      <c r="P1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3" s="39"/>
      <c r="R13" s="43" t="s">
        <v>8</v>
      </c>
      <c r="S13" s="18"/>
      <c r="T13" s="1">
        <v>90</v>
      </c>
      <c r="U13" s="1">
        <v>90</v>
      </c>
      <c r="V13" s="1">
        <v>90</v>
      </c>
      <c r="W13" s="4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4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171</v>
      </c>
      <c r="FI13" s="46" t="s">
        <v>172</v>
      </c>
      <c r="FJ13" s="44">
        <v>40621</v>
      </c>
      <c r="FK13" s="44">
        <v>40631</v>
      </c>
    </row>
    <row r="14" spans="1:167" x14ac:dyDescent="0.25">
      <c r="A14" s="19">
        <v>4</v>
      </c>
      <c r="B14" s="19">
        <v>97320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42">
        <v>2</v>
      </c>
      <c r="J14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4" s="28">
        <f t="shared" si="5"/>
        <v>91.333333333333329</v>
      </c>
      <c r="L14" s="28" t="str">
        <f t="shared" si="6"/>
        <v>A</v>
      </c>
      <c r="M14" s="28">
        <f t="shared" si="7"/>
        <v>91.333333333333329</v>
      </c>
      <c r="N14" s="28" t="str">
        <f t="shared" si="8"/>
        <v>A</v>
      </c>
      <c r="O14" s="42">
        <v>1</v>
      </c>
      <c r="P14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4" s="39"/>
      <c r="R14" s="43" t="s">
        <v>8</v>
      </c>
      <c r="S14" s="18"/>
      <c r="T14" s="1">
        <v>85</v>
      </c>
      <c r="U14" s="1">
        <v>85</v>
      </c>
      <c r="V14" s="1">
        <v>95</v>
      </c>
      <c r="W14" s="41">
        <v>89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4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97334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42">
        <v>1</v>
      </c>
      <c r="J1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5" s="28">
        <f t="shared" si="5"/>
        <v>92.666666666666671</v>
      </c>
      <c r="L15" s="28" t="str">
        <f t="shared" si="6"/>
        <v>A</v>
      </c>
      <c r="M15" s="28">
        <f t="shared" si="7"/>
        <v>92.666666666666671</v>
      </c>
      <c r="N15" s="28" t="str">
        <f t="shared" si="8"/>
        <v>A</v>
      </c>
      <c r="O15" s="42">
        <v>1</v>
      </c>
      <c r="P15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5" s="39"/>
      <c r="R15" s="43" t="s">
        <v>8</v>
      </c>
      <c r="S15" s="18"/>
      <c r="T15" s="1">
        <v>91</v>
      </c>
      <c r="U15" s="1">
        <v>91</v>
      </c>
      <c r="V15" s="1">
        <v>95</v>
      </c>
      <c r="W15" s="41">
        <v>93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95</v>
      </c>
      <c r="AH15" s="4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173</v>
      </c>
      <c r="FI15" s="46" t="s">
        <v>174</v>
      </c>
      <c r="FJ15" s="44">
        <v>40622</v>
      </c>
      <c r="FK15" s="44">
        <v>40632</v>
      </c>
    </row>
    <row r="16" spans="1:167" x14ac:dyDescent="0.25">
      <c r="A16" s="19">
        <v>6</v>
      </c>
      <c r="B16" s="19">
        <v>97361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42">
        <v>2</v>
      </c>
      <c r="J16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42">
        <v>2</v>
      </c>
      <c r="P16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6" s="39"/>
      <c r="R16" s="43" t="s">
        <v>8</v>
      </c>
      <c r="S16" s="18"/>
      <c r="T16" s="1">
        <v>85</v>
      </c>
      <c r="U16" s="1">
        <v>85</v>
      </c>
      <c r="V16" s="1">
        <v>90</v>
      </c>
      <c r="W16" s="4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4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97375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42">
        <v>1</v>
      </c>
      <c r="J17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42">
        <v>2</v>
      </c>
      <c r="P1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7" s="39"/>
      <c r="R17" s="43" t="s">
        <v>8</v>
      </c>
      <c r="S17" s="18"/>
      <c r="T17" s="1">
        <v>94</v>
      </c>
      <c r="U17" s="1">
        <v>94</v>
      </c>
      <c r="V17" s="1">
        <v>90</v>
      </c>
      <c r="W17" s="41">
        <v>93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4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175</v>
      </c>
      <c r="FI17" s="46" t="s">
        <v>176</v>
      </c>
      <c r="FJ17" s="44">
        <v>40623</v>
      </c>
      <c r="FK17" s="44">
        <v>40633</v>
      </c>
    </row>
    <row r="18" spans="1:167" x14ac:dyDescent="0.25">
      <c r="A18" s="19">
        <v>8</v>
      </c>
      <c r="B18" s="19">
        <v>97402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42">
        <v>2</v>
      </c>
      <c r="J18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8" s="28">
        <f t="shared" si="5"/>
        <v>89.666666666666671</v>
      </c>
      <c r="L18" s="28" t="str">
        <f t="shared" si="6"/>
        <v>A</v>
      </c>
      <c r="M18" s="28">
        <f t="shared" si="7"/>
        <v>89.666666666666671</v>
      </c>
      <c r="N18" s="28" t="str">
        <f t="shared" si="8"/>
        <v>A</v>
      </c>
      <c r="O18" s="42">
        <v>2</v>
      </c>
      <c r="P18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8" s="39"/>
      <c r="R18" s="43" t="s">
        <v>8</v>
      </c>
      <c r="S18" s="18"/>
      <c r="T18" s="1">
        <v>85</v>
      </c>
      <c r="U18" s="1">
        <v>85</v>
      </c>
      <c r="V18" s="1">
        <v>85</v>
      </c>
      <c r="W18" s="41">
        <v>93</v>
      </c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85</v>
      </c>
      <c r="AH18" s="41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97416</v>
      </c>
      <c r="C19" s="19" t="s">
        <v>73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42">
        <v>1</v>
      </c>
      <c r="J1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9" s="28">
        <f t="shared" si="5"/>
        <v>91.666666666666671</v>
      </c>
      <c r="L19" s="28" t="str">
        <f t="shared" si="6"/>
        <v>A</v>
      </c>
      <c r="M19" s="28">
        <f t="shared" si="7"/>
        <v>91.666666666666671</v>
      </c>
      <c r="N19" s="28" t="str">
        <f t="shared" si="8"/>
        <v>A</v>
      </c>
      <c r="O19" s="42">
        <v>1</v>
      </c>
      <c r="P19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9" s="39"/>
      <c r="R19" s="43" t="s">
        <v>8</v>
      </c>
      <c r="S19" s="18"/>
      <c r="T19" s="1">
        <v>95</v>
      </c>
      <c r="U19" s="1">
        <v>95</v>
      </c>
      <c r="V19" s="1">
        <v>95</v>
      </c>
      <c r="W19" s="41">
        <v>92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91</v>
      </c>
      <c r="AH19" s="4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40624</v>
      </c>
      <c r="FK19" s="44">
        <v>40634</v>
      </c>
    </row>
    <row r="20" spans="1:167" x14ac:dyDescent="0.25">
      <c r="A20" s="19">
        <v>10</v>
      </c>
      <c r="B20" s="19">
        <v>97430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42">
        <v>1</v>
      </c>
      <c r="J2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42">
        <v>1</v>
      </c>
      <c r="P20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0" s="39"/>
      <c r="R20" s="43" t="s">
        <v>8</v>
      </c>
      <c r="S20" s="18"/>
      <c r="T20" s="1">
        <v>90</v>
      </c>
      <c r="U20" s="1">
        <v>90</v>
      </c>
      <c r="V20" s="1">
        <v>95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4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97485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42">
        <v>1</v>
      </c>
      <c r="J21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42">
        <v>2</v>
      </c>
      <c r="P21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1" s="39"/>
      <c r="R21" s="43" t="s">
        <v>8</v>
      </c>
      <c r="S21" s="18"/>
      <c r="T21" s="1">
        <v>90</v>
      </c>
      <c r="U21" s="1">
        <v>90</v>
      </c>
      <c r="V21" s="1">
        <v>95</v>
      </c>
      <c r="W21" s="41">
        <v>93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95</v>
      </c>
      <c r="AH21" s="4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40625</v>
      </c>
      <c r="FK21" s="44">
        <v>40635</v>
      </c>
    </row>
    <row r="22" spans="1:167" x14ac:dyDescent="0.25">
      <c r="A22" s="19">
        <v>12</v>
      </c>
      <c r="B22" s="19">
        <v>97457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42">
        <v>1</v>
      </c>
      <c r="J2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2" s="28">
        <f t="shared" si="5"/>
        <v>90.333333333333329</v>
      </c>
      <c r="L22" s="28" t="str">
        <f t="shared" si="6"/>
        <v>A</v>
      </c>
      <c r="M22" s="28">
        <f t="shared" si="7"/>
        <v>90.333333333333329</v>
      </c>
      <c r="N22" s="28" t="str">
        <f t="shared" si="8"/>
        <v>A</v>
      </c>
      <c r="O22" s="42">
        <v>1</v>
      </c>
      <c r="P22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2" s="39"/>
      <c r="R22" s="43" t="s">
        <v>8</v>
      </c>
      <c r="S22" s="18"/>
      <c r="T22" s="1">
        <v>92</v>
      </c>
      <c r="U22" s="1">
        <v>92</v>
      </c>
      <c r="V22" s="1">
        <v>90</v>
      </c>
      <c r="W22" s="41">
        <v>91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4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97471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42">
        <v>1</v>
      </c>
      <c r="J2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42">
        <v>1</v>
      </c>
      <c r="P23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3" s="39"/>
      <c r="R23" s="43" t="s">
        <v>8</v>
      </c>
      <c r="S23" s="18"/>
      <c r="T23" s="1">
        <v>91</v>
      </c>
      <c r="U23" s="1">
        <v>91</v>
      </c>
      <c r="V23" s="1">
        <v>88</v>
      </c>
      <c r="W23" s="41">
        <v>92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4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40626</v>
      </c>
      <c r="FK23" s="44">
        <v>40636</v>
      </c>
    </row>
    <row r="24" spans="1:167" x14ac:dyDescent="0.25">
      <c r="A24" s="19">
        <v>14</v>
      </c>
      <c r="B24" s="19">
        <v>97499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42">
        <v>1</v>
      </c>
      <c r="J2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4" s="28">
        <f t="shared" si="5"/>
        <v>93</v>
      </c>
      <c r="L24" s="28" t="str">
        <f t="shared" si="6"/>
        <v>A</v>
      </c>
      <c r="M24" s="28">
        <f t="shared" si="7"/>
        <v>93</v>
      </c>
      <c r="N24" s="28" t="str">
        <f t="shared" si="8"/>
        <v>A</v>
      </c>
      <c r="O24" s="42">
        <v>1</v>
      </c>
      <c r="P24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4" s="39"/>
      <c r="R24" s="43" t="s">
        <v>8</v>
      </c>
      <c r="S24" s="18"/>
      <c r="T24" s="1">
        <v>91</v>
      </c>
      <c r="U24" s="1">
        <v>91</v>
      </c>
      <c r="V24" s="1">
        <v>95</v>
      </c>
      <c r="W24" s="41">
        <v>89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95</v>
      </c>
      <c r="AH24" s="4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97513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42">
        <v>1</v>
      </c>
      <c r="J2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42">
        <v>2</v>
      </c>
      <c r="P2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5" s="39"/>
      <c r="R25" s="43" t="s">
        <v>8</v>
      </c>
      <c r="S25" s="18"/>
      <c r="T25" s="1">
        <v>93</v>
      </c>
      <c r="U25" s="1">
        <v>93</v>
      </c>
      <c r="V25" s="1">
        <v>90</v>
      </c>
      <c r="W25" s="4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4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40627</v>
      </c>
      <c r="FK25" s="44">
        <v>40637</v>
      </c>
    </row>
    <row r="26" spans="1:167" x14ac:dyDescent="0.25">
      <c r="A26" s="19">
        <v>16</v>
      </c>
      <c r="B26" s="19">
        <v>97553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42">
        <v>1</v>
      </c>
      <c r="J2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6" s="28">
        <f t="shared" si="5"/>
        <v>93.333333333333329</v>
      </c>
      <c r="L26" s="28" t="str">
        <f t="shared" si="6"/>
        <v>A</v>
      </c>
      <c r="M26" s="28">
        <f t="shared" si="7"/>
        <v>93.333333333333329</v>
      </c>
      <c r="N26" s="28" t="str">
        <f t="shared" si="8"/>
        <v>A</v>
      </c>
      <c r="O26" s="42">
        <v>1</v>
      </c>
      <c r="P26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6" s="39"/>
      <c r="R26" s="43" t="s">
        <v>8</v>
      </c>
      <c r="S26" s="18"/>
      <c r="T26" s="1">
        <v>90</v>
      </c>
      <c r="U26" s="1">
        <v>90</v>
      </c>
      <c r="V26" s="1">
        <v>95</v>
      </c>
      <c r="W26" s="41">
        <v>90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4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97593</v>
      </c>
      <c r="C27" s="19" t="s">
        <v>82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42">
        <v>1</v>
      </c>
      <c r="J27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7" s="28">
        <f t="shared" si="5"/>
        <v>90.333333333333329</v>
      </c>
      <c r="L27" s="28" t="str">
        <f t="shared" si="6"/>
        <v>A</v>
      </c>
      <c r="M27" s="28">
        <f t="shared" si="7"/>
        <v>90.333333333333329</v>
      </c>
      <c r="N27" s="28" t="str">
        <f t="shared" si="8"/>
        <v>A</v>
      </c>
      <c r="O27" s="42">
        <v>1</v>
      </c>
      <c r="P27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7" s="39"/>
      <c r="R27" s="43" t="s">
        <v>8</v>
      </c>
      <c r="S27" s="18"/>
      <c r="T27" s="1">
        <v>97</v>
      </c>
      <c r="U27" s="1">
        <v>97</v>
      </c>
      <c r="V27" s="1">
        <v>95</v>
      </c>
      <c r="W27" s="41">
        <v>91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4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40628</v>
      </c>
      <c r="FK27" s="44">
        <v>40638</v>
      </c>
    </row>
    <row r="28" spans="1:167" x14ac:dyDescent="0.25">
      <c r="A28" s="19">
        <v>18</v>
      </c>
      <c r="B28" s="19">
        <v>97607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42">
        <v>2</v>
      </c>
      <c r="J28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42">
        <v>2</v>
      </c>
      <c r="P28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8" s="39"/>
      <c r="R28" s="43" t="s">
        <v>8</v>
      </c>
      <c r="S28" s="18"/>
      <c r="T28" s="1">
        <v>80</v>
      </c>
      <c r="U28" s="1">
        <v>80</v>
      </c>
      <c r="V28" s="1">
        <v>90</v>
      </c>
      <c r="W28" s="41">
        <v>92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4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97621</v>
      </c>
      <c r="C29" s="19" t="s">
        <v>84</v>
      </c>
      <c r="D29" s="18"/>
      <c r="E29" s="28">
        <f t="shared" si="0"/>
        <v>98</v>
      </c>
      <c r="F29" s="28" t="str">
        <f t="shared" si="1"/>
        <v>A</v>
      </c>
      <c r="G29" s="28">
        <f t="shared" si="2"/>
        <v>98</v>
      </c>
      <c r="H29" s="28" t="str">
        <f t="shared" si="3"/>
        <v>A</v>
      </c>
      <c r="I29" s="42">
        <v>1</v>
      </c>
      <c r="J2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9" s="28">
        <f t="shared" si="5"/>
        <v>96.666666666666671</v>
      </c>
      <c r="L29" s="28" t="str">
        <f t="shared" si="6"/>
        <v>A</v>
      </c>
      <c r="M29" s="28">
        <f t="shared" si="7"/>
        <v>96.666666666666671</v>
      </c>
      <c r="N29" s="28" t="str">
        <f t="shared" si="8"/>
        <v>A</v>
      </c>
      <c r="O29" s="42">
        <v>1</v>
      </c>
      <c r="P29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9" s="39"/>
      <c r="R29" s="43" t="s">
        <v>8</v>
      </c>
      <c r="S29" s="18"/>
      <c r="T29" s="1">
        <v>97</v>
      </c>
      <c r="U29" s="1">
        <v>98</v>
      </c>
      <c r="V29" s="1">
        <v>98</v>
      </c>
      <c r="W29" s="41">
        <v>98</v>
      </c>
      <c r="X29" s="1"/>
      <c r="Y29" s="1"/>
      <c r="Z29" s="1"/>
      <c r="AA29" s="1"/>
      <c r="AB29" s="1"/>
      <c r="AC29" s="1"/>
      <c r="AD29" s="1"/>
      <c r="AE29" s="18"/>
      <c r="AF29" s="1">
        <v>96</v>
      </c>
      <c r="AG29" s="1">
        <v>97</v>
      </c>
      <c r="AH29" s="41">
        <v>97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40629</v>
      </c>
      <c r="FK29" s="44">
        <v>40639</v>
      </c>
    </row>
    <row r="30" spans="1:167" x14ac:dyDescent="0.25">
      <c r="A30" s="19">
        <v>20</v>
      </c>
      <c r="B30" s="19">
        <v>97635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42">
        <v>1</v>
      </c>
      <c r="J3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42">
        <v>1</v>
      </c>
      <c r="P30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0" s="39"/>
      <c r="R30" s="43" t="s">
        <v>8</v>
      </c>
      <c r="S30" s="18"/>
      <c r="T30" s="1">
        <v>94</v>
      </c>
      <c r="U30" s="1">
        <v>94</v>
      </c>
      <c r="V30" s="1">
        <v>90</v>
      </c>
      <c r="W30" s="41">
        <v>91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4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97675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42">
        <v>2</v>
      </c>
      <c r="J31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42">
        <v>2</v>
      </c>
      <c r="P31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1" s="39"/>
      <c r="R31" s="43" t="s">
        <v>8</v>
      </c>
      <c r="S31" s="18"/>
      <c r="T31" s="1">
        <v>85</v>
      </c>
      <c r="U31" s="1">
        <v>85</v>
      </c>
      <c r="V31" s="1">
        <v>90</v>
      </c>
      <c r="W31" s="4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4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40630</v>
      </c>
      <c r="FK31" s="44">
        <v>40640</v>
      </c>
    </row>
    <row r="32" spans="1:167" x14ac:dyDescent="0.25">
      <c r="A32" s="19">
        <v>22</v>
      </c>
      <c r="B32" s="19">
        <v>97689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42">
        <v>2</v>
      </c>
      <c r="J32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42">
        <v>2</v>
      </c>
      <c r="P3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2" s="39"/>
      <c r="R32" s="43" t="s">
        <v>8</v>
      </c>
      <c r="S32" s="18"/>
      <c r="T32" s="1">
        <v>85</v>
      </c>
      <c r="U32" s="1">
        <v>85</v>
      </c>
      <c r="V32" s="1">
        <v>90</v>
      </c>
      <c r="W32" s="41">
        <v>91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4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97716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42">
        <v>2</v>
      </c>
      <c r="J33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42">
        <v>2</v>
      </c>
      <c r="P3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3" s="39"/>
      <c r="R33" s="43" t="s">
        <v>8</v>
      </c>
      <c r="S33" s="18"/>
      <c r="T33" s="1">
        <v>85</v>
      </c>
      <c r="U33" s="1">
        <v>85</v>
      </c>
      <c r="V33" s="1">
        <v>90</v>
      </c>
      <c r="W33" s="41">
        <v>94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4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97730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42">
        <v>2</v>
      </c>
      <c r="J34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42">
        <v>1</v>
      </c>
      <c r="P34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4" s="39"/>
      <c r="R34" s="43" t="s">
        <v>8</v>
      </c>
      <c r="S34" s="18"/>
      <c r="T34" s="1">
        <v>80</v>
      </c>
      <c r="U34" s="1">
        <v>80</v>
      </c>
      <c r="V34" s="1">
        <v>97</v>
      </c>
      <c r="W34" s="4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97</v>
      </c>
      <c r="AH34" s="4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 t="s">
        <v>91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 t="s">
        <v>94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96</v>
      </c>
      <c r="G54" s="18"/>
      <c r="H54" s="18"/>
      <c r="I54" s="38"/>
      <c r="J54" s="30"/>
      <c r="K54" s="18">
        <f>IF(COUNTBLANK($G$11:$G$50)=40,"",AVERAGE($G$11:$G$50))</f>
        <v>90.708333333333329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101</v>
      </c>
      <c r="R57" s="37" t="s">
        <v>102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97744</v>
      </c>
      <c r="C11" s="19" t="s">
        <v>104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42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42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1" s="39"/>
      <c r="R11" s="43" t="s">
        <v>8</v>
      </c>
      <c r="S11" s="18"/>
      <c r="T11" s="1">
        <v>91</v>
      </c>
      <c r="U11" s="1">
        <v>91</v>
      </c>
      <c r="V11" s="1">
        <v>85</v>
      </c>
      <c r="W11" s="4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4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97757</v>
      </c>
      <c r="C12" s="19" t="s">
        <v>105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42">
        <v>1</v>
      </c>
      <c r="J1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42">
        <v>2</v>
      </c>
      <c r="P1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2" s="39"/>
      <c r="R12" s="43" t="s">
        <v>8</v>
      </c>
      <c r="S12" s="18"/>
      <c r="T12" s="1">
        <v>92</v>
      </c>
      <c r="U12" s="1">
        <v>92</v>
      </c>
      <c r="V12" s="1">
        <v>90</v>
      </c>
      <c r="W12" s="4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4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97770</v>
      </c>
      <c r="C13" s="19" t="s">
        <v>106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42">
        <v>1</v>
      </c>
      <c r="J1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42">
        <v>1</v>
      </c>
      <c r="P13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3" s="39"/>
      <c r="R13" s="43" t="s">
        <v>8</v>
      </c>
      <c r="S13" s="18"/>
      <c r="T13" s="1">
        <v>91</v>
      </c>
      <c r="U13" s="1">
        <v>91</v>
      </c>
      <c r="V13" s="1">
        <v>95</v>
      </c>
      <c r="W13" s="4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95</v>
      </c>
      <c r="AH13" s="4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81" t="s">
        <v>171</v>
      </c>
      <c r="FI13" s="81" t="s">
        <v>172</v>
      </c>
      <c r="FJ13" s="44">
        <v>40641</v>
      </c>
      <c r="FK13" s="44">
        <v>40651</v>
      </c>
    </row>
    <row r="14" spans="1:167" x14ac:dyDescent="0.25">
      <c r="A14" s="19">
        <v>4</v>
      </c>
      <c r="B14" s="19">
        <v>97783</v>
      </c>
      <c r="C14" s="19" t="s">
        <v>107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42">
        <v>1</v>
      </c>
      <c r="J1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42">
        <v>2</v>
      </c>
      <c r="P1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4" s="39"/>
      <c r="R14" s="43" t="s">
        <v>8</v>
      </c>
      <c r="S14" s="18"/>
      <c r="T14" s="1">
        <v>95</v>
      </c>
      <c r="U14" s="1">
        <v>95</v>
      </c>
      <c r="V14" s="1">
        <v>95</v>
      </c>
      <c r="W14" s="4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95</v>
      </c>
      <c r="AH14" s="4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82"/>
      <c r="FI14" s="82"/>
      <c r="FJ14" s="44"/>
      <c r="FK14" s="44"/>
    </row>
    <row r="15" spans="1:167" x14ac:dyDescent="0.25">
      <c r="A15" s="19">
        <v>5</v>
      </c>
      <c r="B15" s="19">
        <v>97796</v>
      </c>
      <c r="C15" s="19" t="s">
        <v>108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42">
        <v>1</v>
      </c>
      <c r="J1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42">
        <v>2</v>
      </c>
      <c r="P1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5" s="39"/>
      <c r="R15" s="43" t="s">
        <v>8</v>
      </c>
      <c r="S15" s="18"/>
      <c r="T15" s="1">
        <v>93</v>
      </c>
      <c r="U15" s="1">
        <v>93</v>
      </c>
      <c r="V15" s="1">
        <v>90</v>
      </c>
      <c r="W15" s="41">
        <v>93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4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81" t="s">
        <v>173</v>
      </c>
      <c r="FI15" s="81" t="s">
        <v>174</v>
      </c>
      <c r="FJ15" s="44">
        <v>40642</v>
      </c>
      <c r="FK15" s="44">
        <v>40652</v>
      </c>
    </row>
    <row r="16" spans="1:167" x14ac:dyDescent="0.25">
      <c r="A16" s="19">
        <v>6</v>
      </c>
      <c r="B16" s="19">
        <v>97809</v>
      </c>
      <c r="C16" s="19" t="s">
        <v>109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42">
        <v>1</v>
      </c>
      <c r="J1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42">
        <v>2</v>
      </c>
      <c r="P16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6" s="39"/>
      <c r="R16" s="43" t="s">
        <v>8</v>
      </c>
      <c r="S16" s="18"/>
      <c r="T16" s="1">
        <v>95</v>
      </c>
      <c r="U16" s="1">
        <v>95</v>
      </c>
      <c r="V16" s="1">
        <v>90</v>
      </c>
      <c r="W16" s="41"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4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82"/>
      <c r="FI16" s="82"/>
      <c r="FJ16" s="44"/>
      <c r="FK16" s="44"/>
    </row>
    <row r="17" spans="1:167" x14ac:dyDescent="0.25">
      <c r="A17" s="19">
        <v>7</v>
      </c>
      <c r="B17" s="19">
        <v>100126</v>
      </c>
      <c r="C17" s="19" t="s">
        <v>110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42">
        <v>2</v>
      </c>
      <c r="J17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42">
        <v>2</v>
      </c>
      <c r="P1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7" s="39"/>
      <c r="R17" s="43" t="s">
        <v>8</v>
      </c>
      <c r="S17" s="18"/>
      <c r="T17" s="1">
        <v>80</v>
      </c>
      <c r="U17" s="1">
        <v>80</v>
      </c>
      <c r="V17" s="1">
        <v>95</v>
      </c>
      <c r="W17" s="41">
        <v>93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95</v>
      </c>
      <c r="AH17" s="4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81" t="s">
        <v>175</v>
      </c>
      <c r="FI17" s="81" t="s">
        <v>176</v>
      </c>
      <c r="FJ17" s="44">
        <v>40643</v>
      </c>
      <c r="FK17" s="44">
        <v>40653</v>
      </c>
    </row>
    <row r="18" spans="1:167" x14ac:dyDescent="0.25">
      <c r="A18" s="19">
        <v>8</v>
      </c>
      <c r="B18" s="19">
        <v>97822</v>
      </c>
      <c r="C18" s="19" t="s">
        <v>111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42">
        <v>1</v>
      </c>
      <c r="J18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42">
        <v>1</v>
      </c>
      <c r="P18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18" s="39"/>
      <c r="R18" s="43" t="s">
        <v>8</v>
      </c>
      <c r="S18" s="18"/>
      <c r="T18" s="1">
        <v>94</v>
      </c>
      <c r="U18" s="1">
        <v>94</v>
      </c>
      <c r="V18" s="1">
        <v>95</v>
      </c>
      <c r="W18" s="41">
        <v>94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4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82"/>
      <c r="FI18" s="82"/>
      <c r="FJ18" s="44"/>
      <c r="FK18" s="44"/>
    </row>
    <row r="19" spans="1:167" x14ac:dyDescent="0.25">
      <c r="A19" s="19">
        <v>9</v>
      </c>
      <c r="B19" s="19">
        <v>97835</v>
      </c>
      <c r="C19" s="19" t="s">
        <v>112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42">
        <v>1</v>
      </c>
      <c r="J1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42">
        <v>2</v>
      </c>
      <c r="P1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9" s="39"/>
      <c r="R19" s="43" t="s">
        <v>8</v>
      </c>
      <c r="S19" s="18"/>
      <c r="T19" s="1">
        <v>97</v>
      </c>
      <c r="U19" s="1">
        <v>97</v>
      </c>
      <c r="V19" s="1">
        <v>90</v>
      </c>
      <c r="W19" s="41">
        <v>92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4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40644</v>
      </c>
      <c r="FK19" s="44">
        <v>40654</v>
      </c>
    </row>
    <row r="20" spans="1:167" x14ac:dyDescent="0.25">
      <c r="A20" s="19">
        <v>10</v>
      </c>
      <c r="B20" s="19">
        <v>97848</v>
      </c>
      <c r="C20" s="19" t="s">
        <v>113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42">
        <v>1</v>
      </c>
      <c r="J2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42">
        <v>2</v>
      </c>
      <c r="P20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0" s="39"/>
      <c r="R20" s="43" t="s">
        <v>8</v>
      </c>
      <c r="S20" s="18"/>
      <c r="T20" s="1">
        <v>97</v>
      </c>
      <c r="U20" s="1">
        <v>97</v>
      </c>
      <c r="V20" s="1">
        <v>90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4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97861</v>
      </c>
      <c r="C21" s="19" t="s">
        <v>114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42">
        <v>2</v>
      </c>
      <c r="J21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1" s="28">
        <f t="shared" si="5"/>
        <v>90.333333333333329</v>
      </c>
      <c r="L21" s="28" t="str">
        <f t="shared" si="6"/>
        <v>A</v>
      </c>
      <c r="M21" s="28">
        <f t="shared" si="7"/>
        <v>90.333333333333329</v>
      </c>
      <c r="N21" s="28" t="str">
        <f t="shared" si="8"/>
        <v>A</v>
      </c>
      <c r="O21" s="42">
        <v>1</v>
      </c>
      <c r="P21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1" s="39"/>
      <c r="R21" s="43" t="s">
        <v>8</v>
      </c>
      <c r="S21" s="18"/>
      <c r="T21" s="1">
        <v>88</v>
      </c>
      <c r="U21" s="1">
        <v>88</v>
      </c>
      <c r="V21" s="1">
        <v>88</v>
      </c>
      <c r="W21" s="41">
        <v>93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4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40645</v>
      </c>
      <c r="FK21" s="44">
        <v>40655</v>
      </c>
    </row>
    <row r="22" spans="1:167" x14ac:dyDescent="0.25">
      <c r="A22" s="19">
        <v>12</v>
      </c>
      <c r="B22" s="19">
        <v>97874</v>
      </c>
      <c r="C22" s="19" t="s">
        <v>115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42">
        <v>1</v>
      </c>
      <c r="J2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42">
        <v>2</v>
      </c>
      <c r="P2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2" s="39"/>
      <c r="R22" s="43" t="s">
        <v>8</v>
      </c>
      <c r="S22" s="18"/>
      <c r="T22" s="1">
        <v>97</v>
      </c>
      <c r="U22" s="1">
        <v>97</v>
      </c>
      <c r="V22" s="1">
        <v>85</v>
      </c>
      <c r="W22" s="41">
        <v>91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4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100099</v>
      </c>
      <c r="C23" s="19" t="s">
        <v>116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42">
        <v>1</v>
      </c>
      <c r="J2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42">
        <v>2</v>
      </c>
      <c r="P2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3" s="39"/>
      <c r="R23" s="43" t="s">
        <v>8</v>
      </c>
      <c r="S23" s="18"/>
      <c r="T23" s="1">
        <v>94</v>
      </c>
      <c r="U23" s="1">
        <v>94</v>
      </c>
      <c r="V23" s="1">
        <v>84</v>
      </c>
      <c r="W23" s="41">
        <v>92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4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40646</v>
      </c>
      <c r="FK23" s="44">
        <v>40656</v>
      </c>
    </row>
    <row r="24" spans="1:167" x14ac:dyDescent="0.25">
      <c r="A24" s="19">
        <v>14</v>
      </c>
      <c r="B24" s="19">
        <v>97887</v>
      </c>
      <c r="C24" s="19" t="s">
        <v>117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42">
        <v>1</v>
      </c>
      <c r="J2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42">
        <v>2</v>
      </c>
      <c r="P2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4" s="39"/>
      <c r="R24" s="43" t="s">
        <v>8</v>
      </c>
      <c r="S24" s="18"/>
      <c r="T24" s="1">
        <v>95</v>
      </c>
      <c r="U24" s="1">
        <v>95</v>
      </c>
      <c r="V24" s="1">
        <v>90</v>
      </c>
      <c r="W24" s="41">
        <v>89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4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97900</v>
      </c>
      <c r="C25" s="19" t="s">
        <v>118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42">
        <v>1</v>
      </c>
      <c r="J2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42">
        <v>2</v>
      </c>
      <c r="P2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5" s="39"/>
      <c r="R25" s="43" t="s">
        <v>8</v>
      </c>
      <c r="S25" s="18"/>
      <c r="T25" s="1">
        <v>95</v>
      </c>
      <c r="U25" s="1">
        <v>95</v>
      </c>
      <c r="V25" s="1">
        <v>87</v>
      </c>
      <c r="W25" s="4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4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40647</v>
      </c>
      <c r="FK25" s="44">
        <v>40657</v>
      </c>
    </row>
    <row r="26" spans="1:167" x14ac:dyDescent="0.25">
      <c r="A26" s="19">
        <v>16</v>
      </c>
      <c r="B26" s="19">
        <v>97913</v>
      </c>
      <c r="C26" s="19" t="s">
        <v>119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42">
        <v>1</v>
      </c>
      <c r="J2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42">
        <v>1</v>
      </c>
      <c r="P26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6" s="39"/>
      <c r="R26" s="43" t="s">
        <v>8</v>
      </c>
      <c r="S26" s="18"/>
      <c r="T26" s="1">
        <v>97</v>
      </c>
      <c r="U26" s="1">
        <v>97</v>
      </c>
      <c r="V26" s="1">
        <v>85</v>
      </c>
      <c r="W26" s="41">
        <v>90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85</v>
      </c>
      <c r="AH26" s="4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97926</v>
      </c>
      <c r="C27" s="19" t="s">
        <v>120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42">
        <v>1</v>
      </c>
      <c r="J27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42">
        <v>2</v>
      </c>
      <c r="P2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7" s="39"/>
      <c r="R27" s="43" t="s">
        <v>8</v>
      </c>
      <c r="S27" s="18"/>
      <c r="T27" s="1">
        <v>94</v>
      </c>
      <c r="U27" s="1">
        <v>94</v>
      </c>
      <c r="V27" s="1">
        <v>88</v>
      </c>
      <c r="W27" s="41">
        <v>91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4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40648</v>
      </c>
      <c r="FK27" s="44">
        <v>40658</v>
      </c>
    </row>
    <row r="28" spans="1:167" x14ac:dyDescent="0.25">
      <c r="A28" s="19">
        <v>18</v>
      </c>
      <c r="B28" s="19">
        <v>97939</v>
      </c>
      <c r="C28" s="19" t="s">
        <v>121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42">
        <v>2</v>
      </c>
      <c r="J28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42">
        <v>2</v>
      </c>
      <c r="P28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8" s="39"/>
      <c r="R28" s="43" t="s">
        <v>8</v>
      </c>
      <c r="S28" s="18"/>
      <c r="T28" s="1">
        <v>90</v>
      </c>
      <c r="U28" s="1">
        <v>90</v>
      </c>
      <c r="V28" s="1">
        <v>80</v>
      </c>
      <c r="W28" s="41">
        <v>92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4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97952</v>
      </c>
      <c r="C29" s="19" t="s">
        <v>122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42">
        <v>1</v>
      </c>
      <c r="J2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9" s="28">
        <f t="shared" si="5"/>
        <v>89.666666666666671</v>
      </c>
      <c r="L29" s="28" t="str">
        <f t="shared" si="6"/>
        <v>A</v>
      </c>
      <c r="M29" s="28">
        <f t="shared" si="7"/>
        <v>89.666666666666671</v>
      </c>
      <c r="N29" s="28" t="str">
        <f t="shared" si="8"/>
        <v>A</v>
      </c>
      <c r="O29" s="42">
        <v>2</v>
      </c>
      <c r="P2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9" s="39"/>
      <c r="R29" s="43" t="s">
        <v>8</v>
      </c>
      <c r="S29" s="18"/>
      <c r="T29" s="1">
        <v>94</v>
      </c>
      <c r="U29" s="1">
        <v>94</v>
      </c>
      <c r="V29" s="1">
        <v>94</v>
      </c>
      <c r="W29" s="4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94</v>
      </c>
      <c r="AH29" s="4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40649</v>
      </c>
      <c r="FK29" s="44">
        <v>40659</v>
      </c>
    </row>
    <row r="30" spans="1:167" x14ac:dyDescent="0.25">
      <c r="A30" s="19">
        <v>20</v>
      </c>
      <c r="B30" s="19">
        <v>97965</v>
      </c>
      <c r="C30" s="19" t="s">
        <v>123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42">
        <v>1</v>
      </c>
      <c r="J3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42">
        <v>1</v>
      </c>
      <c r="P30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0" s="39"/>
      <c r="R30" s="43" t="s">
        <v>8</v>
      </c>
      <c r="S30" s="18"/>
      <c r="T30" s="1">
        <v>95</v>
      </c>
      <c r="U30" s="1">
        <v>95</v>
      </c>
      <c r="V30" s="1">
        <v>95</v>
      </c>
      <c r="W30" s="41">
        <v>91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4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97978</v>
      </c>
      <c r="C31" s="19" t="s">
        <v>124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42">
        <v>2</v>
      </c>
      <c r="J31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42">
        <v>2</v>
      </c>
      <c r="P31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1" s="39"/>
      <c r="R31" s="43" t="s">
        <v>8</v>
      </c>
      <c r="S31" s="18"/>
      <c r="T31" s="1">
        <v>92</v>
      </c>
      <c r="U31" s="1">
        <v>92</v>
      </c>
      <c r="V31" s="1">
        <v>85</v>
      </c>
      <c r="W31" s="4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4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40650</v>
      </c>
      <c r="FK31" s="44">
        <v>40660</v>
      </c>
    </row>
    <row r="32" spans="1:167" x14ac:dyDescent="0.25">
      <c r="A32" s="19">
        <v>22</v>
      </c>
      <c r="B32" s="19">
        <v>97991</v>
      </c>
      <c r="C32" s="19" t="s">
        <v>125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42">
        <v>1</v>
      </c>
      <c r="J3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42">
        <v>1</v>
      </c>
      <c r="P32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2" s="39"/>
      <c r="R32" s="43" t="s">
        <v>8</v>
      </c>
      <c r="S32" s="18"/>
      <c r="T32" s="1">
        <v>97</v>
      </c>
      <c r="U32" s="1">
        <v>97</v>
      </c>
      <c r="V32" s="1">
        <v>90</v>
      </c>
      <c r="W32" s="41">
        <v>91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4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98004</v>
      </c>
      <c r="C33" s="19" t="s">
        <v>126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42">
        <v>1</v>
      </c>
      <c r="J3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42">
        <v>2</v>
      </c>
      <c r="P3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3" s="39"/>
      <c r="R33" s="43" t="s">
        <v>8</v>
      </c>
      <c r="S33" s="18"/>
      <c r="T33" s="1">
        <v>91</v>
      </c>
      <c r="U33" s="1">
        <v>91</v>
      </c>
      <c r="V33" s="1">
        <v>88</v>
      </c>
      <c r="W33" s="41">
        <v>94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4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98017</v>
      </c>
      <c r="C34" s="19" t="s">
        <v>127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42">
        <v>1</v>
      </c>
      <c r="J3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42">
        <v>2</v>
      </c>
      <c r="P3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4" s="39"/>
      <c r="R34" s="43" t="s">
        <v>8</v>
      </c>
      <c r="S34" s="18"/>
      <c r="T34" s="1">
        <v>90</v>
      </c>
      <c r="U34" s="1">
        <v>90</v>
      </c>
      <c r="V34" s="1">
        <v>90</v>
      </c>
      <c r="W34" s="41">
        <v>88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4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98030</v>
      </c>
      <c r="C35" s="19" t="s">
        <v>128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42">
        <v>1</v>
      </c>
      <c r="J3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42">
        <v>2</v>
      </c>
      <c r="P3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5" s="39"/>
      <c r="R35" s="43" t="s">
        <v>8</v>
      </c>
      <c r="S35" s="18"/>
      <c r="T35" s="1">
        <v>97</v>
      </c>
      <c r="U35" s="1">
        <v>97</v>
      </c>
      <c r="V35" s="1">
        <v>85</v>
      </c>
      <c r="W35" s="41">
        <v>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4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98043</v>
      </c>
      <c r="C36" s="19" t="s">
        <v>129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42">
        <v>1</v>
      </c>
      <c r="J3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42">
        <v>1</v>
      </c>
      <c r="P36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6" s="39"/>
      <c r="R36" s="43" t="s">
        <v>8</v>
      </c>
      <c r="S36" s="18"/>
      <c r="T36" s="1">
        <v>96</v>
      </c>
      <c r="U36" s="1">
        <v>96</v>
      </c>
      <c r="V36" s="1">
        <v>90</v>
      </c>
      <c r="W36" s="4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4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98056</v>
      </c>
      <c r="C37" s="19" t="s">
        <v>130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42">
        <v>2</v>
      </c>
      <c r="J37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42">
        <v>2</v>
      </c>
      <c r="P3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7" s="39"/>
      <c r="R37" s="43" t="s">
        <v>8</v>
      </c>
      <c r="S37" s="18"/>
      <c r="T37" s="1">
        <v>88</v>
      </c>
      <c r="U37" s="1">
        <v>88</v>
      </c>
      <c r="V37" s="1">
        <v>84</v>
      </c>
      <c r="W37" s="4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84</v>
      </c>
      <c r="AH37" s="4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98069</v>
      </c>
      <c r="C38" s="19" t="s">
        <v>131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42">
        <v>1</v>
      </c>
      <c r="J38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42">
        <v>1</v>
      </c>
      <c r="P38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8" s="39"/>
      <c r="R38" s="43" t="s">
        <v>8</v>
      </c>
      <c r="S38" s="18"/>
      <c r="T38" s="1">
        <v>98</v>
      </c>
      <c r="U38" s="1">
        <v>98</v>
      </c>
      <c r="V38" s="1">
        <v>88</v>
      </c>
      <c r="W38" s="41">
        <v>90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88</v>
      </c>
      <c r="AH38" s="4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98082</v>
      </c>
      <c r="C39" s="19" t="s">
        <v>132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42">
        <v>1</v>
      </c>
      <c r="J3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42">
        <v>2</v>
      </c>
      <c r="P3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9" s="39"/>
      <c r="R39" s="43" t="s">
        <v>8</v>
      </c>
      <c r="S39" s="18"/>
      <c r="T39" s="1">
        <v>93</v>
      </c>
      <c r="U39" s="1">
        <v>93</v>
      </c>
      <c r="V39" s="1">
        <v>95</v>
      </c>
      <c r="W39" s="4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95</v>
      </c>
      <c r="AH39" s="4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98095</v>
      </c>
      <c r="C40" s="19" t="s">
        <v>133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42">
        <v>1</v>
      </c>
      <c r="J4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42">
        <v>2</v>
      </c>
      <c r="P40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0" s="39"/>
      <c r="R40" s="43" t="s">
        <v>8</v>
      </c>
      <c r="S40" s="18"/>
      <c r="T40" s="1">
        <v>95</v>
      </c>
      <c r="U40" s="1">
        <v>95</v>
      </c>
      <c r="V40" s="1">
        <v>85</v>
      </c>
      <c r="W40" s="41">
        <v>89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85</v>
      </c>
      <c r="AH40" s="4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98108</v>
      </c>
      <c r="C41" s="19" t="s">
        <v>134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42">
        <v>2</v>
      </c>
      <c r="J41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42">
        <v>2</v>
      </c>
      <c r="P41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1" s="39"/>
      <c r="R41" s="43" t="s">
        <v>8</v>
      </c>
      <c r="S41" s="18"/>
      <c r="T41" s="1">
        <v>88</v>
      </c>
      <c r="U41" s="1">
        <v>88</v>
      </c>
      <c r="V41" s="1">
        <v>90</v>
      </c>
      <c r="W41" s="41">
        <v>88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4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98121</v>
      </c>
      <c r="C42" s="19" t="s">
        <v>135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42">
        <v>2</v>
      </c>
      <c r="J42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42">
        <v>2</v>
      </c>
      <c r="P4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2" s="39"/>
      <c r="R42" s="43" t="s">
        <v>8</v>
      </c>
      <c r="S42" s="18"/>
      <c r="T42" s="1">
        <v>81</v>
      </c>
      <c r="U42" s="1">
        <v>81</v>
      </c>
      <c r="V42" s="1">
        <v>86</v>
      </c>
      <c r="W42" s="41">
        <v>92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4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98134</v>
      </c>
      <c r="C43" s="19" t="s">
        <v>136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42">
        <v>1</v>
      </c>
      <c r="J4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42">
        <v>2</v>
      </c>
      <c r="P4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3" s="39"/>
      <c r="R43" s="43" t="s">
        <v>8</v>
      </c>
      <c r="S43" s="18"/>
      <c r="T43" s="1">
        <v>95</v>
      </c>
      <c r="U43" s="1">
        <v>95</v>
      </c>
      <c r="V43" s="1">
        <v>95</v>
      </c>
      <c r="W43" s="4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95</v>
      </c>
      <c r="AH43" s="4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98147</v>
      </c>
      <c r="C44" s="19" t="s">
        <v>137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42">
        <v>2</v>
      </c>
      <c r="J44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42">
        <v>2</v>
      </c>
      <c r="P4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4" s="39"/>
      <c r="R44" s="43" t="s">
        <v>8</v>
      </c>
      <c r="S44" s="18"/>
      <c r="T44" s="1">
        <v>90</v>
      </c>
      <c r="U44" s="1">
        <v>90</v>
      </c>
      <c r="V44" s="1">
        <v>85</v>
      </c>
      <c r="W44" s="41">
        <v>92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4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 t="s">
        <v>91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 t="s">
        <v>94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96</v>
      </c>
      <c r="G54" s="18"/>
      <c r="H54" s="18"/>
      <c r="I54" s="38"/>
      <c r="J54" s="30"/>
      <c r="K54" s="18">
        <f>IF(COUNTBLANK($G$11:$G$50)=40,"",AVERAGE($G$11:$G$50))</f>
        <v>91.352941176470594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101</v>
      </c>
      <c r="R57" s="37" t="s">
        <v>102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64" yWindow="49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6" sqref="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106856</v>
      </c>
      <c r="C11" s="19" t="s">
        <v>139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42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42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1" s="39"/>
      <c r="R11" s="43" t="s">
        <v>8</v>
      </c>
      <c r="S11" s="18"/>
      <c r="T11" s="1">
        <v>92</v>
      </c>
      <c r="U11" s="1">
        <v>92</v>
      </c>
      <c r="V11" s="1">
        <v>88</v>
      </c>
      <c r="W11" s="41">
        <v>92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4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98186</v>
      </c>
      <c r="C12" s="19" t="s">
        <v>140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42">
        <v>1</v>
      </c>
      <c r="J1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42">
        <v>2</v>
      </c>
      <c r="P1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2" s="39"/>
      <c r="R12" s="43" t="s">
        <v>8</v>
      </c>
      <c r="S12" s="18"/>
      <c r="T12" s="1">
        <v>90</v>
      </c>
      <c r="U12" s="1">
        <v>90</v>
      </c>
      <c r="V12" s="1">
        <v>85</v>
      </c>
      <c r="W12" s="41">
        <v>93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41">
        <v>93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98199</v>
      </c>
      <c r="C13" s="19" t="s">
        <v>141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42">
        <v>1</v>
      </c>
      <c r="J1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42">
        <v>2</v>
      </c>
      <c r="P1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3" s="39"/>
      <c r="R13" s="43" t="s">
        <v>8</v>
      </c>
      <c r="S13" s="18"/>
      <c r="T13" s="1">
        <v>93</v>
      </c>
      <c r="U13" s="1">
        <v>93</v>
      </c>
      <c r="V13" s="1">
        <v>84</v>
      </c>
      <c r="W13" s="41">
        <v>93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41">
        <v>93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81" t="s">
        <v>171</v>
      </c>
      <c r="FI13" s="81" t="s">
        <v>172</v>
      </c>
      <c r="FJ13" s="44">
        <v>40661</v>
      </c>
      <c r="FK13" s="44">
        <v>40671</v>
      </c>
    </row>
    <row r="14" spans="1:167" x14ac:dyDescent="0.25">
      <c r="A14" s="19">
        <v>4</v>
      </c>
      <c r="B14" s="19">
        <v>98212</v>
      </c>
      <c r="C14" s="19" t="s">
        <v>142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42">
        <v>1</v>
      </c>
      <c r="J1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42">
        <v>2</v>
      </c>
      <c r="P1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4" s="39"/>
      <c r="R14" s="43" t="s">
        <v>8</v>
      </c>
      <c r="S14" s="18"/>
      <c r="T14" s="1">
        <v>93</v>
      </c>
      <c r="U14" s="1">
        <v>93</v>
      </c>
      <c r="V14" s="1">
        <v>87</v>
      </c>
      <c r="W14" s="41">
        <v>86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4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82"/>
      <c r="FI14" s="82"/>
      <c r="FJ14" s="44"/>
      <c r="FK14" s="44"/>
    </row>
    <row r="15" spans="1:167" x14ac:dyDescent="0.25">
      <c r="A15" s="19">
        <v>5</v>
      </c>
      <c r="B15" s="19">
        <v>98225</v>
      </c>
      <c r="C15" s="19" t="s">
        <v>143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42">
        <v>2</v>
      </c>
      <c r="J15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42">
        <v>2</v>
      </c>
      <c r="P1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5" s="39"/>
      <c r="R15" s="43" t="s">
        <v>8</v>
      </c>
      <c r="S15" s="18"/>
      <c r="T15" s="1">
        <v>80</v>
      </c>
      <c r="U15" s="1">
        <v>80</v>
      </c>
      <c r="V15" s="1">
        <v>86</v>
      </c>
      <c r="W15" s="41">
        <v>89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4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81" t="s">
        <v>173</v>
      </c>
      <c r="FI15" s="81" t="s">
        <v>174</v>
      </c>
      <c r="FJ15" s="44">
        <v>40662</v>
      </c>
      <c r="FK15" s="44">
        <v>40672</v>
      </c>
    </row>
    <row r="16" spans="1:167" x14ac:dyDescent="0.25">
      <c r="A16" s="19">
        <v>6</v>
      </c>
      <c r="B16" s="19">
        <v>98238</v>
      </c>
      <c r="C16" s="19" t="s">
        <v>144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42">
        <v>2</v>
      </c>
      <c r="J16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42">
        <v>2</v>
      </c>
      <c r="P16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6" s="39"/>
      <c r="R16" s="43" t="s">
        <v>8</v>
      </c>
      <c r="S16" s="18"/>
      <c r="T16" s="1">
        <v>80</v>
      </c>
      <c r="U16" s="1">
        <v>80</v>
      </c>
      <c r="V16" s="1">
        <v>90</v>
      </c>
      <c r="W16" s="41">
        <v>93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41">
        <v>93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82"/>
      <c r="FI16" s="82"/>
      <c r="FJ16" s="44"/>
      <c r="FK16" s="44"/>
    </row>
    <row r="17" spans="1:167" x14ac:dyDescent="0.25">
      <c r="A17" s="19">
        <v>7</v>
      </c>
      <c r="B17" s="19">
        <v>98251</v>
      </c>
      <c r="C17" s="19" t="s">
        <v>145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42">
        <v>1</v>
      </c>
      <c r="J17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42">
        <v>2</v>
      </c>
      <c r="P1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7" s="39"/>
      <c r="R17" s="43" t="s">
        <v>8</v>
      </c>
      <c r="S17" s="18"/>
      <c r="T17" s="1">
        <v>90</v>
      </c>
      <c r="U17" s="1">
        <v>90</v>
      </c>
      <c r="V17" s="1">
        <v>90</v>
      </c>
      <c r="W17" s="4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4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81" t="s">
        <v>175</v>
      </c>
      <c r="FI17" s="81" t="s">
        <v>176</v>
      </c>
      <c r="FJ17" s="44">
        <v>40663</v>
      </c>
      <c r="FK17" s="44">
        <v>40673</v>
      </c>
    </row>
    <row r="18" spans="1:167" x14ac:dyDescent="0.25">
      <c r="A18" s="19">
        <v>8</v>
      </c>
      <c r="B18" s="19">
        <v>98264</v>
      </c>
      <c r="C18" s="19" t="s">
        <v>146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42">
        <v>2</v>
      </c>
      <c r="J18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42">
        <v>2</v>
      </c>
      <c r="P18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8" s="39"/>
      <c r="R18" s="43" t="s">
        <v>8</v>
      </c>
      <c r="S18" s="18"/>
      <c r="T18" s="1">
        <v>80</v>
      </c>
      <c r="U18" s="1">
        <v>80</v>
      </c>
      <c r="V18" s="1">
        <v>88</v>
      </c>
      <c r="W18" s="41">
        <v>84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4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82"/>
      <c r="FI18" s="82"/>
      <c r="FJ18" s="44"/>
      <c r="FK18" s="44"/>
    </row>
    <row r="19" spans="1:167" x14ac:dyDescent="0.25">
      <c r="A19" s="19">
        <v>9</v>
      </c>
      <c r="B19" s="19">
        <v>98277</v>
      </c>
      <c r="C19" s="19" t="s">
        <v>147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42">
        <v>2</v>
      </c>
      <c r="J19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42">
        <v>2</v>
      </c>
      <c r="P1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19" s="39"/>
      <c r="R19" s="43" t="s">
        <v>8</v>
      </c>
      <c r="S19" s="18"/>
      <c r="T19" s="1">
        <v>85</v>
      </c>
      <c r="U19" s="1">
        <v>85</v>
      </c>
      <c r="V19" s="1">
        <v>90</v>
      </c>
      <c r="W19" s="41">
        <v>86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4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40664</v>
      </c>
      <c r="FK19" s="44">
        <v>40674</v>
      </c>
    </row>
    <row r="20" spans="1:167" x14ac:dyDescent="0.25">
      <c r="A20" s="19">
        <v>10</v>
      </c>
      <c r="B20" s="19">
        <v>98290</v>
      </c>
      <c r="C20" s="19" t="s">
        <v>148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42">
        <v>1</v>
      </c>
      <c r="J20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42">
        <v>2</v>
      </c>
      <c r="P20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0" s="39"/>
      <c r="R20" s="43" t="s">
        <v>8</v>
      </c>
      <c r="S20" s="18"/>
      <c r="T20" s="1">
        <v>91</v>
      </c>
      <c r="U20" s="1">
        <v>91</v>
      </c>
      <c r="V20" s="1">
        <v>90</v>
      </c>
      <c r="W20" s="41">
        <v>94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41">
        <v>94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98303</v>
      </c>
      <c r="C21" s="19" t="s">
        <v>149</v>
      </c>
      <c r="D21" s="18"/>
      <c r="E21" s="28">
        <f t="shared" si="0"/>
        <v>96</v>
      </c>
      <c r="F21" s="28" t="str">
        <f t="shared" si="1"/>
        <v>A</v>
      </c>
      <c r="G21" s="28">
        <f t="shared" si="2"/>
        <v>96</v>
      </c>
      <c r="H21" s="28" t="str">
        <f t="shared" si="3"/>
        <v>A</v>
      </c>
      <c r="I21" s="42">
        <v>1</v>
      </c>
      <c r="J21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42">
        <v>1</v>
      </c>
      <c r="P21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1" s="39"/>
      <c r="R21" s="43" t="s">
        <v>8</v>
      </c>
      <c r="S21" s="18"/>
      <c r="T21" s="1">
        <v>96</v>
      </c>
      <c r="U21" s="1">
        <v>96</v>
      </c>
      <c r="V21" s="1">
        <v>97</v>
      </c>
      <c r="W21" s="41">
        <v>93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97</v>
      </c>
      <c r="AH21" s="4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40665</v>
      </c>
      <c r="FK21" s="44">
        <v>40675</v>
      </c>
    </row>
    <row r="22" spans="1:167" x14ac:dyDescent="0.25">
      <c r="A22" s="19">
        <v>12</v>
      </c>
      <c r="B22" s="19">
        <v>98316</v>
      </c>
      <c r="C22" s="19" t="s">
        <v>150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42">
        <v>2</v>
      </c>
      <c r="J22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2" s="28">
        <f t="shared" si="5"/>
        <v>89.666666666666671</v>
      </c>
      <c r="L22" s="28" t="str">
        <f t="shared" si="6"/>
        <v>A</v>
      </c>
      <c r="M22" s="28">
        <f t="shared" si="7"/>
        <v>89.666666666666671</v>
      </c>
      <c r="N22" s="28" t="str">
        <f t="shared" si="8"/>
        <v>A</v>
      </c>
      <c r="O22" s="42">
        <v>2</v>
      </c>
      <c r="P2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2" s="39"/>
      <c r="R22" s="43" t="s">
        <v>8</v>
      </c>
      <c r="S22" s="18"/>
      <c r="T22" s="1">
        <v>80</v>
      </c>
      <c r="U22" s="1">
        <v>80</v>
      </c>
      <c r="V22" s="1">
        <v>87</v>
      </c>
      <c r="W22" s="41">
        <v>92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87</v>
      </c>
      <c r="AH22" s="4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98329</v>
      </c>
      <c r="C23" s="19" t="s">
        <v>151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42">
        <v>1</v>
      </c>
      <c r="J23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42">
        <v>2</v>
      </c>
      <c r="P2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3" s="39"/>
      <c r="R23" s="43" t="s">
        <v>8</v>
      </c>
      <c r="S23" s="18"/>
      <c r="T23" s="1">
        <v>90</v>
      </c>
      <c r="U23" s="1">
        <v>90</v>
      </c>
      <c r="V23" s="1">
        <v>85</v>
      </c>
      <c r="W23" s="41">
        <v>94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4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40666</v>
      </c>
      <c r="FK23" s="44">
        <v>40676</v>
      </c>
    </row>
    <row r="24" spans="1:167" x14ac:dyDescent="0.25">
      <c r="A24" s="19">
        <v>14</v>
      </c>
      <c r="B24" s="19">
        <v>98342</v>
      </c>
      <c r="C24" s="19" t="s">
        <v>152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42">
        <v>2</v>
      </c>
      <c r="J24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42">
        <v>2</v>
      </c>
      <c r="P2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4" s="39"/>
      <c r="R24" s="43" t="s">
        <v>8</v>
      </c>
      <c r="S24" s="18"/>
      <c r="T24" s="1">
        <v>85</v>
      </c>
      <c r="U24" s="1">
        <v>85</v>
      </c>
      <c r="V24" s="1">
        <v>85</v>
      </c>
      <c r="W24" s="41">
        <v>91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4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98355</v>
      </c>
      <c r="C25" s="19" t="s">
        <v>153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42">
        <v>2</v>
      </c>
      <c r="J25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5" s="28">
        <f t="shared" si="5"/>
        <v>91.333333333333329</v>
      </c>
      <c r="L25" s="28" t="str">
        <f t="shared" si="6"/>
        <v>A</v>
      </c>
      <c r="M25" s="28">
        <f t="shared" si="7"/>
        <v>91.333333333333329</v>
      </c>
      <c r="N25" s="28" t="str">
        <f t="shared" si="8"/>
        <v>A</v>
      </c>
      <c r="O25" s="42">
        <v>1</v>
      </c>
      <c r="P25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5" s="39"/>
      <c r="R25" s="43" t="s">
        <v>8</v>
      </c>
      <c r="S25" s="18"/>
      <c r="T25" s="1">
        <v>85</v>
      </c>
      <c r="U25" s="1">
        <v>85</v>
      </c>
      <c r="V25" s="1">
        <v>90</v>
      </c>
      <c r="W25" s="41">
        <v>94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4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40667</v>
      </c>
      <c r="FK25" s="44">
        <v>40677</v>
      </c>
    </row>
    <row r="26" spans="1:167" x14ac:dyDescent="0.25">
      <c r="A26" s="19">
        <v>16</v>
      </c>
      <c r="B26" s="19">
        <v>98368</v>
      </c>
      <c r="C26" s="19" t="s">
        <v>154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42">
        <v>1</v>
      </c>
      <c r="J2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42">
        <v>2</v>
      </c>
      <c r="P26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6" s="39"/>
      <c r="R26" s="43" t="s">
        <v>8</v>
      </c>
      <c r="S26" s="18"/>
      <c r="T26" s="1">
        <v>97</v>
      </c>
      <c r="U26" s="1">
        <v>97</v>
      </c>
      <c r="V26" s="1">
        <v>90</v>
      </c>
      <c r="W26" s="41">
        <v>92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4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98381</v>
      </c>
      <c r="C27" s="19" t="s">
        <v>155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42">
        <v>2</v>
      </c>
      <c r="J27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42">
        <v>1</v>
      </c>
      <c r="P27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7" s="39"/>
      <c r="R27" s="43" t="s">
        <v>8</v>
      </c>
      <c r="S27" s="18"/>
      <c r="T27" s="1">
        <v>85</v>
      </c>
      <c r="U27" s="1">
        <v>85</v>
      </c>
      <c r="V27" s="1">
        <v>85</v>
      </c>
      <c r="W27" s="41">
        <v>97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41">
        <v>97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40668</v>
      </c>
      <c r="FK27" s="44">
        <v>40678</v>
      </c>
    </row>
    <row r="28" spans="1:167" x14ac:dyDescent="0.25">
      <c r="A28" s="19">
        <v>18</v>
      </c>
      <c r="B28" s="19">
        <v>98407</v>
      </c>
      <c r="C28" s="19" t="s">
        <v>156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42">
        <v>1</v>
      </c>
      <c r="J28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8" s="28">
        <f t="shared" si="5"/>
        <v>93.666666666666671</v>
      </c>
      <c r="L28" s="28" t="str">
        <f t="shared" si="6"/>
        <v>A</v>
      </c>
      <c r="M28" s="28">
        <f t="shared" si="7"/>
        <v>93.666666666666671</v>
      </c>
      <c r="N28" s="28" t="str">
        <f t="shared" si="8"/>
        <v>A</v>
      </c>
      <c r="O28" s="42">
        <v>1</v>
      </c>
      <c r="P28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28" s="39"/>
      <c r="R28" s="43" t="s">
        <v>8</v>
      </c>
      <c r="S28" s="18"/>
      <c r="T28" s="1">
        <v>93</v>
      </c>
      <c r="U28" s="1">
        <v>93</v>
      </c>
      <c r="V28" s="1">
        <v>96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96</v>
      </c>
      <c r="AH28" s="4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98394</v>
      </c>
      <c r="C29" s="19" t="s">
        <v>157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42">
        <v>1</v>
      </c>
      <c r="J2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42">
        <v>2</v>
      </c>
      <c r="P2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29" s="39"/>
      <c r="R29" s="43" t="s">
        <v>8</v>
      </c>
      <c r="S29" s="18"/>
      <c r="T29" s="1">
        <v>94</v>
      </c>
      <c r="U29" s="1">
        <v>94</v>
      </c>
      <c r="V29" s="1">
        <v>88</v>
      </c>
      <c r="W29" s="41">
        <v>86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4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40669</v>
      </c>
      <c r="FK29" s="44">
        <v>40679</v>
      </c>
    </row>
    <row r="30" spans="1:167" x14ac:dyDescent="0.25">
      <c r="A30" s="19">
        <v>20</v>
      </c>
      <c r="B30" s="19">
        <v>98420</v>
      </c>
      <c r="C30" s="19" t="s">
        <v>158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42">
        <v>2</v>
      </c>
      <c r="J30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0" s="28">
        <f t="shared" si="5"/>
        <v>87.666666666666671</v>
      </c>
      <c r="L30" s="28" t="str">
        <f t="shared" si="6"/>
        <v>A</v>
      </c>
      <c r="M30" s="28">
        <f t="shared" si="7"/>
        <v>87.666666666666671</v>
      </c>
      <c r="N30" s="28" t="str">
        <f t="shared" si="8"/>
        <v>A</v>
      </c>
      <c r="O30" s="42">
        <v>2</v>
      </c>
      <c r="P30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0" s="39"/>
      <c r="R30" s="43" t="s">
        <v>8</v>
      </c>
      <c r="S30" s="18"/>
      <c r="T30" s="1">
        <v>80</v>
      </c>
      <c r="U30" s="1">
        <v>80</v>
      </c>
      <c r="V30" s="1">
        <v>90</v>
      </c>
      <c r="W30" s="4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4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98433</v>
      </c>
      <c r="C31" s="19" t="s">
        <v>159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42">
        <v>1</v>
      </c>
      <c r="J31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42">
        <v>1</v>
      </c>
      <c r="P31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1" s="39"/>
      <c r="R31" s="43" t="s">
        <v>8</v>
      </c>
      <c r="S31" s="18"/>
      <c r="T31" s="1">
        <v>89</v>
      </c>
      <c r="U31" s="1">
        <v>89</v>
      </c>
      <c r="V31" s="1">
        <v>87</v>
      </c>
      <c r="W31" s="41">
        <v>94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87</v>
      </c>
      <c r="AH31" s="41">
        <v>94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40670</v>
      </c>
      <c r="FK31" s="44">
        <v>40680</v>
      </c>
    </row>
    <row r="32" spans="1:167" x14ac:dyDescent="0.25">
      <c r="A32" s="19">
        <v>22</v>
      </c>
      <c r="B32" s="19">
        <v>100139</v>
      </c>
      <c r="C32" s="19" t="s">
        <v>160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42">
        <v>2</v>
      </c>
      <c r="J32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42">
        <v>2</v>
      </c>
      <c r="P3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2" s="39"/>
      <c r="R32" s="43" t="s">
        <v>8</v>
      </c>
      <c r="S32" s="18"/>
      <c r="T32" s="1">
        <v>85</v>
      </c>
      <c r="U32" s="1">
        <v>85</v>
      </c>
      <c r="V32" s="1">
        <v>85</v>
      </c>
      <c r="W32" s="41">
        <v>84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4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98446</v>
      </c>
      <c r="C33" s="19" t="s">
        <v>161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42">
        <v>2</v>
      </c>
      <c r="J33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42">
        <v>2</v>
      </c>
      <c r="P33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3" s="39"/>
      <c r="R33" s="43" t="s">
        <v>8</v>
      </c>
      <c r="S33" s="18"/>
      <c r="T33" s="1">
        <v>80</v>
      </c>
      <c r="U33" s="1">
        <v>80</v>
      </c>
      <c r="V33" s="1">
        <v>84</v>
      </c>
      <c r="W33" s="41">
        <v>92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84</v>
      </c>
      <c r="AH33" s="4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98459</v>
      </c>
      <c r="C34" s="19" t="s">
        <v>162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42">
        <v>1</v>
      </c>
      <c r="J34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42">
        <v>2</v>
      </c>
      <c r="P34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4" s="39"/>
      <c r="R34" s="43" t="s">
        <v>8</v>
      </c>
      <c r="S34" s="18"/>
      <c r="T34" s="1">
        <v>93</v>
      </c>
      <c r="U34" s="1">
        <v>93</v>
      </c>
      <c r="V34" s="1">
        <v>86</v>
      </c>
      <c r="W34" s="41">
        <v>93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4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98472</v>
      </c>
      <c r="C35" s="19" t="s">
        <v>163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42">
        <v>1</v>
      </c>
      <c r="J35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5" s="28">
        <f t="shared" si="5"/>
        <v>89.666666666666671</v>
      </c>
      <c r="L35" s="28" t="str">
        <f t="shared" si="6"/>
        <v>A</v>
      </c>
      <c r="M35" s="28">
        <f t="shared" si="7"/>
        <v>89.666666666666671</v>
      </c>
      <c r="N35" s="28" t="str">
        <f t="shared" si="8"/>
        <v>A</v>
      </c>
      <c r="O35" s="42">
        <v>2</v>
      </c>
      <c r="P35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5" s="39"/>
      <c r="R35" s="43" t="s">
        <v>8</v>
      </c>
      <c r="S35" s="18"/>
      <c r="T35" s="1">
        <v>93</v>
      </c>
      <c r="U35" s="1">
        <v>93</v>
      </c>
      <c r="V35" s="1">
        <v>90</v>
      </c>
      <c r="W35" s="41">
        <v>89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4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98485</v>
      </c>
      <c r="C36" s="19" t="s">
        <v>164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42">
        <v>1</v>
      </c>
      <c r="J36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42">
        <v>1</v>
      </c>
      <c r="P36" s="28" t="str">
        <f t="shared" si="9"/>
        <v>Terampil dalam membaca  dan menganalisis Al-qur'an serta hadis tentang toleransi, hubungan antara Iman kepada Rasul-rasul Allah Swt, penerapan sikap hormat dan patuh kepada orang tua dan guru, mempraktikan prinsip-prinsip ekonomi dalam Islam, namun perlu ditingkatkan dalam menerapkan hikmah perkembangan Peradaban Islam pada masa modern</v>
      </c>
      <c r="Q36" s="39"/>
      <c r="R36" s="43" t="s">
        <v>8</v>
      </c>
      <c r="S36" s="18"/>
      <c r="T36" s="1">
        <v>90</v>
      </c>
      <c r="U36" s="1">
        <v>90</v>
      </c>
      <c r="V36" s="1">
        <v>90</v>
      </c>
      <c r="W36" s="41">
        <v>92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4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98498</v>
      </c>
      <c r="C37" s="19" t="s">
        <v>165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42">
        <v>2</v>
      </c>
      <c r="J37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42">
        <v>2</v>
      </c>
      <c r="P37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7" s="39"/>
      <c r="R37" s="43" t="s">
        <v>8</v>
      </c>
      <c r="S37" s="18"/>
      <c r="T37" s="1">
        <v>83</v>
      </c>
      <c r="U37" s="1">
        <v>83</v>
      </c>
      <c r="V37" s="1">
        <v>90</v>
      </c>
      <c r="W37" s="41">
        <v>93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4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98511</v>
      </c>
      <c r="C38" s="19" t="s">
        <v>166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42">
        <v>1</v>
      </c>
      <c r="J38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42">
        <v>2</v>
      </c>
      <c r="P38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8" s="39"/>
      <c r="R38" s="43" t="s">
        <v>8</v>
      </c>
      <c r="S38" s="18"/>
      <c r="T38" s="1">
        <v>94</v>
      </c>
      <c r="U38" s="1">
        <v>94</v>
      </c>
      <c r="V38" s="1">
        <v>88</v>
      </c>
      <c r="W38" s="41">
        <v>82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4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98524</v>
      </c>
      <c r="C39" s="19" t="s">
        <v>167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42">
        <v>1</v>
      </c>
      <c r="J39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42">
        <v>2</v>
      </c>
      <c r="P39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39" s="39"/>
      <c r="R39" s="43" t="s">
        <v>8</v>
      </c>
      <c r="S39" s="18"/>
      <c r="T39" s="1">
        <v>91</v>
      </c>
      <c r="U39" s="1">
        <v>91</v>
      </c>
      <c r="V39" s="1">
        <v>86</v>
      </c>
      <c r="W39" s="41">
        <v>90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4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98537</v>
      </c>
      <c r="C40" s="19" t="s">
        <v>168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42">
        <v>2</v>
      </c>
      <c r="J40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42">
        <v>2</v>
      </c>
      <c r="P40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0" s="39"/>
      <c r="R40" s="43" t="s">
        <v>8</v>
      </c>
      <c r="S40" s="18"/>
      <c r="T40" s="1">
        <v>80</v>
      </c>
      <c r="U40" s="1">
        <v>80</v>
      </c>
      <c r="V40" s="1">
        <v>85</v>
      </c>
      <c r="W40" s="41">
        <v>82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4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98550</v>
      </c>
      <c r="C41" s="19" t="s">
        <v>169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42">
        <v>2</v>
      </c>
      <c r="J41" s="28" t="str">
        <f t="shared" si="4"/>
        <v>Memiliki kemampuan dalam menganalisis makna  Al-Qur'an serta hadis tentang Toleransi, memaknai  Iman kepada Rasul-rasul Allah Swt, menerapkan perilaku hormat dan patuh kepada orang tua dan guru, namun perlu ditingkatkan dalam mempraktikan prinsip-prinsip ekonomi dalam Islam, menelaah  Perkembangan Islam pada masa modern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42">
        <v>2</v>
      </c>
      <c r="P41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1" s="39"/>
      <c r="R41" s="43" t="s">
        <v>8</v>
      </c>
      <c r="S41" s="18"/>
      <c r="T41" s="1">
        <v>90</v>
      </c>
      <c r="U41" s="1">
        <v>90</v>
      </c>
      <c r="V41" s="1">
        <v>85</v>
      </c>
      <c r="W41" s="4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4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98563</v>
      </c>
      <c r="C42" s="19" t="s">
        <v>170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42">
        <v>1</v>
      </c>
      <c r="J42" s="28" t="str">
        <f t="shared" si="4"/>
        <v>Memiliki kemampuan dalam menganalisis makna  Al-Qur'an serta hadis tentang Toleransi, memaknai  Iman kepada Rasul-rasul Allah Swt, menerapkan perilaku hormat dan patuh kepada orang tua dan guru, mempraktikan prinsip-prinsip ekonomi dalam Islam, namun perlu ditingkatkan dalam menelaah  Perkembangan Islam pada masa modern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42">
        <v>2</v>
      </c>
      <c r="P42" s="28" t="str">
        <f t="shared" si="9"/>
        <v>Terampil dalam membaca  dan menganalisis Al-qur'an serta hadis tentang toleransi, hubungan antara Iman kepada Rasul-rasul Allah Swt, penerapan sikap hormat dan patuh kepada orang tua dan guru, namun perlu ditingkatkan dalam mempraktikan prinsip-prinsip ekonomi dalam Islam, penerapan hikmah perkembangan Peradaban Islam pada masa modern</v>
      </c>
      <c r="Q42" s="39"/>
      <c r="R42" s="43" t="s">
        <v>8</v>
      </c>
      <c r="S42" s="18"/>
      <c r="T42" s="1">
        <v>93</v>
      </c>
      <c r="U42" s="1">
        <v>93</v>
      </c>
      <c r="V42" s="1">
        <v>85</v>
      </c>
      <c r="W42" s="41">
        <v>96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41">
        <v>96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 t="s">
        <v>91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 t="s">
        <v>94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96</v>
      </c>
      <c r="G54" s="18"/>
      <c r="H54" s="18"/>
      <c r="I54" s="38"/>
      <c r="J54" s="30"/>
      <c r="K54" s="18">
        <f>IF(COUNTBLANK($G$11:$G$50)=40,"",AVERAGE($G$11:$G$50))</f>
        <v>88.8125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101</v>
      </c>
      <c r="R57" s="37" t="s">
        <v>102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GITA</cp:lastModifiedBy>
  <cp:lastPrinted>2019-06-16T11:12:10Z</cp:lastPrinted>
  <dcterms:created xsi:type="dcterms:W3CDTF">2015-09-01T09:01:01Z</dcterms:created>
  <dcterms:modified xsi:type="dcterms:W3CDTF">2019-06-16T11:22:27Z</dcterms:modified>
  <cp:category/>
</cp:coreProperties>
</file>