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2"/>
  </bookViews>
  <sheets>
    <sheet name="XII-MIPA 5" sheetId="1" r:id="rId1"/>
    <sheet name="XII-MIPA 6" sheetId="2" r:id="rId2"/>
    <sheet name="XII-MIPA 7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K53" i="3" s="1"/>
  <c r="E11" i="3"/>
  <c r="F11" i="3" s="1"/>
  <c r="K55" i="2"/>
  <c r="P50" i="2"/>
  <c r="M50" i="2"/>
  <c r="N50" i="2" s="1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E11" i="1"/>
  <c r="F11" i="1" s="1"/>
  <c r="H11" i="3" l="1"/>
  <c r="K53" i="1"/>
  <c r="H11" i="1"/>
  <c r="K52" i="1"/>
  <c r="K54" i="2"/>
  <c r="K52" i="2"/>
  <c r="K53" i="2"/>
  <c r="H11" i="2"/>
  <c r="K54" i="1"/>
  <c r="K52" i="3"/>
  <c r="K54" i="3"/>
</calcChain>
</file>

<file path=xl/sharedStrings.xml><?xml version="1.0" encoding="utf-8"?>
<sst xmlns="http://schemas.openxmlformats.org/spreadsheetml/2006/main" count="551" uniqueCount="194">
  <si>
    <t>DAFTAR NILAI SISWA SMAN 9 SEMARANG SEMESTER GENAP TAHUN PELAJARAN 2018/2019</t>
  </si>
  <si>
    <t>Guru :</t>
  </si>
  <si>
    <t>Dra. Chrisningsih Lestari</t>
  </si>
  <si>
    <t>Kelas XII-MIPA 5</t>
  </si>
  <si>
    <t>Mapel :</t>
  </si>
  <si>
    <t>Bahasa Inggris [ Kelompok A (Wajib) ]</t>
  </si>
  <si>
    <t>didownload 22/04/2019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</si>
  <si>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</si>
  <si>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</si>
  <si>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</si>
  <si>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</si>
  <si>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</si>
  <si>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</si>
  <si>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</si>
  <si>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</si>
  <si>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</si>
  <si>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</si>
  <si>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</si>
  <si>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</si>
  <si>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</si>
  <si>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</si>
  <si>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</si>
  <si>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</si>
  <si>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</si>
  <si>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</si>
  <si>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</si>
  <si>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</si>
  <si>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</si>
  <si>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</si>
  <si>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</si>
  <si>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</si>
  <si>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</si>
  <si>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</si>
  <si>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</si>
  <si>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</si>
  <si>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</si>
  <si>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</si>
  <si>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</si>
  <si>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</si>
  <si>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</si>
  <si>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</si>
  <si>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</si>
  <si>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</si>
  <si>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</si>
  <si>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</si>
  <si>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</si>
  <si>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</si>
  <si>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</si>
  <si>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</si>
  <si>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</si>
  <si>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</si>
  <si>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</si>
  <si>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</si>
  <si>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</si>
  <si>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</si>
  <si>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ACHMAD DWI AFANDI</t>
  </si>
  <si>
    <t>Predikat &amp; Deskripsi Pengetahuan</t>
  </si>
  <si>
    <t>ACUAN MENGISI DESKRIPSI</t>
  </si>
  <si>
    <t>ADHIMAS IQBAL NUGROHO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</si>
  <si>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</si>
  <si>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</si>
  <si>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</si>
  <si>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</si>
  <si>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</si>
  <si>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</si>
  <si>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</si>
  <si>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</si>
  <si>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</si>
  <si>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</si>
  <si>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</si>
  <si>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</si>
  <si>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</si>
  <si>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</si>
  <si>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</si>
  <si>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</si>
  <si>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</si>
  <si>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</si>
  <si>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</si>
  <si>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</si>
  <si>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</si>
  <si>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Predikat &amp; Deskripsi Keterampilan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</si>
  <si>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</si>
  <si>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</si>
  <si>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</si>
  <si>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</si>
  <si>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</si>
  <si>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</si>
  <si>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</si>
  <si>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</si>
  <si>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</si>
  <si>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</si>
  <si>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</si>
  <si>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</si>
  <si>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</si>
  <si>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</si>
  <si>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</si>
  <si>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</si>
  <si>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</si>
  <si>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</si>
  <si>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</si>
  <si>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</si>
  <si>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</si>
  <si>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</si>
  <si>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</si>
  <si>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</si>
  <si>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</si>
  <si>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</si>
  <si>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</si>
  <si>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</si>
  <si>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</si>
  <si>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</si>
  <si>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</si>
  <si>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</si>
  <si>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</si>
  <si>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19620715 199103 2 003</t>
  </si>
  <si>
    <t>Kelas XII-MIPA 6</t>
  </si>
  <si>
    <t>AKBAR GILANG RAMADHAN</t>
  </si>
  <si>
    <t>ANISA ANGGARI PUTRI DIANTI</t>
  </si>
  <si>
    <t>ARDHITO HAYYU AMASTO</t>
  </si>
  <si>
    <t>ARUM PUSVITA SARI</t>
  </si>
  <si>
    <t>AULIA FARISA</t>
  </si>
  <si>
    <t>BAGUS RIZKY ARYA NUGROHO</t>
  </si>
  <si>
    <t>BRAM ADHIWENA HIMAWAN</t>
  </si>
  <si>
    <t>CARIN ANNUR AINI</t>
  </si>
  <si>
    <t>DELLA FEBRIANA PUTRI UTOMO</t>
  </si>
  <si>
    <t>DENNY SURYA NUGRAHA</t>
  </si>
  <si>
    <t>DHIYA`A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</si>
  <si>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</si>
  <si>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</si>
  <si>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</si>
  <si>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</si>
  <si>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</si>
  <si>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</si>
  <si>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FARREL REYHAN DYANANTAMA</t>
  </si>
  <si>
    <t>FATAH NUR ABDUL AZIZ</t>
  </si>
  <si>
    <t>FENDRIYANTO YUDHA LAKSANA</t>
  </si>
  <si>
    <t>GITA KRISTIA SALSABILLA</t>
  </si>
  <si>
    <t>JIHAN AYU FAUZIAH</t>
  </si>
  <si>
    <t>KEVIN ADITYA WEDHASMARA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</si>
  <si>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</si>
  <si>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</si>
  <si>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</si>
  <si>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</si>
  <si>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</si>
  <si>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</si>
  <si>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</si>
  <si>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</si>
  <si>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</si>
  <si>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</si>
  <si>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</si>
  <si>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</si>
  <si>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</si>
  <si>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</si>
  <si>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Kelas XII-MIPA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</si>
  <si>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</si>
  <si>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</si>
  <si>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</si>
  <si>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</si>
  <si>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</si>
  <si>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</si>
  <si>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</si>
  <si>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</si>
  <si>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</si>
  <si>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DINDA CHAIRUNISYA</t>
  </si>
  <si>
    <t>DIVANANDYA ZAHRA RAMADHANA</t>
  </si>
  <si>
    <t>EKA HARIZKI RAHMAWATI</t>
  </si>
  <si>
    <t>EVA AMELIA NOVITASARI</t>
  </si>
  <si>
    <t>FADHIL ANUGRAH FIRDAUS</t>
  </si>
  <si>
    <t>HANUNG SALSABILA PRAMESTI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</si>
  <si>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</si>
  <si>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</si>
  <si>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</si>
  <si>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</si>
  <si>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</si>
  <si>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</si>
  <si>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</si>
  <si>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</si>
  <si>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</si>
  <si>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</si>
  <si>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</si>
  <si>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</si>
  <si>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AZZAHRA`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</si>
  <si>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</si>
  <si>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</si>
  <si>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</si>
  <si>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</si>
  <si>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</si>
  <si>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</si>
  <si>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VICKA AZIZIAH MAULANI</t>
  </si>
  <si>
    <t>ZULFA RONA DHANIA</t>
  </si>
  <si>
    <t>Memiliki kemampuan memahami dan menganalisis pada materi news item, procedure dan song</t>
  </si>
  <si>
    <t>Sangat terampil berkomunikasi dan mempresentasikan materi news item,procedure dan song</t>
  </si>
  <si>
    <t>Perlu peningkatan keterampil berkomunikasi dan mempresentasikan materi news item,procedure dan song</t>
  </si>
  <si>
    <t>Memiliki kemampuan memahami namun perlu peningkatan kemampuan menganalisis pada materi news item, prosedure dan song.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</si>
</sst>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C11" activePane="bottomRight" state="frozen"/>
      <selection pane="topRight"/>
      <selection pane="bottomLeft"/>
      <selection pane="bottomRight" activeCell="FH13" sqref="FH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46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5703125" customWidth="1"/>
    <col min="20" max="21" width="7.140625" customWidth="1"/>
    <col min="22" max="31" width="7.140625" hidden="1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769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769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92212</v>
      </c>
      <c r="C11" s="19" t="s">
        <v>55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dan menganalisis pada materi news item, procedure dan song</v>
      </c>
      <c r="K11" s="28">
        <f t="shared" ref="K11:K50" si="5">IF((COUNTA(AF11:AO11)&gt;0),AVERAGE(AF11:AO11),"")</f>
        <v>88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berkomunikasi dan mempresentasikan materi news item,procedure dan song</v>
      </c>
      <c r="Q11" s="39"/>
      <c r="R11" s="39" t="s">
        <v>8</v>
      </c>
      <c r="S11" s="18"/>
      <c r="T11" s="1">
        <v>90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92226</v>
      </c>
      <c r="C12" s="19" t="s">
        <v>58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memahami dan menganalisis pada materi news item, procedure dan song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1</v>
      </c>
      <c r="P12" s="28" t="str">
        <f t="shared" si="9"/>
        <v>Sangat terampil berkomunikasi dan mempresentasikan materi news item,procedure dan song</v>
      </c>
      <c r="Q12" s="39"/>
      <c r="R12" s="39" t="s">
        <v>8</v>
      </c>
      <c r="S12" s="18"/>
      <c r="T12" s="1">
        <v>86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92240</v>
      </c>
      <c r="C13" s="19" t="s">
        <v>67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1</v>
      </c>
      <c r="J13" s="28" t="str">
        <f t="shared" si="4"/>
        <v>Memiliki kemampuan memahami dan menganalisis pada materi news item, procedure dan song</v>
      </c>
      <c r="K13" s="28">
        <f t="shared" si="5"/>
        <v>86</v>
      </c>
      <c r="L13" s="28" t="str">
        <f t="shared" si="6"/>
        <v>A</v>
      </c>
      <c r="M13" s="28">
        <f t="shared" si="7"/>
        <v>86</v>
      </c>
      <c r="N13" s="28" t="str">
        <f t="shared" si="8"/>
        <v>A</v>
      </c>
      <c r="O13" s="36">
        <v>1</v>
      </c>
      <c r="P13" s="28" t="str">
        <f t="shared" si="9"/>
        <v>Sangat terampil berkomunikasi dan mempresentasikan materi news item,procedure dan song</v>
      </c>
      <c r="Q13" s="39"/>
      <c r="R13" s="39" t="s">
        <v>8</v>
      </c>
      <c r="S13" s="18"/>
      <c r="T13" s="1">
        <v>90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190</v>
      </c>
      <c r="FI13" s="43" t="s">
        <v>191</v>
      </c>
      <c r="FJ13" s="41">
        <v>38041</v>
      </c>
      <c r="FK13" s="41">
        <v>38051</v>
      </c>
    </row>
    <row r="14" spans="1:167" x14ac:dyDescent="0.25">
      <c r="A14" s="19">
        <v>4</v>
      </c>
      <c r="B14" s="19">
        <v>92254</v>
      </c>
      <c r="C14" s="19" t="s">
        <v>68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>Memiliki kemampuan memahami dan menganalisis pada materi news item, procedure dan song</v>
      </c>
      <c r="K14" s="28">
        <f t="shared" si="5"/>
        <v>87</v>
      </c>
      <c r="L14" s="28" t="str">
        <f t="shared" si="6"/>
        <v>A</v>
      </c>
      <c r="M14" s="28">
        <f t="shared" si="7"/>
        <v>87</v>
      </c>
      <c r="N14" s="28" t="str">
        <f t="shared" si="8"/>
        <v>A</v>
      </c>
      <c r="O14" s="36">
        <v>1</v>
      </c>
      <c r="P14" s="28" t="str">
        <f t="shared" si="9"/>
        <v>Sangat terampil berkomunikasi dan mempresentasikan materi news item,procedure dan song</v>
      </c>
      <c r="Q14" s="39"/>
      <c r="R14" s="39" t="s">
        <v>8</v>
      </c>
      <c r="S14" s="18"/>
      <c r="T14" s="1">
        <v>90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87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92268</v>
      </c>
      <c r="C15" s="19" t="s">
        <v>69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memahami dan menganalisis pada materi news item, procedure dan song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Sangat terampil berkomunikasi dan mempresentasikan materi news item,procedure dan song</v>
      </c>
      <c r="Q15" s="39"/>
      <c r="R15" s="39" t="s">
        <v>8</v>
      </c>
      <c r="S15" s="18"/>
      <c r="T15" s="1">
        <v>85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193</v>
      </c>
      <c r="FI15" s="43" t="s">
        <v>192</v>
      </c>
      <c r="FJ15" s="41">
        <v>38042</v>
      </c>
      <c r="FK15" s="41">
        <v>38052</v>
      </c>
    </row>
    <row r="16" spans="1:167" x14ac:dyDescent="0.25">
      <c r="A16" s="19">
        <v>6</v>
      </c>
      <c r="B16" s="19">
        <v>92282</v>
      </c>
      <c r="C16" s="19" t="s">
        <v>70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kemampuan memahami dan menganalisis pada materi news item, procedure dan song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Sangat terampil berkomunikasi dan mempresentasikan materi news item,procedure dan song</v>
      </c>
      <c r="Q16" s="39"/>
      <c r="R16" s="39" t="s">
        <v>8</v>
      </c>
      <c r="S16" s="18"/>
      <c r="T16" s="1">
        <v>90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92295</v>
      </c>
      <c r="C17" s="19" t="s">
        <v>71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memahami dan menganalisis pada materi news item, procedure dan song</v>
      </c>
      <c r="K17" s="28">
        <f t="shared" si="5"/>
        <v>87</v>
      </c>
      <c r="L17" s="28" t="str">
        <f t="shared" si="6"/>
        <v>A</v>
      </c>
      <c r="M17" s="28">
        <f t="shared" si="7"/>
        <v>87</v>
      </c>
      <c r="N17" s="28" t="str">
        <f t="shared" si="8"/>
        <v>A</v>
      </c>
      <c r="O17" s="36">
        <v>1</v>
      </c>
      <c r="P17" s="28" t="str">
        <f t="shared" si="9"/>
        <v>Sangat terampil berkomunikasi dan mempresentasikan materi news item,procedure dan song</v>
      </c>
      <c r="Q17" s="39"/>
      <c r="R17" s="39" t="s">
        <v>8</v>
      </c>
      <c r="S17" s="18"/>
      <c r="T17" s="1">
        <v>85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87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38043</v>
      </c>
      <c r="FK17" s="41">
        <v>38053</v>
      </c>
    </row>
    <row r="18" spans="1:167" x14ac:dyDescent="0.25">
      <c r="A18" s="19">
        <v>8</v>
      </c>
      <c r="B18" s="19">
        <v>92308</v>
      </c>
      <c r="C18" s="19" t="s">
        <v>72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1</v>
      </c>
      <c r="J18" s="28" t="str">
        <f t="shared" si="4"/>
        <v>Memiliki kemampuan memahami dan menganalisis pada materi news item, procedure dan song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Sangat terampil berkomunikasi dan mempresentasikan materi news item,procedure dan song</v>
      </c>
      <c r="Q18" s="39"/>
      <c r="R18" s="39" t="s">
        <v>8</v>
      </c>
      <c r="S18" s="18"/>
      <c r="T18" s="1">
        <v>90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92321</v>
      </c>
      <c r="C19" s="19" t="s">
        <v>73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memahami dan menganalisis pada materi news item, procedure dan song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Sangat terampil berkomunikasi dan mempresentasikan materi news item,procedure dan song</v>
      </c>
      <c r="Q19" s="39"/>
      <c r="R19" s="39" t="s">
        <v>8</v>
      </c>
      <c r="S19" s="18"/>
      <c r="T19" s="1">
        <v>87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38044</v>
      </c>
      <c r="FK19" s="41">
        <v>38054</v>
      </c>
    </row>
    <row r="20" spans="1:167" x14ac:dyDescent="0.25">
      <c r="A20" s="19">
        <v>10</v>
      </c>
      <c r="B20" s="19">
        <v>92335</v>
      </c>
      <c r="C20" s="19" t="s">
        <v>74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1</v>
      </c>
      <c r="J20" s="28" t="str">
        <f t="shared" si="4"/>
        <v>Memiliki kemampuan memahami dan menganalisis pada materi news item, procedure dan song</v>
      </c>
      <c r="K20" s="28">
        <f t="shared" si="5"/>
        <v>87</v>
      </c>
      <c r="L20" s="28" t="str">
        <f t="shared" si="6"/>
        <v>A</v>
      </c>
      <c r="M20" s="28">
        <f t="shared" si="7"/>
        <v>87</v>
      </c>
      <c r="N20" s="28" t="str">
        <f t="shared" si="8"/>
        <v>A</v>
      </c>
      <c r="O20" s="36">
        <v>1</v>
      </c>
      <c r="P20" s="28" t="str">
        <f t="shared" si="9"/>
        <v>Sangat terampil berkomunikasi dan mempresentasikan materi news item,procedure dan song</v>
      </c>
      <c r="Q20" s="39"/>
      <c r="R20" s="39" t="s">
        <v>8</v>
      </c>
      <c r="S20" s="18"/>
      <c r="T20" s="1">
        <v>90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87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92349</v>
      </c>
      <c r="C21" s="19" t="s">
        <v>75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memahami dan menganalisis pada materi news item, procedure dan song</v>
      </c>
      <c r="K21" s="28">
        <f t="shared" si="5"/>
        <v>88</v>
      </c>
      <c r="L21" s="28" t="str">
        <f t="shared" si="6"/>
        <v>A</v>
      </c>
      <c r="M21" s="28">
        <f t="shared" si="7"/>
        <v>88</v>
      </c>
      <c r="N21" s="28" t="str">
        <f t="shared" si="8"/>
        <v>A</v>
      </c>
      <c r="O21" s="36">
        <v>1</v>
      </c>
      <c r="P21" s="28" t="str">
        <f t="shared" si="9"/>
        <v>Sangat terampil berkomunikasi dan mempresentasikan materi news item,procedure dan song</v>
      </c>
      <c r="Q21" s="39"/>
      <c r="R21" s="39" t="s">
        <v>8</v>
      </c>
      <c r="S21" s="18"/>
      <c r="T21" s="1">
        <v>85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88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38045</v>
      </c>
      <c r="FK21" s="41">
        <v>38055</v>
      </c>
    </row>
    <row r="22" spans="1:167" x14ac:dyDescent="0.25">
      <c r="A22" s="19">
        <v>12</v>
      </c>
      <c r="B22" s="19">
        <v>92362</v>
      </c>
      <c r="C22" s="19" t="s">
        <v>76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memahami dan menganalisis pada materi news item, procedure dan song</v>
      </c>
      <c r="K22" s="28">
        <f t="shared" si="5"/>
        <v>88</v>
      </c>
      <c r="L22" s="28" t="str">
        <f t="shared" si="6"/>
        <v>A</v>
      </c>
      <c r="M22" s="28">
        <f t="shared" si="7"/>
        <v>88</v>
      </c>
      <c r="N22" s="28" t="str">
        <f t="shared" si="8"/>
        <v>A</v>
      </c>
      <c r="O22" s="36">
        <v>1</v>
      </c>
      <c r="P22" s="28" t="str">
        <f t="shared" si="9"/>
        <v>Sangat terampil berkomunikasi dan mempresentasikan materi news item,procedure dan song</v>
      </c>
      <c r="Q22" s="39"/>
      <c r="R22" s="39" t="s">
        <v>8</v>
      </c>
      <c r="S22" s="18"/>
      <c r="T22" s="1">
        <v>87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88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92376</v>
      </c>
      <c r="C23" s="19" t="s">
        <v>77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1</v>
      </c>
      <c r="J23" s="28" t="str">
        <f t="shared" si="4"/>
        <v>Memiliki kemampuan memahami dan menganalisis pada materi news item, procedure dan song</v>
      </c>
      <c r="K23" s="28">
        <f t="shared" si="5"/>
        <v>87</v>
      </c>
      <c r="L23" s="28" t="str">
        <f t="shared" si="6"/>
        <v>A</v>
      </c>
      <c r="M23" s="28">
        <f t="shared" si="7"/>
        <v>87</v>
      </c>
      <c r="N23" s="28" t="str">
        <f t="shared" si="8"/>
        <v>A</v>
      </c>
      <c r="O23" s="36">
        <v>1</v>
      </c>
      <c r="P23" s="28" t="str">
        <f t="shared" si="9"/>
        <v>Sangat terampil berkomunikasi dan mempresentasikan materi news item,procedure dan song</v>
      </c>
      <c r="Q23" s="39"/>
      <c r="R23" s="39" t="s">
        <v>8</v>
      </c>
      <c r="S23" s="18"/>
      <c r="T23" s="1">
        <v>90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87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38046</v>
      </c>
      <c r="FK23" s="41">
        <v>38056</v>
      </c>
    </row>
    <row r="24" spans="1:167" x14ac:dyDescent="0.25">
      <c r="A24" s="19">
        <v>14</v>
      </c>
      <c r="B24" s="19">
        <v>92389</v>
      </c>
      <c r="C24" s="19" t="s">
        <v>78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memahami dan menganalisis pada materi news item, procedure dan song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berkomunikasi dan mempresentasikan materi news item,procedure dan song</v>
      </c>
      <c r="Q24" s="39"/>
      <c r="R24" s="39" t="s">
        <v>8</v>
      </c>
      <c r="S24" s="18"/>
      <c r="T24" s="1">
        <v>85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92403</v>
      </c>
      <c r="C25" s="19" t="s">
        <v>79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1</v>
      </c>
      <c r="J25" s="28" t="str">
        <f t="shared" si="4"/>
        <v>Memiliki kemampuan memahami dan menganalisis pada materi news item, procedure dan song</v>
      </c>
      <c r="K25" s="28">
        <f t="shared" si="5"/>
        <v>87</v>
      </c>
      <c r="L25" s="28" t="str">
        <f t="shared" si="6"/>
        <v>A</v>
      </c>
      <c r="M25" s="28">
        <f t="shared" si="7"/>
        <v>87</v>
      </c>
      <c r="N25" s="28" t="str">
        <f t="shared" si="8"/>
        <v>A</v>
      </c>
      <c r="O25" s="36">
        <v>1</v>
      </c>
      <c r="P25" s="28" t="str">
        <f t="shared" si="9"/>
        <v>Sangat terampil berkomunikasi dan mempresentasikan materi news item,procedure dan song</v>
      </c>
      <c r="Q25" s="39"/>
      <c r="R25" s="39" t="s">
        <v>8</v>
      </c>
      <c r="S25" s="18"/>
      <c r="T25" s="1">
        <v>90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87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38047</v>
      </c>
      <c r="FK25" s="41">
        <v>38057</v>
      </c>
    </row>
    <row r="26" spans="1:167" x14ac:dyDescent="0.25">
      <c r="A26" s="19">
        <v>16</v>
      </c>
      <c r="B26" s="19">
        <v>92417</v>
      </c>
      <c r="C26" s="19" t="s">
        <v>81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memahami dan menganalisis pada materi news item, procedure dan song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Sangat terampil berkomunikasi dan mempresentasikan materi news item,procedure dan song</v>
      </c>
      <c r="Q26" s="39"/>
      <c r="R26" s="39" t="s">
        <v>8</v>
      </c>
      <c r="S26" s="18"/>
      <c r="T26" s="1">
        <v>86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92431</v>
      </c>
      <c r="C27" s="19" t="s">
        <v>82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memahami dan menganalisis pada materi news item, procedure dan song</v>
      </c>
      <c r="K27" s="28">
        <f t="shared" si="5"/>
        <v>86</v>
      </c>
      <c r="L27" s="28" t="str">
        <f t="shared" si="6"/>
        <v>A</v>
      </c>
      <c r="M27" s="28">
        <f t="shared" si="7"/>
        <v>86</v>
      </c>
      <c r="N27" s="28" t="str">
        <f t="shared" si="8"/>
        <v>A</v>
      </c>
      <c r="O27" s="36">
        <v>1</v>
      </c>
      <c r="P27" s="28" t="str">
        <f t="shared" si="9"/>
        <v>Sangat terampil berkomunikasi dan mempresentasikan materi news item,procedure dan song</v>
      </c>
      <c r="Q27" s="39"/>
      <c r="R27" s="39" t="s">
        <v>8</v>
      </c>
      <c r="S27" s="18"/>
      <c r="T27" s="1">
        <v>85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38048</v>
      </c>
      <c r="FK27" s="41">
        <v>38058</v>
      </c>
    </row>
    <row r="28" spans="1:167" x14ac:dyDescent="0.25">
      <c r="A28" s="19">
        <v>18</v>
      </c>
      <c r="B28" s="19">
        <v>92444</v>
      </c>
      <c r="C28" s="19" t="s">
        <v>83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memahami dan menganalisis pada materi news item, procedure dan song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Sangat terampil berkomunikasi dan mempresentasikan materi news item,procedure dan song</v>
      </c>
      <c r="Q28" s="39"/>
      <c r="R28" s="39" t="s">
        <v>8</v>
      </c>
      <c r="S28" s="18"/>
      <c r="T28" s="1">
        <v>86</v>
      </c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92458</v>
      </c>
      <c r="C29" s="19" t="s">
        <v>84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kemampuan memahami dan menganalisis pada materi news item, procedure dan song</v>
      </c>
      <c r="K29" s="28">
        <f t="shared" si="5"/>
        <v>86</v>
      </c>
      <c r="L29" s="28" t="str">
        <f t="shared" si="6"/>
        <v>A</v>
      </c>
      <c r="M29" s="28">
        <f t="shared" si="7"/>
        <v>86</v>
      </c>
      <c r="N29" s="28" t="str">
        <f t="shared" si="8"/>
        <v>A</v>
      </c>
      <c r="O29" s="36">
        <v>1</v>
      </c>
      <c r="P29" s="28" t="str">
        <f t="shared" si="9"/>
        <v>Sangat terampil berkomunikasi dan mempresentasikan materi news item,procedure dan song</v>
      </c>
      <c r="Q29" s="39"/>
      <c r="R29" s="39" t="s">
        <v>8</v>
      </c>
      <c r="S29" s="18"/>
      <c r="T29" s="1">
        <v>86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38049</v>
      </c>
      <c r="FK29" s="41">
        <v>38059</v>
      </c>
    </row>
    <row r="30" spans="1:167" x14ac:dyDescent="0.25">
      <c r="A30" s="19">
        <v>20</v>
      </c>
      <c r="B30" s="19">
        <v>92472</v>
      </c>
      <c r="C30" s="19" t="s">
        <v>85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memahami dan menganalisis pada materi news item, procedure dan song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Sangat terampil berkomunikasi dan mempresentasikan materi news item,procedure dan song</v>
      </c>
      <c r="Q30" s="39"/>
      <c r="R30" s="39" t="s">
        <v>8</v>
      </c>
      <c r="S30" s="18"/>
      <c r="T30" s="1">
        <v>86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92486</v>
      </c>
      <c r="C31" s="19" t="s">
        <v>86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memahami dan menganalisis pada materi news item, procedure dan song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terampil berkomunikasi dan mempresentasikan materi news item,procedure dan song</v>
      </c>
      <c r="Q31" s="39"/>
      <c r="R31" s="39" t="s">
        <v>8</v>
      </c>
      <c r="S31" s="18"/>
      <c r="T31" s="1">
        <v>85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38050</v>
      </c>
      <c r="FK31" s="41">
        <v>38060</v>
      </c>
    </row>
    <row r="32" spans="1:167" x14ac:dyDescent="0.25">
      <c r="A32" s="19">
        <v>22</v>
      </c>
      <c r="B32" s="19">
        <v>92500</v>
      </c>
      <c r="C32" s="19" t="s">
        <v>87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memahami dan menganalisis pada materi news item, procedure dan song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Sangat terampil berkomunikasi dan mempresentasikan materi news item,procedure dan song</v>
      </c>
      <c r="Q32" s="39"/>
      <c r="R32" s="39" t="s">
        <v>8</v>
      </c>
      <c r="S32" s="18"/>
      <c r="T32" s="1">
        <v>86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92514</v>
      </c>
      <c r="C33" s="19" t="s">
        <v>88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1</v>
      </c>
      <c r="J33" s="28" t="str">
        <f t="shared" si="4"/>
        <v>Memiliki kemampuan memahami dan menganalisis pada materi news item, procedure dan song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Sangat terampil berkomunikasi dan mempresentasikan materi news item,procedure dan song</v>
      </c>
      <c r="Q33" s="39"/>
      <c r="R33" s="39" t="s">
        <v>8</v>
      </c>
      <c r="S33" s="18"/>
      <c r="T33" s="1">
        <v>90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92528</v>
      </c>
      <c r="C34" s="19" t="s">
        <v>89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kemampuan memahami dan menganalisis pada materi news item, procedure dan song</v>
      </c>
      <c r="K34" s="28">
        <f t="shared" si="5"/>
        <v>86</v>
      </c>
      <c r="L34" s="28" t="str">
        <f t="shared" si="6"/>
        <v>A</v>
      </c>
      <c r="M34" s="28">
        <f t="shared" si="7"/>
        <v>86</v>
      </c>
      <c r="N34" s="28" t="str">
        <f t="shared" si="8"/>
        <v>A</v>
      </c>
      <c r="O34" s="36">
        <v>1</v>
      </c>
      <c r="P34" s="28" t="str">
        <f t="shared" si="9"/>
        <v>Sangat terampil berkomunikasi dan mempresentasikan materi news item,procedure dan song</v>
      </c>
      <c r="Q34" s="39"/>
      <c r="R34" s="39" t="s">
        <v>8</v>
      </c>
      <c r="S34" s="18"/>
      <c r="T34" s="1">
        <v>90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86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92541</v>
      </c>
      <c r="C35" s="19" t="s">
        <v>90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memahami dan menganalisis pada materi news item, procedure dan song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berkomunikasi dan mempresentasikan materi news item,procedure dan song</v>
      </c>
      <c r="Q35" s="39"/>
      <c r="R35" s="39" t="s">
        <v>8</v>
      </c>
      <c r="S35" s="18"/>
      <c r="T35" s="1">
        <v>86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92554</v>
      </c>
      <c r="C36" s="19" t="s">
        <v>91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memahami dan menganalisis pada materi news item, procedure dan song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Sangat terampil berkomunikasi dan mempresentasikan materi news item,procedure dan song</v>
      </c>
      <c r="Q36" s="39"/>
      <c r="R36" s="39" t="s">
        <v>8</v>
      </c>
      <c r="S36" s="18"/>
      <c r="T36" s="1">
        <v>85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92568</v>
      </c>
      <c r="C37" s="19" t="s">
        <v>92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memahami dan menganalisis pada materi news item, procedure dan song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Sangat terampil berkomunikasi dan mempresentasikan materi news item,procedure dan song</v>
      </c>
      <c r="Q37" s="39"/>
      <c r="R37" s="39" t="s">
        <v>8</v>
      </c>
      <c r="S37" s="18"/>
      <c r="T37" s="1">
        <v>85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92582</v>
      </c>
      <c r="C38" s="19" t="s">
        <v>93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memahami dan menganalisis pada materi news item, procedure dan song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Sangat terampil berkomunikasi dan mempresentasikan materi news item,procedure dan song</v>
      </c>
      <c r="Q38" s="39"/>
      <c r="R38" s="39" t="s">
        <v>8</v>
      </c>
      <c r="S38" s="18"/>
      <c r="T38" s="1">
        <v>85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92596</v>
      </c>
      <c r="C39" s="19" t="s">
        <v>94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memahami dan menganalisis pada materi news item, procedure dan song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Sangat terampil berkomunikasi dan mempresentasikan materi news item,procedure dan song</v>
      </c>
      <c r="Q39" s="39"/>
      <c r="R39" s="39" t="s">
        <v>8</v>
      </c>
      <c r="S39" s="18"/>
      <c r="T39" s="1">
        <v>85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92610</v>
      </c>
      <c r="C40" s="19" t="s">
        <v>95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memahami dan menganalisis pada materi news item, procedure dan song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Sangat terampil berkomunikasi dan mempresentasikan materi news item,procedure dan song</v>
      </c>
      <c r="Q40" s="39"/>
      <c r="R40" s="39" t="s">
        <v>8</v>
      </c>
      <c r="S40" s="18"/>
      <c r="T40" s="1">
        <v>86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92623</v>
      </c>
      <c r="C41" s="19" t="s">
        <v>96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memahami dan menganalisis pada materi news item, procedure dan song</v>
      </c>
      <c r="K41" s="28">
        <f t="shared" si="5"/>
        <v>87</v>
      </c>
      <c r="L41" s="28" t="str">
        <f t="shared" si="6"/>
        <v>A</v>
      </c>
      <c r="M41" s="28">
        <f t="shared" si="7"/>
        <v>87</v>
      </c>
      <c r="N41" s="28" t="str">
        <f t="shared" si="8"/>
        <v>A</v>
      </c>
      <c r="O41" s="36">
        <v>1</v>
      </c>
      <c r="P41" s="28" t="str">
        <f t="shared" si="9"/>
        <v>Sangat terampil berkomunikasi dan mempresentasikan materi news item,procedure dan song</v>
      </c>
      <c r="Q41" s="39"/>
      <c r="R41" s="39" t="s">
        <v>8</v>
      </c>
      <c r="S41" s="18"/>
      <c r="T41" s="1">
        <v>85</v>
      </c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87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92637</v>
      </c>
      <c r="C42" s="19" t="s">
        <v>97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memahami dan menganalisis pada materi news item, procedure dan song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Sangat terampil berkomunikasi dan mempresentasikan materi news item,procedure dan song</v>
      </c>
      <c r="Q42" s="39"/>
      <c r="R42" s="39" t="s">
        <v>8</v>
      </c>
      <c r="S42" s="18"/>
      <c r="T42" s="1">
        <v>85</v>
      </c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92650</v>
      </c>
      <c r="C43" s="19" t="s">
        <v>98</v>
      </c>
      <c r="D43" s="18"/>
      <c r="E43" s="28">
        <f t="shared" si="0"/>
        <v>90</v>
      </c>
      <c r="F43" s="28" t="str">
        <f t="shared" si="1"/>
        <v>A</v>
      </c>
      <c r="G43" s="28">
        <f t="shared" si="2"/>
        <v>90</v>
      </c>
      <c r="H43" s="28" t="str">
        <f t="shared" si="3"/>
        <v>A</v>
      </c>
      <c r="I43" s="36">
        <v>1</v>
      </c>
      <c r="J43" s="28" t="str">
        <f t="shared" si="4"/>
        <v>Memiliki kemampuan memahami dan menganalisis pada materi news item, procedure dan song</v>
      </c>
      <c r="K43" s="28">
        <f t="shared" si="5"/>
        <v>88</v>
      </c>
      <c r="L43" s="28" t="str">
        <f t="shared" si="6"/>
        <v>A</v>
      </c>
      <c r="M43" s="28">
        <f t="shared" si="7"/>
        <v>88</v>
      </c>
      <c r="N43" s="28" t="str">
        <f t="shared" si="8"/>
        <v>A</v>
      </c>
      <c r="O43" s="36">
        <v>1</v>
      </c>
      <c r="P43" s="28" t="str">
        <f t="shared" si="9"/>
        <v>Sangat terampil berkomunikasi dan mempresentasikan materi news item,procedure dan song</v>
      </c>
      <c r="Q43" s="39"/>
      <c r="R43" s="39" t="s">
        <v>8</v>
      </c>
      <c r="S43" s="18"/>
      <c r="T43" s="1">
        <v>90</v>
      </c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88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92664</v>
      </c>
      <c r="C44" s="19" t="s">
        <v>99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memahami dan menganalisis pada materi news item, procedure dan song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Sangat terampil berkomunikasi dan mempresentasikan materi news item,procedure dan song</v>
      </c>
      <c r="Q44" s="39"/>
      <c r="R44" s="39" t="s">
        <v>8</v>
      </c>
      <c r="S44" s="18"/>
      <c r="T44" s="1">
        <v>85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92678</v>
      </c>
      <c r="C45" s="19" t="s">
        <v>100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Memiliki kemampuan memahami dan menganalisis pada materi news item, procedure dan song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berkomunikasi dan mempresentasikan materi news item,procedure dan song</v>
      </c>
      <c r="Q45" s="39"/>
      <c r="R45" s="39" t="s">
        <v>8</v>
      </c>
      <c r="S45" s="18"/>
      <c r="T45" s="1">
        <v>87</v>
      </c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92692</v>
      </c>
      <c r="C46" s="19" t="s">
        <v>101</v>
      </c>
      <c r="D46" s="18"/>
      <c r="E46" s="28">
        <f t="shared" si="0"/>
        <v>92</v>
      </c>
      <c r="F46" s="28" t="str">
        <f t="shared" si="1"/>
        <v>A</v>
      </c>
      <c r="G46" s="28">
        <f t="shared" si="2"/>
        <v>92</v>
      </c>
      <c r="H46" s="28" t="str">
        <f t="shared" si="3"/>
        <v>A</v>
      </c>
      <c r="I46" s="36">
        <v>1</v>
      </c>
      <c r="J46" s="28" t="str">
        <f t="shared" si="4"/>
        <v>Memiliki kemampuan memahami dan menganalisis pada materi news item, procedure dan song</v>
      </c>
      <c r="K46" s="28">
        <f t="shared" si="5"/>
        <v>90</v>
      </c>
      <c r="L46" s="28" t="str">
        <f t="shared" si="6"/>
        <v>A</v>
      </c>
      <c r="M46" s="28">
        <f t="shared" si="7"/>
        <v>90</v>
      </c>
      <c r="N46" s="28" t="str">
        <f t="shared" si="8"/>
        <v>A</v>
      </c>
      <c r="O46" s="36">
        <v>1</v>
      </c>
      <c r="P46" s="28" t="str">
        <f t="shared" si="9"/>
        <v>Sangat terampil berkomunikasi dan mempresentasikan materi news item,procedure dan song</v>
      </c>
      <c r="Q46" s="39"/>
      <c r="R46" s="39" t="s">
        <v>8</v>
      </c>
      <c r="S46" s="18"/>
      <c r="T46" s="1">
        <v>92</v>
      </c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87.111111111111114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40" activePane="bottomRight" state="frozen"/>
      <selection pane="topRight"/>
      <selection pane="bottomLeft"/>
      <selection pane="bottomRight" activeCell="O55" sqref="O5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4.28515625" hidden="1" customWidth="1"/>
    <col min="18" max="18" width="9.28515625" customWidth="1"/>
    <col min="20" max="21" width="7.140625" customWidth="1"/>
    <col min="22" max="31" width="7.140625" hidden="1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769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769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92706</v>
      </c>
      <c r="C11" s="19" t="s">
        <v>116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dan menganalisis pada materi news item, procedure dan song</v>
      </c>
      <c r="K11" s="28">
        <f t="shared" ref="K11:K50" si="5">IF((COUNTA(AF11:AO11)&gt;0),AVERAGE(AF11:AO11),"")</f>
        <v>86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berkomunikasi dan mempresentasikan materi news item,procedure dan song</v>
      </c>
      <c r="Q11" s="39"/>
      <c r="R11" s="39" t="s">
        <v>8</v>
      </c>
      <c r="S11" s="18"/>
      <c r="T11" s="1">
        <v>86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92720</v>
      </c>
      <c r="C12" s="19" t="s">
        <v>117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memahami dan menganalisis pada materi news item, procedure dan song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1</v>
      </c>
      <c r="P12" s="28" t="str">
        <f t="shared" si="9"/>
        <v>Sangat terampil berkomunikasi dan mempresentasikan materi news item,procedure dan song</v>
      </c>
      <c r="Q12" s="39"/>
      <c r="R12" s="39" t="s">
        <v>8</v>
      </c>
      <c r="S12" s="18"/>
      <c r="T12" s="1">
        <v>85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92734</v>
      </c>
      <c r="C13" s="19" t="s">
        <v>118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memahami namun perlu peningkatan kemampuan menganalisis pada materi news item, prosedure dan song.</v>
      </c>
      <c r="K13" s="28">
        <f t="shared" si="5"/>
        <v>86</v>
      </c>
      <c r="L13" s="28" t="str">
        <f t="shared" si="6"/>
        <v>A</v>
      </c>
      <c r="M13" s="28">
        <f t="shared" si="7"/>
        <v>86</v>
      </c>
      <c r="N13" s="28" t="str">
        <f t="shared" si="8"/>
        <v>A</v>
      </c>
      <c r="O13" s="36">
        <v>1</v>
      </c>
      <c r="P13" s="28" t="str">
        <f t="shared" si="9"/>
        <v>Sangat terampil berkomunikasi dan mempresentasikan materi news item,procedure dan song</v>
      </c>
      <c r="Q13" s="39"/>
      <c r="R13" s="39" t="s">
        <v>8</v>
      </c>
      <c r="S13" s="18"/>
      <c r="T13" s="1">
        <v>82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190</v>
      </c>
      <c r="FI13" s="43" t="s">
        <v>191</v>
      </c>
      <c r="FJ13" s="41">
        <v>38061</v>
      </c>
      <c r="FK13" s="41">
        <v>38071</v>
      </c>
    </row>
    <row r="14" spans="1:167" x14ac:dyDescent="0.25">
      <c r="A14" s="19">
        <v>4</v>
      </c>
      <c r="B14" s="19">
        <v>92748</v>
      </c>
      <c r="C14" s="19" t="s">
        <v>119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memahami dan menganalisis pada materi news item, procedure dan song</v>
      </c>
      <c r="K14" s="28">
        <f t="shared" si="5"/>
        <v>86</v>
      </c>
      <c r="L14" s="28" t="str">
        <f t="shared" si="6"/>
        <v>A</v>
      </c>
      <c r="M14" s="28">
        <f t="shared" si="7"/>
        <v>86</v>
      </c>
      <c r="N14" s="28" t="str">
        <f t="shared" si="8"/>
        <v>A</v>
      </c>
      <c r="O14" s="36">
        <v>1</v>
      </c>
      <c r="P14" s="28" t="str">
        <f t="shared" si="9"/>
        <v>Sangat terampil berkomunikasi dan mempresentasikan materi news item,procedure dan song</v>
      </c>
      <c r="Q14" s="39"/>
      <c r="R14" s="39" t="s">
        <v>8</v>
      </c>
      <c r="S14" s="18"/>
      <c r="T14" s="1">
        <v>87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92762</v>
      </c>
      <c r="C15" s="19" t="s">
        <v>120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>Memiliki kemampuan memahami dan menganalisis pada materi news item, procedure dan song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1</v>
      </c>
      <c r="P15" s="28" t="str">
        <f t="shared" si="9"/>
        <v>Sangat terampil berkomunikasi dan mempresentasikan materi news item,procedure dan song</v>
      </c>
      <c r="Q15" s="39"/>
      <c r="R15" s="39" t="s">
        <v>8</v>
      </c>
      <c r="S15" s="18"/>
      <c r="T15" s="1">
        <v>87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193</v>
      </c>
      <c r="FI15" s="43" t="s">
        <v>192</v>
      </c>
      <c r="FJ15" s="41">
        <v>38062</v>
      </c>
      <c r="FK15" s="41">
        <v>38072</v>
      </c>
    </row>
    <row r="16" spans="1:167" x14ac:dyDescent="0.25">
      <c r="A16" s="19">
        <v>6</v>
      </c>
      <c r="B16" s="19">
        <v>93182</v>
      </c>
      <c r="C16" s="19" t="s">
        <v>121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memahami dan menganalisis pada materi news item, procedure dan song</v>
      </c>
      <c r="K16" s="28">
        <f t="shared" si="5"/>
        <v>86</v>
      </c>
      <c r="L16" s="28" t="str">
        <f t="shared" si="6"/>
        <v>A</v>
      </c>
      <c r="M16" s="28">
        <f t="shared" si="7"/>
        <v>86</v>
      </c>
      <c r="N16" s="28" t="str">
        <f t="shared" si="8"/>
        <v>A</v>
      </c>
      <c r="O16" s="36">
        <v>1</v>
      </c>
      <c r="P16" s="28" t="str">
        <f t="shared" si="9"/>
        <v>Sangat terampil berkomunikasi dan mempresentasikan materi news item,procedure dan song</v>
      </c>
      <c r="Q16" s="39"/>
      <c r="R16" s="39" t="s">
        <v>8</v>
      </c>
      <c r="S16" s="18"/>
      <c r="T16" s="1">
        <v>85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92776</v>
      </c>
      <c r="C17" s="19" t="s">
        <v>122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memahami dan menganalisis pada materi news item, procedure dan song</v>
      </c>
      <c r="K17" s="28">
        <f t="shared" si="5"/>
        <v>86</v>
      </c>
      <c r="L17" s="28" t="str">
        <f t="shared" si="6"/>
        <v>A</v>
      </c>
      <c r="M17" s="28">
        <f t="shared" si="7"/>
        <v>86</v>
      </c>
      <c r="N17" s="28" t="str">
        <f t="shared" si="8"/>
        <v>A</v>
      </c>
      <c r="O17" s="36">
        <v>1</v>
      </c>
      <c r="P17" s="28" t="str">
        <f t="shared" si="9"/>
        <v>Sangat terampil berkomunikasi dan mempresentasikan materi news item,procedure dan song</v>
      </c>
      <c r="Q17" s="39"/>
      <c r="R17" s="39" t="s">
        <v>8</v>
      </c>
      <c r="S17" s="18"/>
      <c r="T17" s="1">
        <v>85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38063</v>
      </c>
      <c r="FK17" s="41">
        <v>38073</v>
      </c>
    </row>
    <row r="18" spans="1:167" x14ac:dyDescent="0.25">
      <c r="A18" s="19">
        <v>8</v>
      </c>
      <c r="B18" s="19">
        <v>92790</v>
      </c>
      <c r="C18" s="19" t="s">
        <v>123</v>
      </c>
      <c r="D18" s="18"/>
      <c r="E18" s="28">
        <f t="shared" si="0"/>
        <v>78</v>
      </c>
      <c r="F18" s="28" t="str">
        <f t="shared" si="1"/>
        <v>B</v>
      </c>
      <c r="G18" s="28">
        <f t="shared" si="2"/>
        <v>78</v>
      </c>
      <c r="H18" s="28" t="str">
        <f t="shared" si="3"/>
        <v>B</v>
      </c>
      <c r="I18" s="36">
        <v>2</v>
      </c>
      <c r="J18" s="28" t="str">
        <f t="shared" si="4"/>
        <v>Memiliki kemampuan memahami namun perlu peningkatan kemampuan menganalisis pada materi news item, prosedure dan song.</v>
      </c>
      <c r="K18" s="28">
        <f t="shared" si="5"/>
        <v>78</v>
      </c>
      <c r="L18" s="28" t="str">
        <f t="shared" si="6"/>
        <v>B</v>
      </c>
      <c r="M18" s="28">
        <f t="shared" si="7"/>
        <v>78</v>
      </c>
      <c r="N18" s="28" t="str">
        <f t="shared" si="8"/>
        <v>B</v>
      </c>
      <c r="O18" s="36">
        <v>2</v>
      </c>
      <c r="P18" s="28" t="str">
        <f t="shared" si="9"/>
        <v>Perlu peningkatan keterampil berkomunikasi dan mempresentasikan materi news item,procedure dan song</v>
      </c>
      <c r="Q18" s="39"/>
      <c r="R18" s="39" t="s">
        <v>8</v>
      </c>
      <c r="S18" s="18"/>
      <c r="T18" s="1">
        <v>78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78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92804</v>
      </c>
      <c r="C19" s="19" t="s">
        <v>124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memahami dan menganalisis pada materi news item, procedure dan song</v>
      </c>
      <c r="K19" s="28">
        <f t="shared" si="5"/>
        <v>86</v>
      </c>
      <c r="L19" s="28" t="str">
        <f t="shared" si="6"/>
        <v>A</v>
      </c>
      <c r="M19" s="28">
        <f t="shared" si="7"/>
        <v>86</v>
      </c>
      <c r="N19" s="28" t="str">
        <f t="shared" si="8"/>
        <v>A</v>
      </c>
      <c r="O19" s="36">
        <v>1</v>
      </c>
      <c r="P19" s="28" t="str">
        <f t="shared" si="9"/>
        <v>Sangat terampil berkomunikasi dan mempresentasikan materi news item,procedure dan song</v>
      </c>
      <c r="Q19" s="39"/>
      <c r="R19" s="39" t="s">
        <v>8</v>
      </c>
      <c r="S19" s="18"/>
      <c r="T19" s="1">
        <v>85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38064</v>
      </c>
      <c r="FK19" s="41">
        <v>38074</v>
      </c>
    </row>
    <row r="20" spans="1:167" x14ac:dyDescent="0.25">
      <c r="A20" s="19">
        <v>10</v>
      </c>
      <c r="B20" s="19">
        <v>92818</v>
      </c>
      <c r="C20" s="19" t="s">
        <v>125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memahami namun perlu peningkatan kemampuan menganalisis pada materi news item, prosedure dan song.</v>
      </c>
      <c r="K20" s="28">
        <f t="shared" si="5"/>
        <v>86</v>
      </c>
      <c r="L20" s="28" t="str">
        <f t="shared" si="6"/>
        <v>A</v>
      </c>
      <c r="M20" s="28">
        <f t="shared" si="7"/>
        <v>86</v>
      </c>
      <c r="N20" s="28" t="str">
        <f t="shared" si="8"/>
        <v>A</v>
      </c>
      <c r="O20" s="36">
        <v>1</v>
      </c>
      <c r="P20" s="28" t="str">
        <f t="shared" si="9"/>
        <v>Sangat terampil berkomunikasi dan mempresentasikan materi news item,procedure dan song</v>
      </c>
      <c r="Q20" s="39"/>
      <c r="R20" s="39" t="s">
        <v>8</v>
      </c>
      <c r="S20" s="18"/>
      <c r="T20" s="1">
        <v>80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92832</v>
      </c>
      <c r="C21" s="19" t="s">
        <v>126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memahami dan menganalisis pada materi news item, procedure dan song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v>1</v>
      </c>
      <c r="P21" s="28" t="str">
        <f t="shared" si="9"/>
        <v>Sangat terampil berkomunikasi dan mempresentasikan materi news item,procedure dan song</v>
      </c>
      <c r="Q21" s="39"/>
      <c r="R21" s="39" t="s">
        <v>8</v>
      </c>
      <c r="S21" s="18"/>
      <c r="T21" s="1">
        <v>85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38065</v>
      </c>
      <c r="FK21" s="41">
        <v>38075</v>
      </c>
    </row>
    <row r="22" spans="1:167" x14ac:dyDescent="0.25">
      <c r="A22" s="19">
        <v>12</v>
      </c>
      <c r="B22" s="19">
        <v>92846</v>
      </c>
      <c r="C22" s="19" t="s">
        <v>127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memahami dan menganalisis pada materi news item, procedure dan song</v>
      </c>
      <c r="K22" s="28">
        <f t="shared" si="5"/>
        <v>86</v>
      </c>
      <c r="L22" s="28" t="str">
        <f t="shared" si="6"/>
        <v>A</v>
      </c>
      <c r="M22" s="28">
        <f t="shared" si="7"/>
        <v>86</v>
      </c>
      <c r="N22" s="28" t="str">
        <f t="shared" si="8"/>
        <v>A</v>
      </c>
      <c r="O22" s="36">
        <v>1</v>
      </c>
      <c r="P22" s="28" t="str">
        <f t="shared" si="9"/>
        <v>Sangat terampil berkomunikasi dan mempresentasikan materi news item,procedure dan song</v>
      </c>
      <c r="Q22" s="39"/>
      <c r="R22" s="39" t="s">
        <v>8</v>
      </c>
      <c r="S22" s="18"/>
      <c r="T22" s="1">
        <v>88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92860</v>
      </c>
      <c r="C23" s="19" t="s">
        <v>128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memahami dan menganalisis pada materi news item, procedure dan song</v>
      </c>
      <c r="K23" s="28">
        <f t="shared" si="5"/>
        <v>86</v>
      </c>
      <c r="L23" s="28" t="str">
        <f t="shared" si="6"/>
        <v>A</v>
      </c>
      <c r="M23" s="28">
        <f t="shared" si="7"/>
        <v>86</v>
      </c>
      <c r="N23" s="28" t="str">
        <f t="shared" si="8"/>
        <v>A</v>
      </c>
      <c r="O23" s="36">
        <v>1</v>
      </c>
      <c r="P23" s="28" t="str">
        <f t="shared" si="9"/>
        <v>Sangat terampil berkomunikasi dan mempresentasikan materi news item,procedure dan song</v>
      </c>
      <c r="Q23" s="39"/>
      <c r="R23" s="39" t="s">
        <v>8</v>
      </c>
      <c r="S23" s="18"/>
      <c r="T23" s="1">
        <v>85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38066</v>
      </c>
      <c r="FK23" s="41">
        <v>38076</v>
      </c>
    </row>
    <row r="24" spans="1:167" x14ac:dyDescent="0.25">
      <c r="A24" s="19">
        <v>14</v>
      </c>
      <c r="B24" s="19">
        <v>92874</v>
      </c>
      <c r="C24" s="19" t="s">
        <v>129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memahami dan menganalisis pada materi news item, procedure dan song</v>
      </c>
      <c r="K24" s="28">
        <f t="shared" si="5"/>
        <v>86</v>
      </c>
      <c r="L24" s="28" t="str">
        <f t="shared" si="6"/>
        <v>A</v>
      </c>
      <c r="M24" s="28">
        <f t="shared" si="7"/>
        <v>86</v>
      </c>
      <c r="N24" s="28" t="str">
        <f t="shared" si="8"/>
        <v>A</v>
      </c>
      <c r="O24" s="36">
        <v>1</v>
      </c>
      <c r="P24" s="28" t="str">
        <f t="shared" si="9"/>
        <v>Sangat terampil berkomunikasi dan mempresentasikan materi news item,procedure dan song</v>
      </c>
      <c r="Q24" s="39"/>
      <c r="R24" s="39" t="s">
        <v>8</v>
      </c>
      <c r="S24" s="18"/>
      <c r="T24" s="1">
        <v>85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92888</v>
      </c>
      <c r="C25" s="19" t="s">
        <v>130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memahami namun perlu peningkatan kemampuan menganalisis pada materi news item, prosedure dan song.</v>
      </c>
      <c r="K25" s="28">
        <f t="shared" si="5"/>
        <v>86</v>
      </c>
      <c r="L25" s="28" t="str">
        <f t="shared" si="6"/>
        <v>A</v>
      </c>
      <c r="M25" s="28">
        <f t="shared" si="7"/>
        <v>86</v>
      </c>
      <c r="N25" s="28" t="str">
        <f t="shared" si="8"/>
        <v>A</v>
      </c>
      <c r="O25" s="36">
        <v>1</v>
      </c>
      <c r="P25" s="28" t="str">
        <f t="shared" si="9"/>
        <v>Sangat terampil berkomunikasi dan mempresentasikan materi news item,procedure dan song</v>
      </c>
      <c r="Q25" s="39"/>
      <c r="R25" s="39" t="s">
        <v>8</v>
      </c>
      <c r="S25" s="18"/>
      <c r="T25" s="1">
        <v>82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86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38067</v>
      </c>
      <c r="FK25" s="41">
        <v>38077</v>
      </c>
    </row>
    <row r="26" spans="1:167" x14ac:dyDescent="0.25">
      <c r="A26" s="19">
        <v>16</v>
      </c>
      <c r="B26" s="19">
        <v>92902</v>
      </c>
      <c r="C26" s="19" t="s">
        <v>131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memahami dan menganalisis pada materi news item, procedure dan song</v>
      </c>
      <c r="K26" s="28">
        <f t="shared" si="5"/>
        <v>86</v>
      </c>
      <c r="L26" s="28" t="str">
        <f t="shared" si="6"/>
        <v>A</v>
      </c>
      <c r="M26" s="28">
        <f t="shared" si="7"/>
        <v>86</v>
      </c>
      <c r="N26" s="28" t="str">
        <f t="shared" si="8"/>
        <v>A</v>
      </c>
      <c r="O26" s="36">
        <v>1</v>
      </c>
      <c r="P26" s="28" t="str">
        <f t="shared" si="9"/>
        <v>Sangat terampil berkomunikasi dan mempresentasikan materi news item,procedure dan song</v>
      </c>
      <c r="Q26" s="39"/>
      <c r="R26" s="39" t="s">
        <v>8</v>
      </c>
      <c r="S26" s="18"/>
      <c r="T26" s="1">
        <v>85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86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92916</v>
      </c>
      <c r="C27" s="19" t="s">
        <v>132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1</v>
      </c>
      <c r="J27" s="28" t="str">
        <f t="shared" si="4"/>
        <v>Memiliki kemampuan memahami dan menganalisis pada materi news item, procedure dan song</v>
      </c>
      <c r="K27" s="28">
        <f t="shared" si="5"/>
        <v>86</v>
      </c>
      <c r="L27" s="28" t="str">
        <f t="shared" si="6"/>
        <v>A</v>
      </c>
      <c r="M27" s="28">
        <f t="shared" si="7"/>
        <v>86</v>
      </c>
      <c r="N27" s="28" t="str">
        <f t="shared" si="8"/>
        <v>A</v>
      </c>
      <c r="O27" s="36">
        <v>1</v>
      </c>
      <c r="P27" s="28" t="str">
        <f t="shared" si="9"/>
        <v>Sangat terampil berkomunikasi dan mempresentasikan materi news item,procedure dan song</v>
      </c>
      <c r="Q27" s="39"/>
      <c r="R27" s="39" t="s">
        <v>8</v>
      </c>
      <c r="S27" s="18"/>
      <c r="T27" s="1">
        <v>88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38068</v>
      </c>
      <c r="FK27" s="41">
        <v>38078</v>
      </c>
    </row>
    <row r="28" spans="1:167" x14ac:dyDescent="0.25">
      <c r="A28" s="19">
        <v>18</v>
      </c>
      <c r="B28" s="19">
        <v>100086</v>
      </c>
      <c r="C28" s="19" t="s">
        <v>133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memahami dan menganalisis pada materi news item, procedure dan song</v>
      </c>
      <c r="K28" s="28">
        <f t="shared" si="5"/>
        <v>86</v>
      </c>
      <c r="L28" s="28" t="str">
        <f t="shared" si="6"/>
        <v>A</v>
      </c>
      <c r="M28" s="28">
        <f t="shared" si="7"/>
        <v>86</v>
      </c>
      <c r="N28" s="28" t="str">
        <f t="shared" si="8"/>
        <v>A</v>
      </c>
      <c r="O28" s="36">
        <v>1</v>
      </c>
      <c r="P28" s="28" t="str">
        <f t="shared" si="9"/>
        <v>Sangat terampil berkomunikasi dan mempresentasikan materi news item,procedure dan song</v>
      </c>
      <c r="Q28" s="39"/>
      <c r="R28" s="39" t="s">
        <v>8</v>
      </c>
      <c r="S28" s="18"/>
      <c r="T28" s="1">
        <v>85</v>
      </c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92930</v>
      </c>
      <c r="C29" s="19" t="s">
        <v>134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memahami dan menganalisis pada materi news item, procedure dan song</v>
      </c>
      <c r="K29" s="28">
        <f t="shared" si="5"/>
        <v>86</v>
      </c>
      <c r="L29" s="28" t="str">
        <f t="shared" si="6"/>
        <v>A</v>
      </c>
      <c r="M29" s="28">
        <f t="shared" si="7"/>
        <v>86</v>
      </c>
      <c r="N29" s="28" t="str">
        <f t="shared" si="8"/>
        <v>A</v>
      </c>
      <c r="O29" s="36">
        <v>1</v>
      </c>
      <c r="P29" s="28" t="str">
        <f t="shared" si="9"/>
        <v>Sangat terampil berkomunikasi dan mempresentasikan materi news item,procedure dan song</v>
      </c>
      <c r="Q29" s="39"/>
      <c r="R29" s="39" t="s">
        <v>8</v>
      </c>
      <c r="S29" s="18"/>
      <c r="T29" s="1">
        <v>85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38069</v>
      </c>
      <c r="FK29" s="41">
        <v>38079</v>
      </c>
    </row>
    <row r="30" spans="1:167" x14ac:dyDescent="0.25">
      <c r="A30" s="19">
        <v>20</v>
      </c>
      <c r="B30" s="19">
        <v>92944</v>
      </c>
      <c r="C30" s="19" t="s">
        <v>135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memahami dan menganalisis pada materi news item, procedure dan song</v>
      </c>
      <c r="K30" s="28">
        <f t="shared" si="5"/>
        <v>86</v>
      </c>
      <c r="L30" s="28" t="str">
        <f t="shared" si="6"/>
        <v>A</v>
      </c>
      <c r="M30" s="28">
        <f t="shared" si="7"/>
        <v>86</v>
      </c>
      <c r="N30" s="28" t="str">
        <f t="shared" si="8"/>
        <v>A</v>
      </c>
      <c r="O30" s="36">
        <v>1</v>
      </c>
      <c r="P30" s="28" t="str">
        <f t="shared" si="9"/>
        <v>Sangat terampil berkomunikasi dan mempresentasikan materi news item,procedure dan song</v>
      </c>
      <c r="Q30" s="39"/>
      <c r="R30" s="39" t="s">
        <v>8</v>
      </c>
      <c r="S30" s="18"/>
      <c r="T30" s="1">
        <v>85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86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92958</v>
      </c>
      <c r="C31" s="19" t="s">
        <v>136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Memiliki kemampuan memahami dan menganalisis pada materi news item, procedure dan song</v>
      </c>
      <c r="K31" s="28">
        <f t="shared" si="5"/>
        <v>86</v>
      </c>
      <c r="L31" s="28" t="str">
        <f t="shared" si="6"/>
        <v>A</v>
      </c>
      <c r="M31" s="28">
        <f t="shared" si="7"/>
        <v>86</v>
      </c>
      <c r="N31" s="28" t="str">
        <f t="shared" si="8"/>
        <v>A</v>
      </c>
      <c r="O31" s="36">
        <v>1</v>
      </c>
      <c r="P31" s="28" t="str">
        <f t="shared" si="9"/>
        <v>Sangat terampil berkomunikasi dan mempresentasikan materi news item,procedure dan song</v>
      </c>
      <c r="Q31" s="39"/>
      <c r="R31" s="39" t="s">
        <v>8</v>
      </c>
      <c r="S31" s="18"/>
      <c r="T31" s="1">
        <v>88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38070</v>
      </c>
      <c r="FK31" s="41">
        <v>38080</v>
      </c>
    </row>
    <row r="32" spans="1:167" x14ac:dyDescent="0.25">
      <c r="A32" s="19">
        <v>22</v>
      </c>
      <c r="B32" s="19">
        <v>92972</v>
      </c>
      <c r="C32" s="19" t="s">
        <v>137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>Memiliki kemampuan memahami dan menganalisis pada materi news item, procedure dan song</v>
      </c>
      <c r="K32" s="28">
        <f t="shared" si="5"/>
        <v>86</v>
      </c>
      <c r="L32" s="28" t="str">
        <f t="shared" si="6"/>
        <v>A</v>
      </c>
      <c r="M32" s="28">
        <f t="shared" si="7"/>
        <v>86</v>
      </c>
      <c r="N32" s="28" t="str">
        <f t="shared" si="8"/>
        <v>A</v>
      </c>
      <c r="O32" s="36">
        <v>1</v>
      </c>
      <c r="P32" s="28" t="str">
        <f t="shared" si="9"/>
        <v>Sangat terampil berkomunikasi dan mempresentasikan materi news item,procedure dan song</v>
      </c>
      <c r="Q32" s="39"/>
      <c r="R32" s="39" t="s">
        <v>8</v>
      </c>
      <c r="S32" s="18"/>
      <c r="T32" s="1">
        <v>87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92986</v>
      </c>
      <c r="C33" s="19" t="s">
        <v>138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memahami dan menganalisis pada materi news item, procedure dan song</v>
      </c>
      <c r="K33" s="28">
        <f t="shared" si="5"/>
        <v>86</v>
      </c>
      <c r="L33" s="28" t="str">
        <f t="shared" si="6"/>
        <v>A</v>
      </c>
      <c r="M33" s="28">
        <f t="shared" si="7"/>
        <v>86</v>
      </c>
      <c r="N33" s="28" t="str">
        <f t="shared" si="8"/>
        <v>A</v>
      </c>
      <c r="O33" s="36">
        <v>1</v>
      </c>
      <c r="P33" s="28" t="str">
        <f t="shared" si="9"/>
        <v>Sangat terampil berkomunikasi dan mempresentasikan materi news item,procedure dan song</v>
      </c>
      <c r="Q33" s="39"/>
      <c r="R33" s="39" t="s">
        <v>8</v>
      </c>
      <c r="S33" s="18"/>
      <c r="T33" s="1">
        <v>85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93000</v>
      </c>
      <c r="C34" s="19" t="s">
        <v>139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memahami dan menganalisis pada materi news item, procedure dan song</v>
      </c>
      <c r="K34" s="28">
        <f t="shared" si="5"/>
        <v>86</v>
      </c>
      <c r="L34" s="28" t="str">
        <f t="shared" si="6"/>
        <v>A</v>
      </c>
      <c r="M34" s="28">
        <f t="shared" si="7"/>
        <v>86</v>
      </c>
      <c r="N34" s="28" t="str">
        <f t="shared" si="8"/>
        <v>A</v>
      </c>
      <c r="O34" s="36">
        <v>1</v>
      </c>
      <c r="P34" s="28" t="str">
        <f t="shared" si="9"/>
        <v>Sangat terampil berkomunikasi dan mempresentasikan materi news item,procedure dan song</v>
      </c>
      <c r="Q34" s="39"/>
      <c r="R34" s="39" t="s">
        <v>8</v>
      </c>
      <c r="S34" s="18"/>
      <c r="T34" s="1">
        <v>85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86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93014</v>
      </c>
      <c r="C35" s="19" t="s">
        <v>140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memahami dan menganalisis pada materi news item, procedure dan song</v>
      </c>
      <c r="K35" s="28">
        <f t="shared" si="5"/>
        <v>86</v>
      </c>
      <c r="L35" s="28" t="str">
        <f t="shared" si="6"/>
        <v>A</v>
      </c>
      <c r="M35" s="28">
        <f t="shared" si="7"/>
        <v>86</v>
      </c>
      <c r="N35" s="28" t="str">
        <f t="shared" si="8"/>
        <v>A</v>
      </c>
      <c r="O35" s="36">
        <v>1</v>
      </c>
      <c r="P35" s="28" t="str">
        <f t="shared" si="9"/>
        <v>Sangat terampil berkomunikasi dan mempresentasikan materi news item,procedure dan song</v>
      </c>
      <c r="Q35" s="39"/>
      <c r="R35" s="39" t="s">
        <v>8</v>
      </c>
      <c r="S35" s="18"/>
      <c r="T35" s="1">
        <v>85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86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93028</v>
      </c>
      <c r="C36" s="19" t="s">
        <v>141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>Memiliki kemampuan memahami dan menganalisis pada materi news item, procedure dan song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1</v>
      </c>
      <c r="P36" s="28" t="str">
        <f t="shared" si="9"/>
        <v>Sangat terampil berkomunikasi dan mempresentasikan materi news item,procedure dan song</v>
      </c>
      <c r="Q36" s="39"/>
      <c r="R36" s="39" t="s">
        <v>8</v>
      </c>
      <c r="S36" s="18"/>
      <c r="T36" s="1">
        <v>90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93042</v>
      </c>
      <c r="C37" s="19" t="s">
        <v>142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memahami dan menganalisis pada materi news item, procedure dan song</v>
      </c>
      <c r="K37" s="28">
        <f t="shared" si="5"/>
        <v>86</v>
      </c>
      <c r="L37" s="28" t="str">
        <f t="shared" si="6"/>
        <v>A</v>
      </c>
      <c r="M37" s="28">
        <f t="shared" si="7"/>
        <v>86</v>
      </c>
      <c r="N37" s="28" t="str">
        <f t="shared" si="8"/>
        <v>A</v>
      </c>
      <c r="O37" s="36">
        <v>1</v>
      </c>
      <c r="P37" s="28" t="str">
        <f t="shared" si="9"/>
        <v>Sangat terampil berkomunikasi dan mempresentasikan materi news item,procedure dan song</v>
      </c>
      <c r="Q37" s="39"/>
      <c r="R37" s="39" t="s">
        <v>8</v>
      </c>
      <c r="S37" s="18"/>
      <c r="T37" s="1">
        <v>85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93056</v>
      </c>
      <c r="C38" s="19" t="s">
        <v>143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memahami dan menganalisis pada materi news item, procedure dan song</v>
      </c>
      <c r="K38" s="28">
        <f t="shared" si="5"/>
        <v>86</v>
      </c>
      <c r="L38" s="28" t="str">
        <f t="shared" si="6"/>
        <v>A</v>
      </c>
      <c r="M38" s="28">
        <f t="shared" si="7"/>
        <v>86</v>
      </c>
      <c r="N38" s="28" t="str">
        <f t="shared" si="8"/>
        <v>A</v>
      </c>
      <c r="O38" s="36">
        <v>1</v>
      </c>
      <c r="P38" s="28" t="str">
        <f t="shared" si="9"/>
        <v>Sangat terampil berkomunikasi dan mempresentasikan materi news item,procedure dan song</v>
      </c>
      <c r="Q38" s="39"/>
      <c r="R38" s="39" t="s">
        <v>8</v>
      </c>
      <c r="S38" s="18"/>
      <c r="T38" s="1">
        <v>87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93196</v>
      </c>
      <c r="C39" s="19" t="s">
        <v>144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memahami dan menganalisis pada materi news item, procedure dan song</v>
      </c>
      <c r="K39" s="28">
        <f t="shared" si="5"/>
        <v>86</v>
      </c>
      <c r="L39" s="28" t="str">
        <f t="shared" si="6"/>
        <v>A</v>
      </c>
      <c r="M39" s="28">
        <f t="shared" si="7"/>
        <v>86</v>
      </c>
      <c r="N39" s="28" t="str">
        <f t="shared" si="8"/>
        <v>A</v>
      </c>
      <c r="O39" s="36">
        <v>1</v>
      </c>
      <c r="P39" s="28" t="str">
        <f t="shared" si="9"/>
        <v>Sangat terampil berkomunikasi dan mempresentasikan materi news item,procedure dan song</v>
      </c>
      <c r="Q39" s="39"/>
      <c r="R39" s="39" t="s">
        <v>8</v>
      </c>
      <c r="S39" s="18"/>
      <c r="T39" s="1">
        <v>85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93070</v>
      </c>
      <c r="C40" s="19" t="s">
        <v>145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memahami dan menganalisis pada materi news item, procedure dan song</v>
      </c>
      <c r="K40" s="28">
        <f t="shared" si="5"/>
        <v>86</v>
      </c>
      <c r="L40" s="28" t="str">
        <f t="shared" si="6"/>
        <v>A</v>
      </c>
      <c r="M40" s="28">
        <f t="shared" si="7"/>
        <v>86</v>
      </c>
      <c r="N40" s="28" t="str">
        <f t="shared" si="8"/>
        <v>A</v>
      </c>
      <c r="O40" s="36">
        <v>1</v>
      </c>
      <c r="P40" s="28" t="str">
        <f t="shared" si="9"/>
        <v>Sangat terampil berkomunikasi dan mempresentasikan materi news item,procedure dan song</v>
      </c>
      <c r="Q40" s="39"/>
      <c r="R40" s="39" t="s">
        <v>8</v>
      </c>
      <c r="S40" s="18"/>
      <c r="T40" s="1">
        <v>87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93084</v>
      </c>
      <c r="C41" s="19" t="s">
        <v>146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1</v>
      </c>
      <c r="J41" s="28" t="str">
        <f t="shared" si="4"/>
        <v>Memiliki kemampuan memahami dan menganalisis pada materi news item, procedure dan song</v>
      </c>
      <c r="K41" s="28">
        <f t="shared" si="5"/>
        <v>86</v>
      </c>
      <c r="L41" s="28" t="str">
        <f t="shared" si="6"/>
        <v>A</v>
      </c>
      <c r="M41" s="28">
        <f t="shared" si="7"/>
        <v>86</v>
      </c>
      <c r="N41" s="28" t="str">
        <f t="shared" si="8"/>
        <v>A</v>
      </c>
      <c r="O41" s="36">
        <v>1</v>
      </c>
      <c r="P41" s="28" t="str">
        <f t="shared" si="9"/>
        <v>Sangat terampil berkomunikasi dan mempresentasikan materi news item,procedure dan song</v>
      </c>
      <c r="Q41" s="39"/>
      <c r="R41" s="39" t="s">
        <v>8</v>
      </c>
      <c r="S41" s="18"/>
      <c r="T41" s="1">
        <v>90</v>
      </c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93098</v>
      </c>
      <c r="C42" s="19" t="s">
        <v>147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memahami dan menganalisis pada materi news item, procedure dan song</v>
      </c>
      <c r="K42" s="28">
        <f t="shared" si="5"/>
        <v>86</v>
      </c>
      <c r="L42" s="28" t="str">
        <f t="shared" si="6"/>
        <v>A</v>
      </c>
      <c r="M42" s="28">
        <f t="shared" si="7"/>
        <v>86</v>
      </c>
      <c r="N42" s="28" t="str">
        <f t="shared" si="8"/>
        <v>A</v>
      </c>
      <c r="O42" s="36">
        <v>1</v>
      </c>
      <c r="P42" s="28" t="str">
        <f t="shared" si="9"/>
        <v>Sangat terampil berkomunikasi dan mempresentasikan materi news item,procedure dan song</v>
      </c>
      <c r="Q42" s="39"/>
      <c r="R42" s="39" t="s">
        <v>8</v>
      </c>
      <c r="S42" s="18"/>
      <c r="T42" s="1">
        <v>85</v>
      </c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86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93112</v>
      </c>
      <c r="C43" s="19" t="s">
        <v>148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 t="shared" si="4"/>
        <v>Memiliki kemampuan memahami namun perlu peningkatan kemampuan menganalisis pada materi news item, prosedure dan song.</v>
      </c>
      <c r="K43" s="28">
        <f t="shared" si="5"/>
        <v>86</v>
      </c>
      <c r="L43" s="28" t="str">
        <f t="shared" si="6"/>
        <v>A</v>
      </c>
      <c r="M43" s="28">
        <f t="shared" si="7"/>
        <v>86</v>
      </c>
      <c r="N43" s="28" t="str">
        <f t="shared" si="8"/>
        <v>A</v>
      </c>
      <c r="O43" s="36">
        <v>1</v>
      </c>
      <c r="P43" s="28" t="str">
        <f t="shared" si="9"/>
        <v>Sangat terampil berkomunikasi dan mempresentasikan materi news item,procedure dan song</v>
      </c>
      <c r="Q43" s="39"/>
      <c r="R43" s="39" t="s">
        <v>8</v>
      </c>
      <c r="S43" s="18"/>
      <c r="T43" s="1">
        <v>80</v>
      </c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93126</v>
      </c>
      <c r="C44" s="19" t="s">
        <v>149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Memiliki kemampuan memahami dan menganalisis pada materi news item, procedure dan song</v>
      </c>
      <c r="K44" s="28">
        <f t="shared" si="5"/>
        <v>86</v>
      </c>
      <c r="L44" s="28" t="str">
        <f t="shared" si="6"/>
        <v>A</v>
      </c>
      <c r="M44" s="28">
        <f t="shared" si="7"/>
        <v>86</v>
      </c>
      <c r="N44" s="28" t="str">
        <f t="shared" si="8"/>
        <v>A</v>
      </c>
      <c r="O44" s="36">
        <v>1</v>
      </c>
      <c r="P44" s="28" t="str">
        <f t="shared" si="9"/>
        <v>Sangat terampil berkomunikasi dan mempresentasikan materi news item,procedure dan song</v>
      </c>
      <c r="Q44" s="39"/>
      <c r="R44" s="39" t="s">
        <v>8</v>
      </c>
      <c r="S44" s="18"/>
      <c r="T44" s="1">
        <v>87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86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93140</v>
      </c>
      <c r="C45" s="19" t="s">
        <v>150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memahami dan menganalisis pada materi news item, procedure dan song</v>
      </c>
      <c r="K45" s="28">
        <f t="shared" si="5"/>
        <v>86</v>
      </c>
      <c r="L45" s="28" t="str">
        <f t="shared" si="6"/>
        <v>A</v>
      </c>
      <c r="M45" s="28">
        <f t="shared" si="7"/>
        <v>86</v>
      </c>
      <c r="N45" s="28" t="str">
        <f t="shared" si="8"/>
        <v>A</v>
      </c>
      <c r="O45" s="36">
        <v>1</v>
      </c>
      <c r="P45" s="28" t="str">
        <f t="shared" si="9"/>
        <v>Sangat terampil berkomunikasi dan mempresentasikan materi news item,procedure dan song</v>
      </c>
      <c r="Q45" s="39"/>
      <c r="R45" s="39" t="s">
        <v>8</v>
      </c>
      <c r="S45" s="18"/>
      <c r="T45" s="1">
        <v>86</v>
      </c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93154</v>
      </c>
      <c r="C46" s="19" t="s">
        <v>151</v>
      </c>
      <c r="D46" s="18"/>
      <c r="E46" s="28">
        <f t="shared" si="0"/>
        <v>87</v>
      </c>
      <c r="F46" s="28" t="str">
        <f t="shared" si="1"/>
        <v>A</v>
      </c>
      <c r="G46" s="28">
        <f t="shared" si="2"/>
        <v>87</v>
      </c>
      <c r="H46" s="28" t="str">
        <f t="shared" si="3"/>
        <v>A</v>
      </c>
      <c r="I46" s="36">
        <v>1</v>
      </c>
      <c r="J46" s="28" t="str">
        <f t="shared" si="4"/>
        <v>Memiliki kemampuan memahami dan menganalisis pada materi news item, procedure dan song</v>
      </c>
      <c r="K46" s="28">
        <f t="shared" si="5"/>
        <v>86</v>
      </c>
      <c r="L46" s="28" t="str">
        <f t="shared" si="6"/>
        <v>A</v>
      </c>
      <c r="M46" s="28">
        <f t="shared" si="7"/>
        <v>86</v>
      </c>
      <c r="N46" s="28" t="str">
        <f t="shared" si="8"/>
        <v>A</v>
      </c>
      <c r="O46" s="36">
        <v>1</v>
      </c>
      <c r="P46" s="28" t="str">
        <f t="shared" si="9"/>
        <v>Sangat terampil berkomunikasi dan mempresentasikan materi news item,procedure dan song</v>
      </c>
      <c r="Q46" s="39"/>
      <c r="R46" s="39" t="s">
        <v>8</v>
      </c>
      <c r="S46" s="18"/>
      <c r="T46" s="1">
        <v>87</v>
      </c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86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93168</v>
      </c>
      <c r="C47" s="19" t="s">
        <v>152</v>
      </c>
      <c r="D47" s="18"/>
      <c r="E47" s="28">
        <f t="shared" si="0"/>
        <v>86</v>
      </c>
      <c r="F47" s="28" t="str">
        <f t="shared" si="1"/>
        <v>A</v>
      </c>
      <c r="G47" s="28">
        <f t="shared" si="2"/>
        <v>86</v>
      </c>
      <c r="H47" s="28" t="str">
        <f t="shared" si="3"/>
        <v>A</v>
      </c>
      <c r="I47" s="36">
        <v>1</v>
      </c>
      <c r="J47" s="28" t="str">
        <f t="shared" si="4"/>
        <v>Memiliki kemampuan memahami dan menganalisis pada materi news item, procedure dan song</v>
      </c>
      <c r="K47" s="28">
        <f t="shared" si="5"/>
        <v>86</v>
      </c>
      <c r="L47" s="28" t="str">
        <f t="shared" si="6"/>
        <v>A</v>
      </c>
      <c r="M47" s="28">
        <f t="shared" si="7"/>
        <v>86</v>
      </c>
      <c r="N47" s="28" t="str">
        <f t="shared" si="8"/>
        <v>A</v>
      </c>
      <c r="O47" s="36">
        <v>1</v>
      </c>
      <c r="P47" s="28" t="str">
        <f t="shared" si="9"/>
        <v>Sangat terampil berkomunikasi dan mempresentasikan materi news item,procedure dan song</v>
      </c>
      <c r="Q47" s="39"/>
      <c r="R47" s="39" t="s">
        <v>8</v>
      </c>
      <c r="S47" s="18"/>
      <c r="T47" s="1">
        <v>86</v>
      </c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>
        <v>86</v>
      </c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85.351351351351354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P11" activePane="bottomRight" state="frozen"/>
      <selection pane="topRight"/>
      <selection pane="bottomLeft"/>
      <selection pane="bottomRight" activeCell="FI15" sqref="FI15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140625" customWidth="1"/>
    <col min="20" max="21" width="7.140625" customWidth="1"/>
    <col min="22" max="31" width="7.140625" hidden="1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769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769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93210</v>
      </c>
      <c r="C11" s="19" t="s">
        <v>154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dan menganalisis pada materi news item, procedure dan song</v>
      </c>
      <c r="K11" s="28">
        <f t="shared" ref="K11:K50" si="5">IF((COUNTA(AF11:AO11)&gt;0),AVERAGE(AF11:AO11),"")</f>
        <v>86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berkomunikasi dan mempresentasikan materi news item,procedure dan song</v>
      </c>
      <c r="Q11" s="39"/>
      <c r="R11" s="39" t="s">
        <v>8</v>
      </c>
      <c r="S11" s="18"/>
      <c r="T11" s="1">
        <v>90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93224</v>
      </c>
      <c r="C12" s="19" t="s">
        <v>155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2</v>
      </c>
      <c r="J12" s="28" t="str">
        <f t="shared" si="4"/>
        <v>Memiliki kemampuan memahami namun perlu peningkatan kemampuan menganalisis pada materi news item, prosedure dan song.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Sangat terampil berkomunikasi dan mempresentasikan materi news item,procedure dan song</v>
      </c>
      <c r="Q12" s="39"/>
      <c r="R12" s="39" t="s">
        <v>8</v>
      </c>
      <c r="S12" s="18"/>
      <c r="T12" s="1">
        <v>85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93238</v>
      </c>
      <c r="C13" s="19" t="s">
        <v>156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1</v>
      </c>
      <c r="J13" s="28" t="str">
        <f t="shared" si="4"/>
        <v>Memiliki kemampuan memahami dan menganalisis pada materi news item, procedure dan song</v>
      </c>
      <c r="K13" s="28">
        <f t="shared" si="5"/>
        <v>86</v>
      </c>
      <c r="L13" s="28" t="str">
        <f t="shared" si="6"/>
        <v>A</v>
      </c>
      <c r="M13" s="28">
        <f t="shared" si="7"/>
        <v>86</v>
      </c>
      <c r="N13" s="28" t="str">
        <f t="shared" si="8"/>
        <v>A</v>
      </c>
      <c r="O13" s="36">
        <v>1</v>
      </c>
      <c r="P13" s="28" t="str">
        <f t="shared" si="9"/>
        <v>Sangat terampil berkomunikasi dan mempresentasikan materi news item,procedure dan song</v>
      </c>
      <c r="Q13" s="39"/>
      <c r="R13" s="39" t="s">
        <v>8</v>
      </c>
      <c r="S13" s="18"/>
      <c r="T13" s="1">
        <v>89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190</v>
      </c>
      <c r="FI13" s="43" t="s">
        <v>191</v>
      </c>
      <c r="FJ13" s="41">
        <v>38081</v>
      </c>
      <c r="FK13" s="41">
        <v>38091</v>
      </c>
    </row>
    <row r="14" spans="1:167" x14ac:dyDescent="0.25">
      <c r="A14" s="19">
        <v>4</v>
      </c>
      <c r="B14" s="19">
        <v>93252</v>
      </c>
      <c r="C14" s="19" t="s">
        <v>157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memahami dan menganalisis pada materi news item, procedure dan song</v>
      </c>
      <c r="K14" s="28">
        <f t="shared" si="5"/>
        <v>86</v>
      </c>
      <c r="L14" s="28" t="str">
        <f t="shared" si="6"/>
        <v>A</v>
      </c>
      <c r="M14" s="28">
        <f t="shared" si="7"/>
        <v>86</v>
      </c>
      <c r="N14" s="28" t="str">
        <f t="shared" si="8"/>
        <v>A</v>
      </c>
      <c r="O14" s="36">
        <v>1</v>
      </c>
      <c r="P14" s="28" t="str">
        <f t="shared" si="9"/>
        <v>Sangat terampil berkomunikasi dan mempresentasikan materi news item,procedure dan song</v>
      </c>
      <c r="Q14" s="39"/>
      <c r="R14" s="39" t="s">
        <v>8</v>
      </c>
      <c r="S14" s="18"/>
      <c r="T14" s="1">
        <v>87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93266</v>
      </c>
      <c r="C15" s="19" t="s">
        <v>158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memahami dan menganalisis pada materi news item, procedure dan song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1</v>
      </c>
      <c r="P15" s="28" t="str">
        <f t="shared" si="9"/>
        <v>Sangat terampil berkomunikasi dan mempresentasikan materi news item,procedure dan song</v>
      </c>
      <c r="Q15" s="39"/>
      <c r="R15" s="39" t="s">
        <v>8</v>
      </c>
      <c r="S15" s="18"/>
      <c r="T15" s="1">
        <v>85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193</v>
      </c>
      <c r="FI15" s="43" t="s">
        <v>192</v>
      </c>
      <c r="FJ15" s="41">
        <v>38082</v>
      </c>
      <c r="FK15" s="41">
        <v>38092</v>
      </c>
    </row>
    <row r="16" spans="1:167" x14ac:dyDescent="0.25">
      <c r="A16" s="19">
        <v>6</v>
      </c>
      <c r="B16" s="19">
        <v>93280</v>
      </c>
      <c r="C16" s="19" t="s">
        <v>159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kemampuan memahami dan menganalisis pada materi news item, procedure dan song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>Sangat terampil berkomunikasi dan mempresentasikan materi news item,procedure dan song</v>
      </c>
      <c r="Q16" s="39"/>
      <c r="R16" s="39" t="s">
        <v>8</v>
      </c>
      <c r="S16" s="18"/>
      <c r="T16" s="1">
        <v>90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93294</v>
      </c>
      <c r="C17" s="19" t="s">
        <v>160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memahami dan menganalisis pada materi news item, procedure dan song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Sangat terampil berkomunikasi dan mempresentasikan materi news item,procedure dan song</v>
      </c>
      <c r="Q17" s="39"/>
      <c r="R17" s="39" t="s">
        <v>8</v>
      </c>
      <c r="S17" s="18"/>
      <c r="T17" s="1">
        <v>85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38083</v>
      </c>
      <c r="FK17" s="41">
        <v>38093</v>
      </c>
    </row>
    <row r="18" spans="1:167" x14ac:dyDescent="0.25">
      <c r="A18" s="19">
        <v>8</v>
      </c>
      <c r="B18" s="19">
        <v>93308</v>
      </c>
      <c r="C18" s="19" t="s">
        <v>161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2</v>
      </c>
      <c r="J18" s="28" t="str">
        <f t="shared" si="4"/>
        <v>Memiliki kemampuan memahami namun perlu peningkatan kemampuan menganalisis pada materi news item, prosedure dan song.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Sangat terampil berkomunikasi dan mempresentasikan materi news item,procedure dan song</v>
      </c>
      <c r="Q18" s="39"/>
      <c r="R18" s="39" t="s">
        <v>8</v>
      </c>
      <c r="S18" s="18"/>
      <c r="T18" s="1">
        <v>85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93322</v>
      </c>
      <c r="C19" s="19" t="s">
        <v>162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2</v>
      </c>
      <c r="J19" s="28" t="str">
        <f t="shared" si="4"/>
        <v>Memiliki kemampuan memahami namun perlu peningkatan kemampuan menganalisis pada materi news item, prosedure dan song.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Sangat terampil berkomunikasi dan mempresentasikan materi news item,procedure dan song</v>
      </c>
      <c r="Q19" s="39"/>
      <c r="R19" s="39" t="s">
        <v>8</v>
      </c>
      <c r="S19" s="18"/>
      <c r="T19" s="1">
        <v>85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38084</v>
      </c>
      <c r="FK19" s="41">
        <v>38094</v>
      </c>
    </row>
    <row r="20" spans="1:167" x14ac:dyDescent="0.25">
      <c r="A20" s="19">
        <v>10</v>
      </c>
      <c r="B20" s="19">
        <v>95298</v>
      </c>
      <c r="C20" s="19" t="s">
        <v>163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memahami dan menganalisis pada materi news item, procedure dan song</v>
      </c>
      <c r="K20" s="28">
        <f t="shared" si="5"/>
        <v>86</v>
      </c>
      <c r="L20" s="28" t="str">
        <f t="shared" si="6"/>
        <v>A</v>
      </c>
      <c r="M20" s="28">
        <f t="shared" si="7"/>
        <v>86</v>
      </c>
      <c r="N20" s="28" t="str">
        <f t="shared" si="8"/>
        <v>A</v>
      </c>
      <c r="O20" s="36">
        <v>1</v>
      </c>
      <c r="P20" s="28" t="str">
        <f t="shared" si="9"/>
        <v>Sangat terampil berkomunikasi dan mempresentasikan materi news item,procedure dan song</v>
      </c>
      <c r="Q20" s="39"/>
      <c r="R20" s="39" t="s">
        <v>8</v>
      </c>
      <c r="S20" s="18"/>
      <c r="T20" s="1">
        <v>85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93336</v>
      </c>
      <c r="C21" s="19" t="s">
        <v>164</v>
      </c>
      <c r="D21" s="18"/>
      <c r="E21" s="28">
        <f t="shared" si="0"/>
        <v>100</v>
      </c>
      <c r="F21" s="28" t="str">
        <f t="shared" si="1"/>
        <v>A</v>
      </c>
      <c r="G21" s="28">
        <f t="shared" si="2"/>
        <v>100</v>
      </c>
      <c r="H21" s="28" t="str">
        <f t="shared" si="3"/>
        <v>A</v>
      </c>
      <c r="I21" s="36">
        <v>1</v>
      </c>
      <c r="J21" s="28" t="str">
        <f t="shared" si="4"/>
        <v>Memiliki kemampuan memahami dan menganalisis pada materi news item, procedure dan song</v>
      </c>
      <c r="K21" s="28">
        <f t="shared" si="5"/>
        <v>90</v>
      </c>
      <c r="L21" s="28" t="str">
        <f t="shared" si="6"/>
        <v>A</v>
      </c>
      <c r="M21" s="28">
        <f t="shared" si="7"/>
        <v>90</v>
      </c>
      <c r="N21" s="28" t="str">
        <f t="shared" si="8"/>
        <v>A</v>
      </c>
      <c r="O21" s="36">
        <v>1</v>
      </c>
      <c r="P21" s="28" t="str">
        <f t="shared" si="9"/>
        <v>Sangat terampil berkomunikasi dan mempresentasikan materi news item,procedure dan song</v>
      </c>
      <c r="Q21" s="39"/>
      <c r="R21" s="39" t="s">
        <v>8</v>
      </c>
      <c r="S21" s="18"/>
      <c r="T21" s="1">
        <v>100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38085</v>
      </c>
      <c r="FK21" s="41">
        <v>38095</v>
      </c>
    </row>
    <row r="22" spans="1:167" x14ac:dyDescent="0.25">
      <c r="A22" s="19">
        <v>12</v>
      </c>
      <c r="B22" s="19">
        <v>93350</v>
      </c>
      <c r="C22" s="19" t="s">
        <v>165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1</v>
      </c>
      <c r="J22" s="28" t="str">
        <f t="shared" si="4"/>
        <v>Memiliki kemampuan memahami dan menganalisis pada materi news item, procedure dan song</v>
      </c>
      <c r="K22" s="28">
        <f t="shared" si="5"/>
        <v>86</v>
      </c>
      <c r="L22" s="28" t="str">
        <f t="shared" si="6"/>
        <v>A</v>
      </c>
      <c r="M22" s="28">
        <f t="shared" si="7"/>
        <v>86</v>
      </c>
      <c r="N22" s="28" t="str">
        <f t="shared" si="8"/>
        <v>A</v>
      </c>
      <c r="O22" s="36">
        <v>1</v>
      </c>
      <c r="P22" s="28" t="str">
        <f t="shared" si="9"/>
        <v>Sangat terampil berkomunikasi dan mempresentasikan materi news item,procedure dan song</v>
      </c>
      <c r="Q22" s="39"/>
      <c r="R22" s="39" t="s">
        <v>8</v>
      </c>
      <c r="S22" s="18"/>
      <c r="T22" s="1">
        <v>90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93364</v>
      </c>
      <c r="C23" s="19" t="s">
        <v>166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memahami dan menganalisis pada materi news item, procedure dan song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berkomunikasi dan mempresentasikan materi news item,procedure dan song</v>
      </c>
      <c r="Q23" s="39"/>
      <c r="R23" s="39" t="s">
        <v>8</v>
      </c>
      <c r="S23" s="18"/>
      <c r="T23" s="1">
        <v>86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38086</v>
      </c>
      <c r="FK23" s="41">
        <v>38096</v>
      </c>
    </row>
    <row r="24" spans="1:167" x14ac:dyDescent="0.25">
      <c r="A24" s="19">
        <v>14</v>
      </c>
      <c r="B24" s="19">
        <v>93378</v>
      </c>
      <c r="C24" s="19" t="s">
        <v>167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>Memiliki kemampuan memahami dan menganalisis pada materi news item, procedure dan song</v>
      </c>
      <c r="K24" s="28">
        <f t="shared" si="5"/>
        <v>86</v>
      </c>
      <c r="L24" s="28" t="str">
        <f t="shared" si="6"/>
        <v>A</v>
      </c>
      <c r="M24" s="28">
        <f t="shared" si="7"/>
        <v>86</v>
      </c>
      <c r="N24" s="28" t="str">
        <f t="shared" si="8"/>
        <v>A</v>
      </c>
      <c r="O24" s="36">
        <v>1</v>
      </c>
      <c r="P24" s="28" t="str">
        <f t="shared" si="9"/>
        <v>Sangat terampil berkomunikasi dan mempresentasikan materi news item,procedure dan song</v>
      </c>
      <c r="Q24" s="39"/>
      <c r="R24" s="39" t="s">
        <v>8</v>
      </c>
      <c r="S24" s="18"/>
      <c r="T24" s="1">
        <v>88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93392</v>
      </c>
      <c r="C25" s="19" t="s">
        <v>168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>Memiliki kemampuan memahami dan menganalisis pada materi news item, procedure dan song</v>
      </c>
      <c r="K25" s="28">
        <f t="shared" si="5"/>
        <v>87</v>
      </c>
      <c r="L25" s="28" t="str">
        <f t="shared" si="6"/>
        <v>A</v>
      </c>
      <c r="M25" s="28">
        <f t="shared" si="7"/>
        <v>87</v>
      </c>
      <c r="N25" s="28" t="str">
        <f t="shared" si="8"/>
        <v>A</v>
      </c>
      <c r="O25" s="36">
        <v>1</v>
      </c>
      <c r="P25" s="28" t="str">
        <f t="shared" si="9"/>
        <v>Sangat terampil berkomunikasi dan mempresentasikan materi news item,procedure dan song</v>
      </c>
      <c r="Q25" s="39"/>
      <c r="R25" s="39" t="s">
        <v>8</v>
      </c>
      <c r="S25" s="18"/>
      <c r="T25" s="1">
        <v>88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87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38087</v>
      </c>
      <c r="FK25" s="41">
        <v>38097</v>
      </c>
    </row>
    <row r="26" spans="1:167" x14ac:dyDescent="0.25">
      <c r="A26" s="19">
        <v>16</v>
      </c>
      <c r="B26" s="19">
        <v>93406</v>
      </c>
      <c r="C26" s="19" t="s">
        <v>169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1</v>
      </c>
      <c r="J26" s="28" t="str">
        <f t="shared" si="4"/>
        <v>Memiliki kemampuan memahami dan menganalisis pada materi news item, procedure dan song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Sangat terampil berkomunikasi dan mempresentasikan materi news item,procedure dan song</v>
      </c>
      <c r="Q26" s="39"/>
      <c r="R26" s="39" t="s">
        <v>8</v>
      </c>
      <c r="S26" s="18"/>
      <c r="T26" s="1">
        <v>89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93420</v>
      </c>
      <c r="C27" s="19" t="s">
        <v>170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1</v>
      </c>
      <c r="J27" s="28" t="str">
        <f t="shared" si="4"/>
        <v>Memiliki kemampuan memahami dan menganalisis pada materi news item, procedure dan song</v>
      </c>
      <c r="K27" s="28">
        <f t="shared" si="5"/>
        <v>88</v>
      </c>
      <c r="L27" s="28" t="str">
        <f t="shared" si="6"/>
        <v>A</v>
      </c>
      <c r="M27" s="28">
        <f t="shared" si="7"/>
        <v>88</v>
      </c>
      <c r="N27" s="28" t="str">
        <f t="shared" si="8"/>
        <v>A</v>
      </c>
      <c r="O27" s="36">
        <v>1</v>
      </c>
      <c r="P27" s="28" t="str">
        <f t="shared" si="9"/>
        <v>Sangat terampil berkomunikasi dan mempresentasikan materi news item,procedure dan song</v>
      </c>
      <c r="Q27" s="39"/>
      <c r="R27" s="39" t="s">
        <v>8</v>
      </c>
      <c r="S27" s="18"/>
      <c r="T27" s="1">
        <v>90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88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38088</v>
      </c>
      <c r="FK27" s="41">
        <v>38098</v>
      </c>
    </row>
    <row r="28" spans="1:167" x14ac:dyDescent="0.25">
      <c r="A28" s="19">
        <v>18</v>
      </c>
      <c r="B28" s="19">
        <v>93434</v>
      </c>
      <c r="C28" s="19" t="s">
        <v>171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1</v>
      </c>
      <c r="J28" s="28" t="str">
        <f t="shared" si="4"/>
        <v>Memiliki kemampuan memahami dan menganalisis pada materi news item, procedure dan song</v>
      </c>
      <c r="K28" s="28">
        <f t="shared" si="5"/>
        <v>86</v>
      </c>
      <c r="L28" s="28" t="str">
        <f t="shared" si="6"/>
        <v>A</v>
      </c>
      <c r="M28" s="28">
        <f t="shared" si="7"/>
        <v>86</v>
      </c>
      <c r="N28" s="28" t="str">
        <f t="shared" si="8"/>
        <v>A</v>
      </c>
      <c r="O28" s="36">
        <v>1</v>
      </c>
      <c r="P28" s="28" t="str">
        <f t="shared" si="9"/>
        <v>Sangat terampil berkomunikasi dan mempresentasikan materi news item,procedure dan song</v>
      </c>
      <c r="Q28" s="39"/>
      <c r="R28" s="39" t="s">
        <v>8</v>
      </c>
      <c r="S28" s="18"/>
      <c r="T28" s="1">
        <v>90</v>
      </c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93448</v>
      </c>
      <c r="C29" s="19" t="s">
        <v>172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1</v>
      </c>
      <c r="J29" s="28" t="str">
        <f t="shared" si="4"/>
        <v>Memiliki kemampuan memahami dan menganalisis pada materi news item, procedure dan song</v>
      </c>
      <c r="K29" s="28">
        <f t="shared" si="5"/>
        <v>86</v>
      </c>
      <c r="L29" s="28" t="str">
        <f t="shared" si="6"/>
        <v>A</v>
      </c>
      <c r="M29" s="28">
        <f t="shared" si="7"/>
        <v>86</v>
      </c>
      <c r="N29" s="28" t="str">
        <f t="shared" si="8"/>
        <v>A</v>
      </c>
      <c r="O29" s="36">
        <v>1</v>
      </c>
      <c r="P29" s="28" t="str">
        <f t="shared" si="9"/>
        <v>Sangat terampil berkomunikasi dan mempresentasikan materi news item,procedure dan song</v>
      </c>
      <c r="Q29" s="39"/>
      <c r="R29" s="39" t="s">
        <v>8</v>
      </c>
      <c r="S29" s="18"/>
      <c r="T29" s="1">
        <v>90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38089</v>
      </c>
      <c r="FK29" s="41">
        <v>38099</v>
      </c>
    </row>
    <row r="30" spans="1:167" x14ac:dyDescent="0.25">
      <c r="A30" s="19">
        <v>20</v>
      </c>
      <c r="B30" s="19">
        <v>93462</v>
      </c>
      <c r="C30" s="19" t="s">
        <v>173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>Memiliki kemampuan memahami dan menganalisis pada materi news item, procedure dan song</v>
      </c>
      <c r="K30" s="28">
        <f t="shared" si="5"/>
        <v>86</v>
      </c>
      <c r="L30" s="28" t="str">
        <f t="shared" si="6"/>
        <v>A</v>
      </c>
      <c r="M30" s="28">
        <f t="shared" si="7"/>
        <v>86</v>
      </c>
      <c r="N30" s="28" t="str">
        <f t="shared" si="8"/>
        <v>A</v>
      </c>
      <c r="O30" s="36">
        <v>1</v>
      </c>
      <c r="P30" s="28" t="str">
        <f t="shared" si="9"/>
        <v>Sangat terampil berkomunikasi dan mempresentasikan materi news item,procedure dan song</v>
      </c>
      <c r="Q30" s="39"/>
      <c r="R30" s="39" t="s">
        <v>8</v>
      </c>
      <c r="S30" s="18"/>
      <c r="T30" s="1">
        <v>88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86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93476</v>
      </c>
      <c r="C31" s="19" t="s">
        <v>174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1</v>
      </c>
      <c r="J31" s="28" t="str">
        <f t="shared" si="4"/>
        <v>Memiliki kemampuan memahami dan menganalisis pada materi news item, procedure dan song</v>
      </c>
      <c r="K31" s="28">
        <f t="shared" si="5"/>
        <v>87</v>
      </c>
      <c r="L31" s="28" t="str">
        <f t="shared" si="6"/>
        <v>A</v>
      </c>
      <c r="M31" s="28">
        <f t="shared" si="7"/>
        <v>87</v>
      </c>
      <c r="N31" s="28" t="str">
        <f t="shared" si="8"/>
        <v>A</v>
      </c>
      <c r="O31" s="36">
        <v>1</v>
      </c>
      <c r="P31" s="28" t="str">
        <f t="shared" si="9"/>
        <v>Sangat terampil berkomunikasi dan mempresentasikan materi news item,procedure dan song</v>
      </c>
      <c r="Q31" s="39"/>
      <c r="R31" s="39" t="s">
        <v>8</v>
      </c>
      <c r="S31" s="18"/>
      <c r="T31" s="1">
        <v>90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87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38090</v>
      </c>
      <c r="FK31" s="41">
        <v>38100</v>
      </c>
    </row>
    <row r="32" spans="1:167" x14ac:dyDescent="0.25">
      <c r="A32" s="19">
        <v>22</v>
      </c>
      <c r="B32" s="19">
        <v>93490</v>
      </c>
      <c r="C32" s="19" t="s">
        <v>175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1</v>
      </c>
      <c r="J32" s="28" t="str">
        <f t="shared" si="4"/>
        <v>Memiliki kemampuan memahami dan menganalisis pada materi news item, procedure dan song</v>
      </c>
      <c r="K32" s="28">
        <f t="shared" si="5"/>
        <v>86</v>
      </c>
      <c r="L32" s="28" t="str">
        <f t="shared" si="6"/>
        <v>A</v>
      </c>
      <c r="M32" s="28">
        <f t="shared" si="7"/>
        <v>86</v>
      </c>
      <c r="N32" s="28" t="str">
        <f t="shared" si="8"/>
        <v>A</v>
      </c>
      <c r="O32" s="36">
        <v>1</v>
      </c>
      <c r="P32" s="28" t="str">
        <f t="shared" si="9"/>
        <v>Sangat terampil berkomunikasi dan mempresentasikan materi news item,procedure dan song</v>
      </c>
      <c r="Q32" s="39"/>
      <c r="R32" s="39" t="s">
        <v>8</v>
      </c>
      <c r="S32" s="18"/>
      <c r="T32" s="1">
        <v>90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93504</v>
      </c>
      <c r="C33" s="19" t="s">
        <v>176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kemampuan memahami dan menganalisis pada materi news item, procedure dan song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Sangat terampil berkomunikasi dan mempresentasikan materi news item,procedure dan song</v>
      </c>
      <c r="Q33" s="39"/>
      <c r="R33" s="39" t="s">
        <v>8</v>
      </c>
      <c r="S33" s="18"/>
      <c r="T33" s="1">
        <v>88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93518</v>
      </c>
      <c r="C34" s="19" t="s">
        <v>177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memahami dan menganalisis pada materi news item, procedure dan song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Sangat terampil berkomunikasi dan mempresentasikan materi news item,procedure dan song</v>
      </c>
      <c r="Q34" s="39"/>
      <c r="R34" s="39" t="s">
        <v>8</v>
      </c>
      <c r="S34" s="18"/>
      <c r="T34" s="1">
        <v>85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93532</v>
      </c>
      <c r="C35" s="19" t="s">
        <v>178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90</v>
      </c>
      <c r="H35" s="28" t="str">
        <f t="shared" si="3"/>
        <v>A</v>
      </c>
      <c r="I35" s="36">
        <v>1</v>
      </c>
      <c r="J35" s="28" t="str">
        <f t="shared" si="4"/>
        <v>Memiliki kemampuan memahami dan menganalisis pada materi news item, procedure dan song</v>
      </c>
      <c r="K35" s="28">
        <f t="shared" si="5"/>
        <v>86</v>
      </c>
      <c r="L35" s="28" t="str">
        <f t="shared" si="6"/>
        <v>A</v>
      </c>
      <c r="M35" s="28">
        <f t="shared" si="7"/>
        <v>86</v>
      </c>
      <c r="N35" s="28" t="str">
        <f t="shared" si="8"/>
        <v>A</v>
      </c>
      <c r="O35" s="36">
        <v>1</v>
      </c>
      <c r="P35" s="28" t="str">
        <f t="shared" si="9"/>
        <v>Sangat terampil berkomunikasi dan mempresentasikan materi news item,procedure dan song</v>
      </c>
      <c r="Q35" s="39"/>
      <c r="R35" s="39" t="s">
        <v>8</v>
      </c>
      <c r="S35" s="18"/>
      <c r="T35" s="1">
        <v>90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86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93546</v>
      </c>
      <c r="C36" s="19" t="s">
        <v>179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2</v>
      </c>
      <c r="J36" s="28" t="str">
        <f t="shared" si="4"/>
        <v>Memiliki kemampuan memahami namun perlu peningkatan kemampuan menganalisis pada materi news item, prosedure dan song.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Sangat terampil berkomunikasi dan mempresentasikan materi news item,procedure dan song</v>
      </c>
      <c r="Q36" s="39"/>
      <c r="R36" s="39" t="s">
        <v>8</v>
      </c>
      <c r="S36" s="18"/>
      <c r="T36" s="1">
        <v>87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93560</v>
      </c>
      <c r="C37" s="19" t="s">
        <v>180</v>
      </c>
      <c r="D37" s="18"/>
      <c r="E37" s="28">
        <f t="shared" si="0"/>
        <v>92</v>
      </c>
      <c r="F37" s="28" t="str">
        <f t="shared" si="1"/>
        <v>A</v>
      </c>
      <c r="G37" s="28">
        <f t="shared" si="2"/>
        <v>92</v>
      </c>
      <c r="H37" s="28" t="str">
        <f t="shared" si="3"/>
        <v>A</v>
      </c>
      <c r="I37" s="36">
        <v>1</v>
      </c>
      <c r="J37" s="28" t="str">
        <f t="shared" si="4"/>
        <v>Memiliki kemampuan memahami dan menganalisis pada materi news item, procedure dan song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Sangat terampil berkomunikasi dan mempresentasikan materi news item,procedure dan song</v>
      </c>
      <c r="Q37" s="39"/>
      <c r="R37" s="39" t="s">
        <v>8</v>
      </c>
      <c r="S37" s="18"/>
      <c r="T37" s="1">
        <v>92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93574</v>
      </c>
      <c r="C38" s="19" t="s">
        <v>181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memahami dan menganalisis pada materi news item, procedure dan song</v>
      </c>
      <c r="K38" s="28">
        <f t="shared" si="5"/>
        <v>86</v>
      </c>
      <c r="L38" s="28" t="str">
        <f t="shared" si="6"/>
        <v>A</v>
      </c>
      <c r="M38" s="28">
        <f t="shared" si="7"/>
        <v>86</v>
      </c>
      <c r="N38" s="28" t="str">
        <f t="shared" si="8"/>
        <v>A</v>
      </c>
      <c r="O38" s="36">
        <v>1</v>
      </c>
      <c r="P38" s="28" t="str">
        <f t="shared" si="9"/>
        <v>Sangat terampil berkomunikasi dan mempresentasikan materi news item,procedure dan song</v>
      </c>
      <c r="Q38" s="39"/>
      <c r="R38" s="39" t="s">
        <v>8</v>
      </c>
      <c r="S38" s="18"/>
      <c r="T38" s="1">
        <v>90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93588</v>
      </c>
      <c r="C39" s="19" t="s">
        <v>182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2</v>
      </c>
      <c r="J39" s="28" t="str">
        <f t="shared" si="4"/>
        <v>Memiliki kemampuan memahami namun perlu peningkatan kemampuan menganalisis pada materi news item, prosedure dan song.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Sangat terampil berkomunikasi dan mempresentasikan materi news item,procedure dan song</v>
      </c>
      <c r="Q39" s="39"/>
      <c r="R39" s="39" t="s">
        <v>8</v>
      </c>
      <c r="S39" s="18"/>
      <c r="T39" s="1">
        <v>85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93602</v>
      </c>
      <c r="C40" s="19" t="s">
        <v>183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2</v>
      </c>
      <c r="J40" s="28" t="str">
        <f t="shared" si="4"/>
        <v>Memiliki kemampuan memahami namun perlu peningkatan kemampuan menganalisis pada materi news item, prosedure dan song.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Sangat terampil berkomunikasi dan mempresentasikan materi news item,procedure dan song</v>
      </c>
      <c r="Q40" s="39"/>
      <c r="R40" s="39" t="s">
        <v>8</v>
      </c>
      <c r="S40" s="18"/>
      <c r="T40" s="1">
        <v>85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93616</v>
      </c>
      <c r="C41" s="19" t="s">
        <v>184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memahami dan menganalisis pada materi news item, procedure dan song</v>
      </c>
      <c r="K41" s="28">
        <f t="shared" si="5"/>
        <v>87</v>
      </c>
      <c r="L41" s="28" t="str">
        <f t="shared" si="6"/>
        <v>A</v>
      </c>
      <c r="M41" s="28">
        <f t="shared" si="7"/>
        <v>87</v>
      </c>
      <c r="N41" s="28" t="str">
        <f t="shared" si="8"/>
        <v>A</v>
      </c>
      <c r="O41" s="36">
        <v>1</v>
      </c>
      <c r="P41" s="28" t="str">
        <f t="shared" si="9"/>
        <v>Sangat terampil berkomunikasi dan mempresentasikan materi news item,procedure dan song</v>
      </c>
      <c r="Q41" s="39"/>
      <c r="R41" s="39" t="s">
        <v>8</v>
      </c>
      <c r="S41" s="18"/>
      <c r="T41" s="1">
        <v>86</v>
      </c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87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93630</v>
      </c>
      <c r="C42" s="19" t="s">
        <v>185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memahami dan menganalisis pada materi news item, procedure dan song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Sangat terampil berkomunikasi dan mempresentasikan materi news item,procedure dan song</v>
      </c>
      <c r="Q42" s="39"/>
      <c r="R42" s="39" t="s">
        <v>8</v>
      </c>
      <c r="S42" s="18"/>
      <c r="T42" s="1">
        <v>85</v>
      </c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93644</v>
      </c>
      <c r="C43" s="19" t="s">
        <v>186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memahami dan menganalisis pada materi news item, procedure dan song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Sangat terampil berkomunikasi dan mempresentasikan materi news item,procedure dan song</v>
      </c>
      <c r="Q43" s="39"/>
      <c r="R43" s="39" t="s">
        <v>8</v>
      </c>
      <c r="S43" s="18"/>
      <c r="T43" s="1">
        <v>86</v>
      </c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93658</v>
      </c>
      <c r="C44" s="19" t="s">
        <v>187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memahami dan menganalisis pada materi news item, procedure dan song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Sangat terampil berkomunikasi dan mempresentasikan materi news item,procedure dan song</v>
      </c>
      <c r="Q44" s="39"/>
      <c r="R44" s="39" t="s">
        <v>8</v>
      </c>
      <c r="S44" s="18"/>
      <c r="T44" s="1">
        <v>85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95256</v>
      </c>
      <c r="C45" s="19" t="s">
        <v>188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memahami dan menganalisis pada materi news item, procedure dan song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berkomunikasi dan mempresentasikan materi news item,procedure dan song</v>
      </c>
      <c r="Q45" s="39"/>
      <c r="R45" s="39" t="s">
        <v>8</v>
      </c>
      <c r="S45" s="18"/>
      <c r="T45" s="1">
        <v>85</v>
      </c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93672</v>
      </c>
      <c r="C46" s="19" t="s">
        <v>189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>Memiliki kemampuan memahami dan menganalisis pada materi news item, procedure dan song</v>
      </c>
      <c r="K46" s="28">
        <f t="shared" si="5"/>
        <v>86</v>
      </c>
      <c r="L46" s="28" t="str">
        <f t="shared" si="6"/>
        <v>A</v>
      </c>
      <c r="M46" s="28">
        <f t="shared" si="7"/>
        <v>86</v>
      </c>
      <c r="N46" s="28" t="str">
        <f t="shared" si="8"/>
        <v>A</v>
      </c>
      <c r="O46" s="36">
        <v>1</v>
      </c>
      <c r="P46" s="28" t="str">
        <f t="shared" si="9"/>
        <v>Sangat terampil berkomunikasi dan mempresentasikan materi news item,procedure dan song</v>
      </c>
      <c r="Q46" s="39"/>
      <c r="R46" s="39" t="s">
        <v>8</v>
      </c>
      <c r="S46" s="18"/>
      <c r="T46" s="1">
        <v>85</v>
      </c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86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100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87.75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XII-MIPA 5</vt:lpstr>
      <vt:lpstr>XII-MIPA 6</vt:lpstr>
      <vt:lpstr>XII-MIPA 7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SMA N 9 SMG</cp:lastModifiedBy>
  <dcterms:created xsi:type="dcterms:W3CDTF">2015-09-01T09:01:01Z</dcterms:created>
  <dcterms:modified xsi:type="dcterms:W3CDTF">2019-04-22T08:02:31Z</dcterms:modified>
</cp:coreProperties>
</file>