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540" windowWidth="15015" windowHeight="4815" activeTab="2"/>
  </bookViews>
  <sheets>
    <sheet name="XI-MIPA 1" sheetId="1" r:id="rId1"/>
    <sheet name="XI-MIPA 2" sheetId="2" r:id="rId2"/>
    <sheet name="XI-MIPA 3" sheetId="3" r:id="rId3"/>
  </sheets>
  <calcPr calcId="124519"/>
</workbook>
</file>

<file path=xl/calcChain.xml><?xml version="1.0" encoding="utf-8"?>
<calcChain xmlns="http://schemas.openxmlformats.org/spreadsheetml/2006/main">
  <c r="K55" i="3"/>
  <c r="P50"/>
  <c r="M50"/>
  <c r="N50" s="1"/>
  <c r="K50"/>
  <c r="L50" s="1"/>
  <c r="J50"/>
  <c r="H50"/>
  <c r="G50"/>
  <c r="F50"/>
  <c r="E50"/>
  <c r="P49"/>
  <c r="M49"/>
  <c r="N49" s="1"/>
  <c r="K49"/>
  <c r="L49" s="1"/>
  <c r="J49"/>
  <c r="H49"/>
  <c r="G49"/>
  <c r="F49"/>
  <c r="E49"/>
  <c r="P48"/>
  <c r="M48"/>
  <c r="N48" s="1"/>
  <c r="K48"/>
  <c r="L48" s="1"/>
  <c r="J48"/>
  <c r="H48"/>
  <c r="G48"/>
  <c r="F48"/>
  <c r="E48"/>
  <c r="P47"/>
  <c r="M47"/>
  <c r="N47" s="1"/>
  <c r="K47"/>
  <c r="L47" s="1"/>
  <c r="J47"/>
  <c r="H47"/>
  <c r="G47"/>
  <c r="F47"/>
  <c r="E47"/>
  <c r="P46"/>
  <c r="M46"/>
  <c r="N46" s="1"/>
  <c r="K46"/>
  <c r="L46" s="1"/>
  <c r="J46"/>
  <c r="H46"/>
  <c r="G46"/>
  <c r="E46"/>
  <c r="F46" s="1"/>
  <c r="P45"/>
  <c r="M45"/>
  <c r="N45" s="1"/>
  <c r="K45"/>
  <c r="L45" s="1"/>
  <c r="J45"/>
  <c r="G45"/>
  <c r="H45" s="1"/>
  <c r="E45"/>
  <c r="F45" s="1"/>
  <c r="P44"/>
  <c r="M44"/>
  <c r="N44" s="1"/>
  <c r="K44"/>
  <c r="L44" s="1"/>
  <c r="J44"/>
  <c r="G44"/>
  <c r="H44" s="1"/>
  <c r="E44"/>
  <c r="F44" s="1"/>
  <c r="P43"/>
  <c r="M43"/>
  <c r="N43" s="1"/>
  <c r="K43"/>
  <c r="L43" s="1"/>
  <c r="J43"/>
  <c r="H43"/>
  <c r="G43"/>
  <c r="E43"/>
  <c r="F43" s="1"/>
  <c r="P42"/>
  <c r="M42"/>
  <c r="N42" s="1"/>
  <c r="K42"/>
  <c r="L42" s="1"/>
  <c r="J42"/>
  <c r="G42"/>
  <c r="H42" s="1"/>
  <c r="E42"/>
  <c r="F42" s="1"/>
  <c r="P41"/>
  <c r="M41"/>
  <c r="N41" s="1"/>
  <c r="K41"/>
  <c r="L41" s="1"/>
  <c r="J41"/>
  <c r="G41"/>
  <c r="H41" s="1"/>
  <c r="E41"/>
  <c r="F41" s="1"/>
  <c r="P40"/>
  <c r="M40"/>
  <c r="N40" s="1"/>
  <c r="K40"/>
  <c r="L40" s="1"/>
  <c r="J40"/>
  <c r="G40"/>
  <c r="H40" s="1"/>
  <c r="E40"/>
  <c r="F40" s="1"/>
  <c r="P39"/>
  <c r="M39"/>
  <c r="N39" s="1"/>
  <c r="K39"/>
  <c r="L39" s="1"/>
  <c r="J39"/>
  <c r="H39"/>
  <c r="G39"/>
  <c r="E39"/>
  <c r="F39" s="1"/>
  <c r="P38"/>
  <c r="M38"/>
  <c r="N38" s="1"/>
  <c r="K38"/>
  <c r="L38" s="1"/>
  <c r="J38"/>
  <c r="G38"/>
  <c r="H38" s="1"/>
  <c r="E38"/>
  <c r="F38" s="1"/>
  <c r="P37"/>
  <c r="M37"/>
  <c r="N37" s="1"/>
  <c r="K37"/>
  <c r="L37" s="1"/>
  <c r="J37"/>
  <c r="G37"/>
  <c r="H37" s="1"/>
  <c r="E37"/>
  <c r="F37" s="1"/>
  <c r="P36"/>
  <c r="M36"/>
  <c r="N36" s="1"/>
  <c r="K36"/>
  <c r="L36" s="1"/>
  <c r="J36"/>
  <c r="G36"/>
  <c r="H36" s="1"/>
  <c r="E36"/>
  <c r="F36" s="1"/>
  <c r="P35"/>
  <c r="M35"/>
  <c r="N35" s="1"/>
  <c r="K35"/>
  <c r="L35" s="1"/>
  <c r="J35"/>
  <c r="G35"/>
  <c r="H35" s="1"/>
  <c r="E35"/>
  <c r="F35" s="1"/>
  <c r="P34"/>
  <c r="M34"/>
  <c r="N34" s="1"/>
  <c r="K34"/>
  <c r="L34" s="1"/>
  <c r="J34"/>
  <c r="H34"/>
  <c r="G34"/>
  <c r="E34"/>
  <c r="F34" s="1"/>
  <c r="P33"/>
  <c r="M33"/>
  <c r="N33" s="1"/>
  <c r="K33"/>
  <c r="L33" s="1"/>
  <c r="J33"/>
  <c r="G33"/>
  <c r="H33" s="1"/>
  <c r="E33"/>
  <c r="F33" s="1"/>
  <c r="P32"/>
  <c r="M32"/>
  <c r="N32" s="1"/>
  <c r="K32"/>
  <c r="L32" s="1"/>
  <c r="J32"/>
  <c r="G32"/>
  <c r="H32" s="1"/>
  <c r="E32"/>
  <c r="F32" s="1"/>
  <c r="P31"/>
  <c r="M31"/>
  <c r="N31" s="1"/>
  <c r="K31"/>
  <c r="L31" s="1"/>
  <c r="J31"/>
  <c r="G31"/>
  <c r="H31" s="1"/>
  <c r="E31"/>
  <c r="F31" s="1"/>
  <c r="P30"/>
  <c r="M30"/>
  <c r="N30" s="1"/>
  <c r="K30"/>
  <c r="L30" s="1"/>
  <c r="J30"/>
  <c r="G30"/>
  <c r="H30" s="1"/>
  <c r="E30"/>
  <c r="F30" s="1"/>
  <c r="P29"/>
  <c r="M29"/>
  <c r="N29" s="1"/>
  <c r="K29"/>
  <c r="L29" s="1"/>
  <c r="J29"/>
  <c r="G29"/>
  <c r="H29" s="1"/>
  <c r="E29"/>
  <c r="F29" s="1"/>
  <c r="P28"/>
  <c r="M28"/>
  <c r="N28" s="1"/>
  <c r="K28"/>
  <c r="L28" s="1"/>
  <c r="J28"/>
  <c r="G28"/>
  <c r="H28" s="1"/>
  <c r="E28"/>
  <c r="F28" s="1"/>
  <c r="P27"/>
  <c r="M27"/>
  <c r="N27" s="1"/>
  <c r="K27"/>
  <c r="L27" s="1"/>
  <c r="J27"/>
  <c r="G27"/>
  <c r="H27" s="1"/>
  <c r="E27"/>
  <c r="F27" s="1"/>
  <c r="P26"/>
  <c r="M26"/>
  <c r="N26" s="1"/>
  <c r="K26"/>
  <c r="L26" s="1"/>
  <c r="J26"/>
  <c r="G26"/>
  <c r="H26" s="1"/>
  <c r="E26"/>
  <c r="F26" s="1"/>
  <c r="P25"/>
  <c r="M25"/>
  <c r="N25" s="1"/>
  <c r="K25"/>
  <c r="L25" s="1"/>
  <c r="J25"/>
  <c r="G25"/>
  <c r="H25" s="1"/>
  <c r="E25"/>
  <c r="F25" s="1"/>
  <c r="P24"/>
  <c r="M24"/>
  <c r="N24" s="1"/>
  <c r="K24"/>
  <c r="L24" s="1"/>
  <c r="J24"/>
  <c r="G24"/>
  <c r="H24" s="1"/>
  <c r="E24"/>
  <c r="F24" s="1"/>
  <c r="P23"/>
  <c r="M23"/>
  <c r="N23" s="1"/>
  <c r="K23"/>
  <c r="L23" s="1"/>
  <c r="J23"/>
  <c r="G23"/>
  <c r="H23" s="1"/>
  <c r="E23"/>
  <c r="F23" s="1"/>
  <c r="P22"/>
  <c r="M22"/>
  <c r="N22" s="1"/>
  <c r="K22"/>
  <c r="L22" s="1"/>
  <c r="J22"/>
  <c r="G22"/>
  <c r="H22" s="1"/>
  <c r="E22"/>
  <c r="F22" s="1"/>
  <c r="P21"/>
  <c r="M21"/>
  <c r="N21" s="1"/>
  <c r="K21"/>
  <c r="L21" s="1"/>
  <c r="J21"/>
  <c r="G21"/>
  <c r="H21" s="1"/>
  <c r="E21"/>
  <c r="F21" s="1"/>
  <c r="P20"/>
  <c r="M20"/>
  <c r="N20" s="1"/>
  <c r="K20"/>
  <c r="L20" s="1"/>
  <c r="J20"/>
  <c r="G20"/>
  <c r="H20" s="1"/>
  <c r="E20"/>
  <c r="F20" s="1"/>
  <c r="P19"/>
  <c r="M19"/>
  <c r="N19" s="1"/>
  <c r="K19"/>
  <c r="L19" s="1"/>
  <c r="J19"/>
  <c r="G19"/>
  <c r="H19" s="1"/>
  <c r="E19"/>
  <c r="F19" s="1"/>
  <c r="P18"/>
  <c r="M18"/>
  <c r="N18" s="1"/>
  <c r="K18"/>
  <c r="L18" s="1"/>
  <c r="J18"/>
  <c r="G18"/>
  <c r="H18" s="1"/>
  <c r="E18"/>
  <c r="F18" s="1"/>
  <c r="P17"/>
  <c r="M17"/>
  <c r="N17" s="1"/>
  <c r="K17"/>
  <c r="L17" s="1"/>
  <c r="J17"/>
  <c r="G17"/>
  <c r="H17" s="1"/>
  <c r="E17"/>
  <c r="F17" s="1"/>
  <c r="P16"/>
  <c r="M16"/>
  <c r="N16" s="1"/>
  <c r="K16"/>
  <c r="L16" s="1"/>
  <c r="J16"/>
  <c r="G16"/>
  <c r="H16" s="1"/>
  <c r="E16"/>
  <c r="F16" s="1"/>
  <c r="P15"/>
  <c r="M15"/>
  <c r="N15" s="1"/>
  <c r="K15"/>
  <c r="L15" s="1"/>
  <c r="J15"/>
  <c r="G15"/>
  <c r="H15" s="1"/>
  <c r="E15"/>
  <c r="F15" s="1"/>
  <c r="P14"/>
  <c r="M14"/>
  <c r="N14" s="1"/>
  <c r="K14"/>
  <c r="L14" s="1"/>
  <c r="J14"/>
  <c r="G14"/>
  <c r="H14" s="1"/>
  <c r="E14"/>
  <c r="F14" s="1"/>
  <c r="P13"/>
  <c r="M13"/>
  <c r="N13" s="1"/>
  <c r="K13"/>
  <c r="L13" s="1"/>
  <c r="J13"/>
  <c r="H13"/>
  <c r="G13"/>
  <c r="E13"/>
  <c r="F13" s="1"/>
  <c r="P12"/>
  <c r="M12"/>
  <c r="N12" s="1"/>
  <c r="K12"/>
  <c r="L12" s="1"/>
  <c r="J12"/>
  <c r="G12"/>
  <c r="H12" s="1"/>
  <c r="E12"/>
  <c r="F12" s="1"/>
  <c r="P11"/>
  <c r="M11"/>
  <c r="N11" s="1"/>
  <c r="K11"/>
  <c r="L11" s="1"/>
  <c r="J11"/>
  <c r="G11"/>
  <c r="E11"/>
  <c r="F11" s="1"/>
  <c r="K55" i="2"/>
  <c r="P50"/>
  <c r="M50"/>
  <c r="N50" s="1"/>
  <c r="K50"/>
  <c r="L50" s="1"/>
  <c r="J50"/>
  <c r="H50"/>
  <c r="G50"/>
  <c r="F50"/>
  <c r="E50"/>
  <c r="P49"/>
  <c r="M49"/>
  <c r="N49" s="1"/>
  <c r="K49"/>
  <c r="L49" s="1"/>
  <c r="J49"/>
  <c r="H49"/>
  <c r="G49"/>
  <c r="F49"/>
  <c r="E49"/>
  <c r="P48"/>
  <c r="M48"/>
  <c r="N48" s="1"/>
  <c r="K48"/>
  <c r="L48" s="1"/>
  <c r="J48"/>
  <c r="H48"/>
  <c r="G48"/>
  <c r="F48"/>
  <c r="E48"/>
  <c r="P47"/>
  <c r="M47"/>
  <c r="N47" s="1"/>
  <c r="K47"/>
  <c r="L47" s="1"/>
  <c r="J47"/>
  <c r="H47"/>
  <c r="G47"/>
  <c r="F47"/>
  <c r="E47"/>
  <c r="P46"/>
  <c r="M46"/>
  <c r="N46" s="1"/>
  <c r="K46"/>
  <c r="L46" s="1"/>
  <c r="J46"/>
  <c r="G46"/>
  <c r="H46" s="1"/>
  <c r="E46"/>
  <c r="F46" s="1"/>
  <c r="P45"/>
  <c r="M45"/>
  <c r="N45" s="1"/>
  <c r="K45"/>
  <c r="L45" s="1"/>
  <c r="J45"/>
  <c r="G45"/>
  <c r="H45" s="1"/>
  <c r="E45"/>
  <c r="F45" s="1"/>
  <c r="P44"/>
  <c r="M44"/>
  <c r="N44" s="1"/>
  <c r="K44"/>
  <c r="L44" s="1"/>
  <c r="J44"/>
  <c r="G44"/>
  <c r="H44" s="1"/>
  <c r="E44"/>
  <c r="F44" s="1"/>
  <c r="P43"/>
  <c r="M43"/>
  <c r="N43" s="1"/>
  <c r="K43"/>
  <c r="L43" s="1"/>
  <c r="J43"/>
  <c r="G43"/>
  <c r="H43" s="1"/>
  <c r="E43"/>
  <c r="F43" s="1"/>
  <c r="P42"/>
  <c r="M42"/>
  <c r="N42" s="1"/>
  <c r="K42"/>
  <c r="L42" s="1"/>
  <c r="J42"/>
  <c r="G42"/>
  <c r="H42" s="1"/>
  <c r="E42"/>
  <c r="F42" s="1"/>
  <c r="P41"/>
  <c r="M41"/>
  <c r="N41" s="1"/>
  <c r="K41"/>
  <c r="L41" s="1"/>
  <c r="J41"/>
  <c r="G41"/>
  <c r="H41" s="1"/>
  <c r="E41"/>
  <c r="F41" s="1"/>
  <c r="P40"/>
  <c r="M40"/>
  <c r="N40" s="1"/>
  <c r="K40"/>
  <c r="L40" s="1"/>
  <c r="J40"/>
  <c r="G40"/>
  <c r="H40" s="1"/>
  <c r="E40"/>
  <c r="F40" s="1"/>
  <c r="P39"/>
  <c r="M39"/>
  <c r="N39" s="1"/>
  <c r="K39"/>
  <c r="L39" s="1"/>
  <c r="J39"/>
  <c r="G39"/>
  <c r="H39" s="1"/>
  <c r="E39"/>
  <c r="F39" s="1"/>
  <c r="P38"/>
  <c r="M38"/>
  <c r="N38" s="1"/>
  <c r="K38"/>
  <c r="L38" s="1"/>
  <c r="J38"/>
  <c r="G38"/>
  <c r="H38" s="1"/>
  <c r="E38"/>
  <c r="F38" s="1"/>
  <c r="P37"/>
  <c r="M37"/>
  <c r="N37" s="1"/>
  <c r="K37"/>
  <c r="L37" s="1"/>
  <c r="J37"/>
  <c r="G37"/>
  <c r="H37" s="1"/>
  <c r="E37"/>
  <c r="F37" s="1"/>
  <c r="P36"/>
  <c r="M36"/>
  <c r="N36" s="1"/>
  <c r="K36"/>
  <c r="L36" s="1"/>
  <c r="J36"/>
  <c r="G36"/>
  <c r="H36" s="1"/>
  <c r="E36"/>
  <c r="F36" s="1"/>
  <c r="P35"/>
  <c r="M35"/>
  <c r="N35" s="1"/>
  <c r="K35"/>
  <c r="L35" s="1"/>
  <c r="J35"/>
  <c r="G35"/>
  <c r="H35" s="1"/>
  <c r="E35"/>
  <c r="F35" s="1"/>
  <c r="P34"/>
  <c r="M34"/>
  <c r="N34" s="1"/>
  <c r="K34"/>
  <c r="L34" s="1"/>
  <c r="J34"/>
  <c r="G34"/>
  <c r="H34" s="1"/>
  <c r="E34"/>
  <c r="F34" s="1"/>
  <c r="P33"/>
  <c r="M33"/>
  <c r="N33" s="1"/>
  <c r="K33"/>
  <c r="L33" s="1"/>
  <c r="J33"/>
  <c r="G33"/>
  <c r="H33" s="1"/>
  <c r="E33"/>
  <c r="F33" s="1"/>
  <c r="P32"/>
  <c r="M32"/>
  <c r="N32" s="1"/>
  <c r="K32"/>
  <c r="L32" s="1"/>
  <c r="J32"/>
  <c r="G32"/>
  <c r="H32" s="1"/>
  <c r="E32"/>
  <c r="F32" s="1"/>
  <c r="P31"/>
  <c r="M31"/>
  <c r="N31" s="1"/>
  <c r="K31"/>
  <c r="L31" s="1"/>
  <c r="J31"/>
  <c r="G31"/>
  <c r="H31" s="1"/>
  <c r="E31"/>
  <c r="F31" s="1"/>
  <c r="P30"/>
  <c r="M30"/>
  <c r="N30" s="1"/>
  <c r="K30"/>
  <c r="L30" s="1"/>
  <c r="J30"/>
  <c r="G30"/>
  <c r="H30" s="1"/>
  <c r="E30"/>
  <c r="F30" s="1"/>
  <c r="P29"/>
  <c r="M29"/>
  <c r="N29" s="1"/>
  <c r="K29"/>
  <c r="L29" s="1"/>
  <c r="J29"/>
  <c r="G29"/>
  <c r="H29" s="1"/>
  <c r="E29"/>
  <c r="F29" s="1"/>
  <c r="P28"/>
  <c r="M28"/>
  <c r="N28" s="1"/>
  <c r="K28"/>
  <c r="L28" s="1"/>
  <c r="J28"/>
  <c r="G28"/>
  <c r="H28" s="1"/>
  <c r="E28"/>
  <c r="F28" s="1"/>
  <c r="P27"/>
  <c r="M27"/>
  <c r="N27" s="1"/>
  <c r="K27"/>
  <c r="L27" s="1"/>
  <c r="J27"/>
  <c r="G27"/>
  <c r="H27" s="1"/>
  <c r="E27"/>
  <c r="F27" s="1"/>
  <c r="P26"/>
  <c r="M26"/>
  <c r="N26" s="1"/>
  <c r="K26"/>
  <c r="L26" s="1"/>
  <c r="J26"/>
  <c r="G26"/>
  <c r="H26" s="1"/>
  <c r="E26"/>
  <c r="F26" s="1"/>
  <c r="P25"/>
  <c r="M25"/>
  <c r="N25" s="1"/>
  <c r="K25"/>
  <c r="L25" s="1"/>
  <c r="J25"/>
  <c r="G25"/>
  <c r="H25" s="1"/>
  <c r="E25"/>
  <c r="F25" s="1"/>
  <c r="P24"/>
  <c r="M24"/>
  <c r="N24" s="1"/>
  <c r="K24"/>
  <c r="L24" s="1"/>
  <c r="J24"/>
  <c r="G24"/>
  <c r="H24" s="1"/>
  <c r="E24"/>
  <c r="F24" s="1"/>
  <c r="P23"/>
  <c r="M23"/>
  <c r="N23" s="1"/>
  <c r="K23"/>
  <c r="L23" s="1"/>
  <c r="J23"/>
  <c r="G23"/>
  <c r="H23" s="1"/>
  <c r="E23"/>
  <c r="F23" s="1"/>
  <c r="P22"/>
  <c r="M22"/>
  <c r="N22" s="1"/>
  <c r="K22"/>
  <c r="L22" s="1"/>
  <c r="J22"/>
  <c r="G22"/>
  <c r="H22" s="1"/>
  <c r="E22"/>
  <c r="F22" s="1"/>
  <c r="P21"/>
  <c r="M21"/>
  <c r="N21" s="1"/>
  <c r="K21"/>
  <c r="L21" s="1"/>
  <c r="J21"/>
  <c r="G21"/>
  <c r="H21" s="1"/>
  <c r="E21"/>
  <c r="F21" s="1"/>
  <c r="P20"/>
  <c r="M20"/>
  <c r="N20" s="1"/>
  <c r="K20"/>
  <c r="L20" s="1"/>
  <c r="J20"/>
  <c r="G20"/>
  <c r="H20" s="1"/>
  <c r="E20"/>
  <c r="F20" s="1"/>
  <c r="P19"/>
  <c r="M19"/>
  <c r="N19" s="1"/>
  <c r="K19"/>
  <c r="L19" s="1"/>
  <c r="J19"/>
  <c r="G19"/>
  <c r="H19" s="1"/>
  <c r="E19"/>
  <c r="F19" s="1"/>
  <c r="P18"/>
  <c r="M18"/>
  <c r="N18" s="1"/>
  <c r="K18"/>
  <c r="L18" s="1"/>
  <c r="J18"/>
  <c r="G18"/>
  <c r="H18" s="1"/>
  <c r="E18"/>
  <c r="F18" s="1"/>
  <c r="P17"/>
  <c r="M17"/>
  <c r="N17" s="1"/>
  <c r="K17"/>
  <c r="L17" s="1"/>
  <c r="J17"/>
  <c r="G17"/>
  <c r="H17" s="1"/>
  <c r="F17"/>
  <c r="E17"/>
  <c r="P16"/>
  <c r="M16"/>
  <c r="N16" s="1"/>
  <c r="K16"/>
  <c r="L16" s="1"/>
  <c r="J16"/>
  <c r="G16"/>
  <c r="H16" s="1"/>
  <c r="E16"/>
  <c r="F16" s="1"/>
  <c r="P15"/>
  <c r="M15"/>
  <c r="N15" s="1"/>
  <c r="K15"/>
  <c r="L15" s="1"/>
  <c r="J15"/>
  <c r="G15"/>
  <c r="H15" s="1"/>
  <c r="E15"/>
  <c r="F15" s="1"/>
  <c r="P14"/>
  <c r="M14"/>
  <c r="N14" s="1"/>
  <c r="K14"/>
  <c r="L14" s="1"/>
  <c r="J14"/>
  <c r="G14"/>
  <c r="H14" s="1"/>
  <c r="E14"/>
  <c r="F14" s="1"/>
  <c r="P13"/>
  <c r="M13"/>
  <c r="N13" s="1"/>
  <c r="K13"/>
  <c r="L13" s="1"/>
  <c r="J13"/>
  <c r="G13"/>
  <c r="H13" s="1"/>
  <c r="E13"/>
  <c r="F13" s="1"/>
  <c r="P12"/>
  <c r="M12"/>
  <c r="N12" s="1"/>
  <c r="K12"/>
  <c r="L12" s="1"/>
  <c r="J12"/>
  <c r="G12"/>
  <c r="H12" s="1"/>
  <c r="E12"/>
  <c r="F12" s="1"/>
  <c r="P11"/>
  <c r="M11"/>
  <c r="N11" s="1"/>
  <c r="K11"/>
  <c r="L11" s="1"/>
  <c r="J11"/>
  <c r="G11"/>
  <c r="E11"/>
  <c r="F11" s="1"/>
  <c r="K55" i="1"/>
  <c r="P50"/>
  <c r="M50"/>
  <c r="N50" s="1"/>
  <c r="K50"/>
  <c r="L50" s="1"/>
  <c r="J50"/>
  <c r="H50"/>
  <c r="G50"/>
  <c r="F50"/>
  <c r="E50"/>
  <c r="P49"/>
  <c r="M49"/>
  <c r="N49" s="1"/>
  <c r="K49"/>
  <c r="L49" s="1"/>
  <c r="J49"/>
  <c r="H49"/>
  <c r="G49"/>
  <c r="F49"/>
  <c r="E49"/>
  <c r="P48"/>
  <c r="M48"/>
  <c r="N48" s="1"/>
  <c r="K48"/>
  <c r="L48" s="1"/>
  <c r="J48"/>
  <c r="H48"/>
  <c r="G48"/>
  <c r="F48"/>
  <c r="E48"/>
  <c r="P47"/>
  <c r="M47"/>
  <c r="N47" s="1"/>
  <c r="K47"/>
  <c r="L47" s="1"/>
  <c r="J47"/>
  <c r="H47"/>
  <c r="G47"/>
  <c r="F47"/>
  <c r="E47"/>
  <c r="P46"/>
  <c r="M46"/>
  <c r="N46" s="1"/>
  <c r="K46"/>
  <c r="L46" s="1"/>
  <c r="J46"/>
  <c r="G46"/>
  <c r="H46" s="1"/>
  <c r="E46"/>
  <c r="F46" s="1"/>
  <c r="P45"/>
  <c r="M45"/>
  <c r="N45" s="1"/>
  <c r="K45"/>
  <c r="L45" s="1"/>
  <c r="J45"/>
  <c r="G45"/>
  <c r="H45" s="1"/>
  <c r="E45"/>
  <c r="F45" s="1"/>
  <c r="P44"/>
  <c r="M44"/>
  <c r="N44" s="1"/>
  <c r="K44"/>
  <c r="L44" s="1"/>
  <c r="J44"/>
  <c r="G44"/>
  <c r="H44" s="1"/>
  <c r="E44"/>
  <c r="F44" s="1"/>
  <c r="P43"/>
  <c r="M43"/>
  <c r="N43" s="1"/>
  <c r="K43"/>
  <c r="L43" s="1"/>
  <c r="J43"/>
  <c r="G43"/>
  <c r="H43" s="1"/>
  <c r="E43"/>
  <c r="F43" s="1"/>
  <c r="P42"/>
  <c r="M42"/>
  <c r="N42" s="1"/>
  <c r="K42"/>
  <c r="L42" s="1"/>
  <c r="J42"/>
  <c r="G42"/>
  <c r="H42" s="1"/>
  <c r="E42"/>
  <c r="F42" s="1"/>
  <c r="P41"/>
  <c r="M41"/>
  <c r="N41" s="1"/>
  <c r="K41"/>
  <c r="L41" s="1"/>
  <c r="J41"/>
  <c r="G41"/>
  <c r="H41" s="1"/>
  <c r="E41"/>
  <c r="F41" s="1"/>
  <c r="P40"/>
  <c r="M40"/>
  <c r="N40" s="1"/>
  <c r="K40"/>
  <c r="L40" s="1"/>
  <c r="J40"/>
  <c r="G40"/>
  <c r="H40" s="1"/>
  <c r="E40"/>
  <c r="F40" s="1"/>
  <c r="P39"/>
  <c r="M39"/>
  <c r="N39" s="1"/>
  <c r="K39"/>
  <c r="L39" s="1"/>
  <c r="J39"/>
  <c r="G39"/>
  <c r="H39" s="1"/>
  <c r="E39"/>
  <c r="F39" s="1"/>
  <c r="P38"/>
  <c r="M38"/>
  <c r="N38" s="1"/>
  <c r="K38"/>
  <c r="L38" s="1"/>
  <c r="J38"/>
  <c r="G38"/>
  <c r="H38" s="1"/>
  <c r="E38"/>
  <c r="F38" s="1"/>
  <c r="P37"/>
  <c r="M37"/>
  <c r="N37" s="1"/>
  <c r="K37"/>
  <c r="L37" s="1"/>
  <c r="J37"/>
  <c r="G37"/>
  <c r="H37" s="1"/>
  <c r="E37"/>
  <c r="F37" s="1"/>
  <c r="P36"/>
  <c r="M36"/>
  <c r="N36" s="1"/>
  <c r="K36"/>
  <c r="L36" s="1"/>
  <c r="J36"/>
  <c r="G36"/>
  <c r="H36" s="1"/>
  <c r="E36"/>
  <c r="F36" s="1"/>
  <c r="P35"/>
  <c r="M35"/>
  <c r="N35" s="1"/>
  <c r="K35"/>
  <c r="L35" s="1"/>
  <c r="J35"/>
  <c r="G35"/>
  <c r="H35" s="1"/>
  <c r="E35"/>
  <c r="F35" s="1"/>
  <c r="P34"/>
  <c r="M34"/>
  <c r="N34" s="1"/>
  <c r="K34"/>
  <c r="L34" s="1"/>
  <c r="J34"/>
  <c r="G34"/>
  <c r="H34" s="1"/>
  <c r="E34"/>
  <c r="F34" s="1"/>
  <c r="P33"/>
  <c r="M33"/>
  <c r="N33" s="1"/>
  <c r="K33"/>
  <c r="L33" s="1"/>
  <c r="J33"/>
  <c r="G33"/>
  <c r="H33" s="1"/>
  <c r="E33"/>
  <c r="F33" s="1"/>
  <c r="P32"/>
  <c r="M32"/>
  <c r="N32" s="1"/>
  <c r="K32"/>
  <c r="L32" s="1"/>
  <c r="J32"/>
  <c r="G32"/>
  <c r="H32" s="1"/>
  <c r="E32"/>
  <c r="F32" s="1"/>
  <c r="P31"/>
  <c r="M31"/>
  <c r="N31" s="1"/>
  <c r="K31"/>
  <c r="L31" s="1"/>
  <c r="J31"/>
  <c r="G31"/>
  <c r="H31" s="1"/>
  <c r="E31"/>
  <c r="F31" s="1"/>
  <c r="P30"/>
  <c r="M30"/>
  <c r="N30" s="1"/>
  <c r="K30"/>
  <c r="L30" s="1"/>
  <c r="J30"/>
  <c r="G30"/>
  <c r="H30" s="1"/>
  <c r="E30"/>
  <c r="F30" s="1"/>
  <c r="P29"/>
  <c r="M29"/>
  <c r="N29" s="1"/>
  <c r="K29"/>
  <c r="L29" s="1"/>
  <c r="J29"/>
  <c r="G29"/>
  <c r="H29" s="1"/>
  <c r="E29"/>
  <c r="F29" s="1"/>
  <c r="P28"/>
  <c r="M28"/>
  <c r="N28" s="1"/>
  <c r="K28"/>
  <c r="L28" s="1"/>
  <c r="J28"/>
  <c r="G28"/>
  <c r="H28" s="1"/>
  <c r="E28"/>
  <c r="F28" s="1"/>
  <c r="P27"/>
  <c r="M27"/>
  <c r="N27" s="1"/>
  <c r="K27"/>
  <c r="L27" s="1"/>
  <c r="J27"/>
  <c r="G27"/>
  <c r="H27" s="1"/>
  <c r="E27"/>
  <c r="F27" s="1"/>
  <c r="P26"/>
  <c r="M26"/>
  <c r="N26" s="1"/>
  <c r="K26"/>
  <c r="L26" s="1"/>
  <c r="J26"/>
  <c r="G26"/>
  <c r="H26" s="1"/>
  <c r="E26"/>
  <c r="F26" s="1"/>
  <c r="P25"/>
  <c r="M25"/>
  <c r="N25" s="1"/>
  <c r="K25"/>
  <c r="L25" s="1"/>
  <c r="J25"/>
  <c r="G25"/>
  <c r="H25" s="1"/>
  <c r="E25"/>
  <c r="F25" s="1"/>
  <c r="P24"/>
  <c r="M24"/>
  <c r="N24" s="1"/>
  <c r="K24"/>
  <c r="L24" s="1"/>
  <c r="J24"/>
  <c r="G24"/>
  <c r="H24" s="1"/>
  <c r="E24"/>
  <c r="F24" s="1"/>
  <c r="P23"/>
  <c r="M23"/>
  <c r="N23" s="1"/>
  <c r="K23"/>
  <c r="L23" s="1"/>
  <c r="J23"/>
  <c r="G23"/>
  <c r="H23" s="1"/>
  <c r="E23"/>
  <c r="F23" s="1"/>
  <c r="P22"/>
  <c r="M22"/>
  <c r="N22" s="1"/>
  <c r="K22"/>
  <c r="L22" s="1"/>
  <c r="J22"/>
  <c r="G22"/>
  <c r="H22" s="1"/>
  <c r="E22"/>
  <c r="F22" s="1"/>
  <c r="P21"/>
  <c r="M21"/>
  <c r="N21" s="1"/>
  <c r="K21"/>
  <c r="L21" s="1"/>
  <c r="J21"/>
  <c r="G21"/>
  <c r="H21" s="1"/>
  <c r="E21"/>
  <c r="F21" s="1"/>
  <c r="P20"/>
  <c r="M20"/>
  <c r="N20" s="1"/>
  <c r="K20"/>
  <c r="L20" s="1"/>
  <c r="J20"/>
  <c r="G20"/>
  <c r="H20" s="1"/>
  <c r="E20"/>
  <c r="F20" s="1"/>
  <c r="P19"/>
  <c r="M19"/>
  <c r="N19" s="1"/>
  <c r="K19"/>
  <c r="L19" s="1"/>
  <c r="J19"/>
  <c r="G19"/>
  <c r="H19" s="1"/>
  <c r="E19"/>
  <c r="F19" s="1"/>
  <c r="P18"/>
  <c r="M18"/>
  <c r="N18" s="1"/>
  <c r="K18"/>
  <c r="L18" s="1"/>
  <c r="J18"/>
  <c r="G18"/>
  <c r="H18" s="1"/>
  <c r="E18"/>
  <c r="F18" s="1"/>
  <c r="P17"/>
  <c r="M17"/>
  <c r="N17" s="1"/>
  <c r="K17"/>
  <c r="L17" s="1"/>
  <c r="J17"/>
  <c r="G17"/>
  <c r="H17" s="1"/>
  <c r="E17"/>
  <c r="F17" s="1"/>
  <c r="P16"/>
  <c r="M16"/>
  <c r="N16" s="1"/>
  <c r="K16"/>
  <c r="L16" s="1"/>
  <c r="J16"/>
  <c r="G16"/>
  <c r="H16" s="1"/>
  <c r="E16"/>
  <c r="F16" s="1"/>
  <c r="P15"/>
  <c r="M15"/>
  <c r="N15" s="1"/>
  <c r="K15"/>
  <c r="L15" s="1"/>
  <c r="J15"/>
  <c r="G15"/>
  <c r="H15" s="1"/>
  <c r="E15"/>
  <c r="F15" s="1"/>
  <c r="P14"/>
  <c r="M14"/>
  <c r="N14" s="1"/>
  <c r="K14"/>
  <c r="L14" s="1"/>
  <c r="J14"/>
  <c r="G14"/>
  <c r="H14" s="1"/>
  <c r="E14"/>
  <c r="F14" s="1"/>
  <c r="P13"/>
  <c r="M13"/>
  <c r="N13" s="1"/>
  <c r="K13"/>
  <c r="L13" s="1"/>
  <c r="J13"/>
  <c r="G13"/>
  <c r="H13" s="1"/>
  <c r="E13"/>
  <c r="F13" s="1"/>
  <c r="P12"/>
  <c r="M12"/>
  <c r="N12" s="1"/>
  <c r="K12"/>
  <c r="L12" s="1"/>
  <c r="J12"/>
  <c r="G12"/>
  <c r="H12" s="1"/>
  <c r="E12"/>
  <c r="F12" s="1"/>
  <c r="P11"/>
  <c r="M11"/>
  <c r="N11" s="1"/>
  <c r="K11"/>
  <c r="L11" s="1"/>
  <c r="J11"/>
  <c r="G11"/>
  <c r="E11"/>
  <c r="F11" s="1"/>
  <c r="K53" i="3" l="1"/>
  <c r="K52"/>
  <c r="H11"/>
  <c r="K53" i="2"/>
  <c r="K54"/>
  <c r="H11"/>
  <c r="K52"/>
  <c r="K54" i="1"/>
  <c r="K53"/>
  <c r="H11"/>
  <c r="K52"/>
  <c r="K54" i="3"/>
</calcChain>
</file>

<file path=xl/sharedStrings.xml><?xml version="1.0" encoding="utf-8"?>
<sst xmlns="http://schemas.openxmlformats.org/spreadsheetml/2006/main" count="555" uniqueCount="195">
  <si>
    <t>DAFTAR NILAI SISWA SMAN 9 SEMARANG SEMESTER GENAP TAHUN PELAJARAN 2018/2019</t>
  </si>
  <si>
    <t>Guru :</t>
  </si>
  <si>
    <t>Endah Kartikawati S.Pd.</t>
  </si>
  <si>
    <t>Kelas XI-MIPA 1</t>
  </si>
  <si>
    <t>Mapel :</t>
  </si>
  <si>
    <t>Bahasa Inggris [ Kelompok A (Wajib) ]</t>
  </si>
  <si>
    <t>didownload 08/04/2019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</si>
  <si>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</si>
  <si>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</si>
  <si>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</si>
  <si>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</si>
  <si>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</si>
  <si>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</si>
  <si>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</si>
  <si>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</si>
  <si>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</si>
  <si>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</si>
  <si>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</si>
  <si>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</si>
  <si>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</si>
  <si>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</si>
  <si>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</si>
  <si>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</si>
  <si>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</si>
  <si>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</si>
  <si>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</si>
  <si>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</si>
  <si>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</si>
  <si>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</si>
  <si>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</si>
  <si>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</si>
  <si>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</si>
  <si>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</si>
  <si>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</si>
  <si>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</si>
  <si>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</si>
  <si>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</si>
  <si>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</si>
  <si>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</si>
  <si>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</si>
  <si>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</si>
  <si>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</si>
  <si>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</si>
  <si>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</si>
  <si>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</si>
  <si>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</si>
  <si>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</si>
  <si>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</si>
  <si>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</si>
  <si>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</si>
  <si>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</si>
  <si>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</si>
  <si>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</si>
  <si>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</si>
  <si>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</si>
  <si>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ADELYA NASYWA KURNIAWAN</t>
  </si>
  <si>
    <t>Predikat &amp; Deskripsi Pengetahuan</t>
  </si>
  <si>
    <t>ACUAN MENGISI DESKRIPSI</t>
  </si>
  <si>
    <t>ADINDA WULANDANI RAMADHAN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</si>
  <si>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</si>
  <si>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</si>
  <si>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</si>
  <si>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</si>
  <si>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</si>
  <si>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</si>
  <si>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</si>
  <si>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</si>
  <si>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AFIFA FATINAH</t>
  </si>
  <si>
    <t>ALMAS DEWI SARASWATI HARTONO</t>
  </si>
  <si>
    <t>AMELIA AISYAH INDRA CAHYANI</t>
  </si>
  <si>
    <t>ANNA PUTRI WIDAYATI</t>
  </si>
  <si>
    <t>BONAR ZAIDAN OKTAVIAN</t>
  </si>
  <si>
    <t>DAFFA RIZQI JASHARI</t>
  </si>
  <si>
    <t>DESTYA FITRIANI</t>
  </si>
  <si>
    <t>EZRA FARID RIF`AT</t>
  </si>
  <si>
    <t>FACHRUROZI NURRAFLI KURNIAWAN</t>
  </si>
  <si>
    <t>FARID KHOIRUL BURHAN</t>
  </si>
  <si>
    <t>FAZA AULIA DESTHAMAYLA</t>
  </si>
  <si>
    <t>FEYZA ALEVIA FANSURI</t>
  </si>
  <si>
    <t>IMARA NAIFA SALSABILA</t>
  </si>
  <si>
    <t>Predikat &amp; Deskripsi Keterampilan</t>
  </si>
  <si>
    <t>MARANTHIKA FONY ZUL FATMA</t>
  </si>
  <si>
    <t>MAYA ANDIRA</t>
  </si>
  <si>
    <t>MIFTAKHUL KUSUMA HIDAYAT</t>
  </si>
  <si>
    <t>MOCHAMMAD ALFIONANDA PUTRA LAGA</t>
  </si>
  <si>
    <t>MUHAMMAD AZZAKY RIZKY FIRDAUSI</t>
  </si>
  <si>
    <t>MUHAMMAD FIKRY ALIFIANSYAH</t>
  </si>
  <si>
    <t>MUHAMMAD THIRAFI AMITHYA SAPUTRA</t>
  </si>
  <si>
    <t>MUHAMMAD ZIDAN BAGAS SAPUTRA</t>
  </si>
  <si>
    <t>MUZAKI AKBAR TSALASA MUHAMMAD</t>
  </si>
  <si>
    <t>NABIILAH NOVIANTY FACHRUDDIN</t>
  </si>
  <si>
    <t>NABILA ZAKIYYATUL AF`IDAH</t>
  </si>
  <si>
    <t>NAFI` WIDIAFURI</t>
  </si>
  <si>
    <t>RIDA AMELIA CITRADEWI</t>
  </si>
  <si>
    <t>RIZAL KURNIA LAZUARDI</t>
  </si>
  <si>
    <t>RIZALDI FAUZI</t>
  </si>
  <si>
    <t>RIZQI NOUVADA FAJRI</t>
  </si>
  <si>
    <t>SALWA NURHALIZA</t>
  </si>
  <si>
    <t>SILVIANA CANDRA KARTIKA</t>
  </si>
  <si>
    <t>TEGAR ZULFAN ADI SURYA</t>
  </si>
  <si>
    <t>ZAHRA WAFI ATHIRA DARMAWAN</t>
  </si>
  <si>
    <t>MUHAMMAD NAKWA ADHYAKSA AS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</si>
  <si>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</si>
  <si>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</si>
  <si>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</si>
  <si>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</si>
  <si>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</si>
  <si>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</si>
  <si>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</si>
  <si>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</si>
  <si>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</si>
  <si>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</si>
  <si>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</si>
  <si>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</si>
  <si>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19620805 198603 2 013</t>
  </si>
  <si>
    <t>Kelas XI-MIPA 2</t>
  </si>
  <si>
    <t>ADI PUTRA PRASETYA</t>
  </si>
  <si>
    <t>ADLAN JINGGLANG ATTHARIQ</t>
  </si>
  <si>
    <t>ALYA FERNANDA KHAIRANI</t>
  </si>
  <si>
    <t>ARISHA AMALIA PUTRI</t>
  </si>
  <si>
    <t>BAGAS MIFTAHUN NA`IM</t>
  </si>
  <si>
    <t>BINTANG DIEGA FERNANDA</t>
  </si>
  <si>
    <t>CANDRIKA ALFA CLARISSA</t>
  </si>
  <si>
    <t>DAFFA ZAKY RAMADHANI</t>
  </si>
  <si>
    <t>DANIEL SYARIEF KURNIAWAN</t>
  </si>
  <si>
    <t>DYAH RAMADHANI</t>
  </si>
  <si>
    <t>FADILLA FEBRIANNA</t>
  </si>
  <si>
    <t>FAISAL SATRIO BAWONO</t>
  </si>
  <si>
    <t>FANDINA ISTICHA NOOR</t>
  </si>
  <si>
    <t>FATHIN HANIFAH</t>
  </si>
  <si>
    <t>HAIDAR ALLAM PRAKOSO</t>
  </si>
  <si>
    <t>INE RAMADHANI AMELIA</t>
  </si>
  <si>
    <t>LELY WIKAN UTAMI</t>
  </si>
  <si>
    <t>LUTFIA FRISANTI</t>
  </si>
  <si>
    <t>MARTHA ANINDYA PADANG</t>
  </si>
  <si>
    <t>MIRA NADZKUROKA</t>
  </si>
  <si>
    <t>MUHAMMAD ACHBAR PAMBUDI</t>
  </si>
  <si>
    <t>MUHAMMAD ARRIZAL IBNU RAMADHAN</t>
  </si>
  <si>
    <t>MUHAMMAD MAULLANA IBRAHIM</t>
  </si>
  <si>
    <t>NABILA MUTIARA PUSPITASARI</t>
  </si>
  <si>
    <t>NURUL HIDAYAH</t>
  </si>
  <si>
    <t>PUTIKU ALUNAIDA KALISTA ANDALINI JULIAROSE</t>
  </si>
  <si>
    <t>QOLBU KUMALA JATI</t>
  </si>
  <si>
    <t>RAMA CANDRA WIJAYA</t>
  </si>
  <si>
    <t>RIHANSYAH ILHAM MAGHRIBI</t>
  </si>
  <si>
    <t>RISMA AYU PUSPITA</t>
  </si>
  <si>
    <t>RIZAL RAJA BAKKARA</t>
  </si>
  <si>
    <t>SALSABILA TRISKA AILSA</t>
  </si>
  <si>
    <t>SILVANIA RISANTI KHAIRUNNISA</t>
  </si>
  <si>
    <t>SOFI CAHYANING PERTIWI</t>
  </si>
  <si>
    <t>WIDYA SABTA PITALOKA SETYA KARTIKA PALUPI</t>
  </si>
  <si>
    <t>YOUMA NOOR RACHMA</t>
  </si>
  <si>
    <t>Kelas XI-MIPA 3</t>
  </si>
  <si>
    <t>ADELIA YUNI ANTIKA</t>
  </si>
  <si>
    <t>ADITYA ANUGERAH PRATAMA PUTRA</t>
  </si>
  <si>
    <t>AHMAD IQBAL MARHAENDARNOTO N.M</t>
  </si>
  <si>
    <t>AKBAR YUDA FEBRIYANTO</t>
  </si>
  <si>
    <t>ALIFIA FEBRIANA PUTRI</t>
  </si>
  <si>
    <t>ANDIEN DIAN PARAMASTRI</t>
  </si>
  <si>
    <t>ANINDYA RISTA AMESTI</t>
  </si>
  <si>
    <t>ARIFANTI RAHMA NARULITA</t>
  </si>
  <si>
    <t>ARSYA KUNKHA YOAN ASTRI SKEVIETZCHA</t>
  </si>
  <si>
    <t>ATHALIA DIANI FEBRYANTI</t>
  </si>
  <si>
    <t>AVRILINO REYHAN ROMERO</t>
  </si>
  <si>
    <t>BAGAS VIERI SURYA PUTRA</t>
  </si>
  <si>
    <t>CALYA SEKAR GAYATRI</t>
  </si>
  <si>
    <t>CLARA SYIFA ANDREA</t>
  </si>
  <si>
    <t>DINASTIALAMAL YUSRON</t>
  </si>
  <si>
    <t>FARA ASTIA</t>
  </si>
  <si>
    <t>FARAH ANDIRA DEYANANTA PUTRI</t>
  </si>
  <si>
    <t>FARHANUSA ADITYA DHARMA SAPUTRA</t>
  </si>
  <si>
    <t>FIDIA SAFA RAMADHANI</t>
  </si>
  <si>
    <t>GALANG MAULANA ARIASHANDY</t>
  </si>
  <si>
    <t>HAFIDZ `ALAHUDIN</t>
  </si>
  <si>
    <t>MARETA DWI PRASASTI</t>
  </si>
  <si>
    <t>NILA RIZKA KAUTSAR</t>
  </si>
  <si>
    <t>NURFIAN DWI NOVIANI</t>
  </si>
  <si>
    <t>NURLITA HIDAYAH</t>
  </si>
  <si>
    <t>OKTALINA PUTRI SANDIANI</t>
  </si>
  <si>
    <t>PRAMADITYA PUTRA KOMALA DEWA</t>
  </si>
  <si>
    <t>PRIMADINDA WAHYU ARZETY</t>
  </si>
  <si>
    <t>RAFI DANY RASYAD</t>
  </si>
  <si>
    <t>RIFKY REZA ANDYKA</t>
  </si>
  <si>
    <t>RIO SETYAWAN</t>
  </si>
  <si>
    <t>RIZKI ZULFIKAR</t>
  </si>
  <si>
    <t>SITA ANINDYA LARASATI</t>
  </si>
  <si>
    <t>TARISHA PUTRI WIDIANINGSIH</t>
  </si>
  <si>
    <t>VANNIA ARDELIA AMANDA</t>
  </si>
  <si>
    <t>YOLA DIVA RAHMAISCHA</t>
  </si>
  <si>
    <t>Sangat trampil dan menguasai dalam menpresentasikan materi surat pribadi ,conjunction cause and effect  dan menceritakan kembali lagu  dengan baik</t>
  </si>
  <si>
    <t xml:space="preserve">Memiliki kemampuan menganalisis materi surat pribadi,conjunction cause and effect dan lagu dengan baik </t>
  </si>
  <si>
    <t>Memiliki kemampuan menganalisis materi  surat pribadi dan conjuction cause and effect  namun perlu meningkatkan kemapuan dalam menceritakan kembali lagu</t>
  </si>
  <si>
    <t>Memiliki kemampuan menganalisis materi surat pribadi namun perlu meningkatkan kemapuan dalam mmenganalis materi conjuction cause and effect dan materi lagu</t>
  </si>
  <si>
    <t xml:space="preserve">Cukup trampil dan menguasai dalam menpresentasikan materi surat pribadi namuni perlu meningkatkan dalam mater conjunction cause and effect dan menceritakan kembali lagu  </t>
  </si>
  <si>
    <t>Cukup trampil dan menguasai dalam menpresentasikan materi surat pribadi ,conjunction cause and effect  dan namun perlu meningkatkan dalam materi menceritakan kembali lagu  dengan baik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</si>
</sst>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K12" activePane="bottomRight" state="frozen"/>
      <selection pane="topRight"/>
      <selection pane="bottomLeft"/>
      <selection pane="bottomRight" activeCell="R13" sqref="R13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7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771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771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193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95312</v>
      </c>
      <c r="C11" s="19" t="s">
        <v>55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menganalisis materi surat pribadi,conjunction cause and effect dan lagu dengan baik </v>
      </c>
      <c r="K11" s="28">
        <f t="shared" ref="K11:K50" si="5">IF((COUNTA(AF11:AO11)&gt;0),AVERAGE(AF11:AO11),"")</f>
        <v>86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trampil dan menguasai dalam menpresentasikan materi surat pribadi ,conjunction cause and effect  dan menceritakan kembali lagu  dengan baik</v>
      </c>
      <c r="Q11" s="39"/>
      <c r="R11" s="39" t="s">
        <v>8</v>
      </c>
      <c r="S11" s="18"/>
      <c r="T11" s="1">
        <v>95</v>
      </c>
      <c r="U11" s="1">
        <v>86</v>
      </c>
      <c r="V11" s="1">
        <v>80</v>
      </c>
      <c r="W11" s="1">
        <v>84</v>
      </c>
      <c r="X11" s="1">
        <v>84</v>
      </c>
      <c r="Y11" s="1"/>
      <c r="Z11" s="1"/>
      <c r="AA11" s="1"/>
      <c r="AB11" s="1"/>
      <c r="AC11" s="1"/>
      <c r="AD11" s="1"/>
      <c r="AE11" s="18"/>
      <c r="AF11" s="1">
        <v>84</v>
      </c>
      <c r="AG11" s="1">
        <v>88</v>
      </c>
      <c r="AH11" s="1">
        <v>86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>
      <c r="A12" s="19">
        <v>2</v>
      </c>
      <c r="B12" s="19">
        <v>95326</v>
      </c>
      <c r="C12" s="19" t="s">
        <v>58</v>
      </c>
      <c r="D12" s="18"/>
      <c r="E12" s="28">
        <f t="shared" si="0"/>
        <v>81</v>
      </c>
      <c r="F12" s="28" t="str">
        <f t="shared" si="1"/>
        <v>B</v>
      </c>
      <c r="G12" s="28">
        <f t="shared" si="2"/>
        <v>81</v>
      </c>
      <c r="H12" s="28" t="str">
        <f t="shared" si="3"/>
        <v>B</v>
      </c>
      <c r="I12" s="36">
        <v>2</v>
      </c>
      <c r="J12" s="28" t="str">
        <f t="shared" si="4"/>
        <v>Memiliki kemampuan menganalisis materi  surat pribadi dan conjuction cause and effect  namun perlu meningkatkan kemapuan dalam menceritakan kembali lagu</v>
      </c>
      <c r="K12" s="28">
        <f t="shared" si="5"/>
        <v>84.666666666666671</v>
      </c>
      <c r="L12" s="28" t="str">
        <f t="shared" si="6"/>
        <v>A</v>
      </c>
      <c r="M12" s="28">
        <f t="shared" si="7"/>
        <v>84.666666666666671</v>
      </c>
      <c r="N12" s="28" t="str">
        <f t="shared" si="8"/>
        <v>A</v>
      </c>
      <c r="O12" s="36">
        <v>1</v>
      </c>
      <c r="P12" s="28" t="str">
        <f t="shared" si="9"/>
        <v>Sangat trampil dan menguasai dalam menpresentasikan materi surat pribadi ,conjunction cause and effect  dan menceritakan kembali lagu  dengan baik</v>
      </c>
      <c r="Q12" s="39"/>
      <c r="R12" s="39" t="s">
        <v>9</v>
      </c>
      <c r="S12" s="18"/>
      <c r="T12" s="1">
        <v>93</v>
      </c>
      <c r="U12" s="1">
        <v>70</v>
      </c>
      <c r="V12" s="1">
        <v>76</v>
      </c>
      <c r="W12" s="1">
        <v>80</v>
      </c>
      <c r="X12" s="1">
        <v>87.666666666666671</v>
      </c>
      <c r="Y12" s="1"/>
      <c r="Z12" s="1"/>
      <c r="AA12" s="1"/>
      <c r="AB12" s="1"/>
      <c r="AC12" s="1"/>
      <c r="AD12" s="1"/>
      <c r="AE12" s="18"/>
      <c r="AF12" s="1">
        <v>84</v>
      </c>
      <c r="AG12" s="1">
        <v>86</v>
      </c>
      <c r="AH12" s="1">
        <v>84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95340</v>
      </c>
      <c r="C13" s="19" t="s">
        <v>67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2</v>
      </c>
      <c r="J13" s="28" t="str">
        <f t="shared" si="4"/>
        <v>Memiliki kemampuan menganalisis materi  surat pribadi dan conjuction cause and effect  namun perlu meningkatkan kemapuan dalam menceritakan kembali lagu</v>
      </c>
      <c r="K13" s="28">
        <f t="shared" si="5"/>
        <v>86</v>
      </c>
      <c r="L13" s="28" t="str">
        <f t="shared" si="6"/>
        <v>A</v>
      </c>
      <c r="M13" s="28">
        <f t="shared" si="7"/>
        <v>86</v>
      </c>
      <c r="N13" s="28" t="str">
        <f t="shared" si="8"/>
        <v>A</v>
      </c>
      <c r="O13" s="36">
        <v>1</v>
      </c>
      <c r="P13" s="28" t="str">
        <f t="shared" si="9"/>
        <v>Sangat trampil dan menguasai dalam menpresentasikan materi surat pribadi ,conjunction cause and effect  dan menceritakan kembali lagu  dengan baik</v>
      </c>
      <c r="Q13" s="39"/>
      <c r="R13" s="39" t="s">
        <v>8</v>
      </c>
      <c r="S13" s="18"/>
      <c r="T13" s="1">
        <v>80</v>
      </c>
      <c r="U13" s="1">
        <v>80</v>
      </c>
      <c r="V13" s="1">
        <v>80</v>
      </c>
      <c r="W13" s="1">
        <v>84</v>
      </c>
      <c r="X13" s="1">
        <v>76</v>
      </c>
      <c r="Y13" s="1"/>
      <c r="Z13" s="1"/>
      <c r="AA13" s="1"/>
      <c r="AB13" s="1"/>
      <c r="AC13" s="1"/>
      <c r="AD13" s="1"/>
      <c r="AE13" s="18"/>
      <c r="AF13" s="1">
        <v>84</v>
      </c>
      <c r="AG13" s="1">
        <v>86</v>
      </c>
      <c r="AH13" s="1">
        <v>88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190</v>
      </c>
      <c r="FI13" s="43" t="s">
        <v>189</v>
      </c>
      <c r="FJ13" s="41">
        <v>37721</v>
      </c>
      <c r="FK13" s="41">
        <v>37731</v>
      </c>
    </row>
    <row r="14" spans="1:167">
      <c r="A14" s="19">
        <v>4</v>
      </c>
      <c r="B14" s="19">
        <v>95354</v>
      </c>
      <c r="C14" s="19" t="s">
        <v>68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1</v>
      </c>
      <c r="J14" s="28" t="str">
        <f t="shared" si="4"/>
        <v xml:space="preserve">Memiliki kemampuan menganalisis materi surat pribadi,conjunction cause and effect dan lagu dengan baik </v>
      </c>
      <c r="K14" s="28">
        <f t="shared" si="5"/>
        <v>85.333333333333329</v>
      </c>
      <c r="L14" s="28" t="str">
        <f t="shared" si="6"/>
        <v>A</v>
      </c>
      <c r="M14" s="28">
        <f t="shared" si="7"/>
        <v>85.333333333333329</v>
      </c>
      <c r="N14" s="28" t="str">
        <f t="shared" si="8"/>
        <v>A</v>
      </c>
      <c r="O14" s="36">
        <v>1</v>
      </c>
      <c r="P14" s="28" t="str">
        <f t="shared" si="9"/>
        <v>Sangat trampil dan menguasai dalam menpresentasikan materi surat pribadi ,conjunction cause and effect  dan menceritakan kembali lagu  dengan baik</v>
      </c>
      <c r="Q14" s="39"/>
      <c r="R14" s="39" t="s">
        <v>9</v>
      </c>
      <c r="S14" s="18"/>
      <c r="T14" s="1">
        <v>86</v>
      </c>
      <c r="U14" s="1">
        <v>86</v>
      </c>
      <c r="V14" s="1">
        <v>88</v>
      </c>
      <c r="W14" s="1">
        <v>86</v>
      </c>
      <c r="X14" s="1">
        <v>91</v>
      </c>
      <c r="Y14" s="1"/>
      <c r="Z14" s="1"/>
      <c r="AA14" s="1"/>
      <c r="AB14" s="1"/>
      <c r="AC14" s="1"/>
      <c r="AD14" s="1"/>
      <c r="AE14" s="18"/>
      <c r="AF14" s="1">
        <v>84</v>
      </c>
      <c r="AG14" s="1">
        <v>82</v>
      </c>
      <c r="AH14" s="1">
        <v>90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>
      <c r="A15" s="19">
        <v>5</v>
      </c>
      <c r="B15" s="19">
        <v>95368</v>
      </c>
      <c r="C15" s="19" t="s">
        <v>69</v>
      </c>
      <c r="D15" s="18"/>
      <c r="E15" s="28">
        <f t="shared" si="0"/>
        <v>87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36">
        <v>1</v>
      </c>
      <c r="J15" s="28" t="str">
        <f t="shared" si="4"/>
        <v xml:space="preserve">Memiliki kemampuan menganalisis materi surat pribadi,conjunction cause and effect dan lagu dengan baik </v>
      </c>
      <c r="K15" s="28">
        <f t="shared" si="5"/>
        <v>86</v>
      </c>
      <c r="L15" s="28" t="str">
        <f t="shared" si="6"/>
        <v>A</v>
      </c>
      <c r="M15" s="28">
        <f t="shared" si="7"/>
        <v>86</v>
      </c>
      <c r="N15" s="28" t="str">
        <f t="shared" si="8"/>
        <v>A</v>
      </c>
      <c r="O15" s="36">
        <v>1</v>
      </c>
      <c r="P15" s="28" t="str">
        <f t="shared" si="9"/>
        <v>Sangat trampil dan menguasai dalam menpresentasikan materi surat pribadi ,conjunction cause and effect  dan menceritakan kembali lagu  dengan baik</v>
      </c>
      <c r="Q15" s="39"/>
      <c r="R15" s="39" t="s">
        <v>9</v>
      </c>
      <c r="S15" s="18"/>
      <c r="T15" s="1">
        <v>88</v>
      </c>
      <c r="U15" s="1">
        <v>86</v>
      </c>
      <c r="V15" s="1">
        <v>86</v>
      </c>
      <c r="W15" s="1">
        <v>84</v>
      </c>
      <c r="X15" s="1">
        <v>91</v>
      </c>
      <c r="Y15" s="1"/>
      <c r="Z15" s="1"/>
      <c r="AA15" s="1"/>
      <c r="AB15" s="1"/>
      <c r="AC15" s="1"/>
      <c r="AD15" s="1"/>
      <c r="AE15" s="18"/>
      <c r="AF15" s="1">
        <v>84</v>
      </c>
      <c r="AG15" s="1">
        <v>84</v>
      </c>
      <c r="AH15" s="1">
        <v>90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191</v>
      </c>
      <c r="FI15" s="43" t="s">
        <v>194</v>
      </c>
      <c r="FJ15" s="41">
        <v>37722</v>
      </c>
      <c r="FK15" s="41">
        <v>37732</v>
      </c>
    </row>
    <row r="16" spans="1:167">
      <c r="A16" s="19">
        <v>6</v>
      </c>
      <c r="B16" s="19">
        <v>95382</v>
      </c>
      <c r="C16" s="19" t="s">
        <v>70</v>
      </c>
      <c r="D16" s="18"/>
      <c r="E16" s="28">
        <f t="shared" si="0"/>
        <v>77</v>
      </c>
      <c r="F16" s="28" t="str">
        <f t="shared" si="1"/>
        <v>B</v>
      </c>
      <c r="G16" s="28">
        <f t="shared" si="2"/>
        <v>77</v>
      </c>
      <c r="H16" s="28" t="str">
        <f t="shared" si="3"/>
        <v>B</v>
      </c>
      <c r="I16" s="36">
        <v>2</v>
      </c>
      <c r="J16" s="28" t="str">
        <f t="shared" si="4"/>
        <v>Memiliki kemampuan menganalisis materi  surat pribadi dan conjuction cause and effect  namun perlu meningkatkan kemapuan dalam menceritakan kembali lagu</v>
      </c>
      <c r="K16" s="28">
        <f t="shared" si="5"/>
        <v>85.333333333333329</v>
      </c>
      <c r="L16" s="28" t="str">
        <f t="shared" si="6"/>
        <v>A</v>
      </c>
      <c r="M16" s="28">
        <f t="shared" si="7"/>
        <v>85.333333333333329</v>
      </c>
      <c r="N16" s="28" t="str">
        <f t="shared" si="8"/>
        <v>A</v>
      </c>
      <c r="O16" s="36">
        <v>1</v>
      </c>
      <c r="P16" s="28" t="str">
        <f t="shared" si="9"/>
        <v>Sangat trampil dan menguasai dalam menpresentasikan materi surat pribadi ,conjunction cause and effect  dan menceritakan kembali lagu  dengan baik</v>
      </c>
      <c r="Q16" s="39"/>
      <c r="R16" s="39" t="s">
        <v>9</v>
      </c>
      <c r="S16" s="18"/>
      <c r="T16" s="1">
        <v>75</v>
      </c>
      <c r="U16" s="1">
        <v>76</v>
      </c>
      <c r="V16" s="1">
        <v>76</v>
      </c>
      <c r="W16" s="1">
        <v>76</v>
      </c>
      <c r="X16" s="1">
        <v>81</v>
      </c>
      <c r="Y16" s="1"/>
      <c r="Z16" s="1"/>
      <c r="AA16" s="1"/>
      <c r="AB16" s="1"/>
      <c r="AC16" s="1"/>
      <c r="AD16" s="1"/>
      <c r="AE16" s="18"/>
      <c r="AF16" s="1">
        <v>84</v>
      </c>
      <c r="AG16" s="1">
        <v>82</v>
      </c>
      <c r="AH16" s="1">
        <v>90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>
      <c r="A17" s="19">
        <v>7</v>
      </c>
      <c r="B17" s="19">
        <v>95396</v>
      </c>
      <c r="C17" s="19" t="s">
        <v>71</v>
      </c>
      <c r="D17" s="18"/>
      <c r="E17" s="28">
        <f t="shared" si="0"/>
        <v>78</v>
      </c>
      <c r="F17" s="28" t="str">
        <f t="shared" si="1"/>
        <v>B</v>
      </c>
      <c r="G17" s="28">
        <f t="shared" si="2"/>
        <v>78</v>
      </c>
      <c r="H17" s="28" t="str">
        <f t="shared" si="3"/>
        <v>B</v>
      </c>
      <c r="I17" s="36">
        <v>2</v>
      </c>
      <c r="J17" s="28" t="str">
        <f t="shared" si="4"/>
        <v>Memiliki kemampuan menganalisis materi  surat pribadi dan conjuction cause and effect  namun perlu meningkatkan kemapuan dalam menceritakan kembali lagu</v>
      </c>
      <c r="K17" s="28">
        <f t="shared" si="5"/>
        <v>84</v>
      </c>
      <c r="L17" s="28" t="str">
        <f t="shared" si="6"/>
        <v>B</v>
      </c>
      <c r="M17" s="28">
        <f t="shared" si="7"/>
        <v>84</v>
      </c>
      <c r="N17" s="28" t="str">
        <f t="shared" si="8"/>
        <v>B</v>
      </c>
      <c r="O17" s="36">
        <v>2</v>
      </c>
      <c r="P17" s="28" t="str">
        <f t="shared" si="9"/>
        <v>Cukup trampil dan menguasai dalam menpresentasikan materi surat pribadi ,conjunction cause and effect  dan namun perlu meningkatkan dalam materi menceritakan kembali lagu  dengan baik</v>
      </c>
      <c r="Q17" s="39"/>
      <c r="R17" s="39" t="s">
        <v>9</v>
      </c>
      <c r="S17" s="18"/>
      <c r="T17" s="1">
        <v>76</v>
      </c>
      <c r="U17" s="1">
        <v>76</v>
      </c>
      <c r="V17" s="1">
        <v>76</v>
      </c>
      <c r="W17" s="1">
        <v>78</v>
      </c>
      <c r="X17" s="1">
        <v>82.666666666666671</v>
      </c>
      <c r="Y17" s="1"/>
      <c r="Z17" s="1"/>
      <c r="AA17" s="1"/>
      <c r="AB17" s="1"/>
      <c r="AC17" s="1"/>
      <c r="AD17" s="1"/>
      <c r="AE17" s="18"/>
      <c r="AF17" s="1">
        <v>84</v>
      </c>
      <c r="AG17" s="1">
        <v>82</v>
      </c>
      <c r="AH17" s="1">
        <v>86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192</v>
      </c>
      <c r="FI17" s="43" t="s">
        <v>193</v>
      </c>
      <c r="FJ17" s="41">
        <v>37723</v>
      </c>
      <c r="FK17" s="41">
        <v>37733</v>
      </c>
    </row>
    <row r="18" spans="1:167">
      <c r="A18" s="19">
        <v>8</v>
      </c>
      <c r="B18" s="19">
        <v>95410</v>
      </c>
      <c r="C18" s="19" t="s">
        <v>72</v>
      </c>
      <c r="D18" s="18"/>
      <c r="E18" s="28">
        <f t="shared" si="0"/>
        <v>78</v>
      </c>
      <c r="F18" s="28" t="str">
        <f t="shared" si="1"/>
        <v>B</v>
      </c>
      <c r="G18" s="28">
        <f t="shared" si="2"/>
        <v>78</v>
      </c>
      <c r="H18" s="28" t="str">
        <f t="shared" si="3"/>
        <v>B</v>
      </c>
      <c r="I18" s="36">
        <v>2</v>
      </c>
      <c r="J18" s="28" t="str">
        <f t="shared" si="4"/>
        <v>Memiliki kemampuan menganalisis materi  surat pribadi dan conjuction cause and effect  namun perlu meningkatkan kemapuan dalam menceritakan kembali lagu</v>
      </c>
      <c r="K18" s="28">
        <f t="shared" si="5"/>
        <v>84</v>
      </c>
      <c r="L18" s="28" t="str">
        <f t="shared" si="6"/>
        <v>B</v>
      </c>
      <c r="M18" s="28">
        <f t="shared" si="7"/>
        <v>84</v>
      </c>
      <c r="N18" s="28" t="str">
        <f t="shared" si="8"/>
        <v>B</v>
      </c>
      <c r="O18" s="36">
        <v>2</v>
      </c>
      <c r="P18" s="28" t="str">
        <f t="shared" si="9"/>
        <v>Cukup trampil dan menguasai dalam menpresentasikan materi surat pribadi ,conjunction cause and effect  dan namun perlu meningkatkan dalam materi menceritakan kembali lagu  dengan baik</v>
      </c>
      <c r="Q18" s="39"/>
      <c r="R18" s="39" t="s">
        <v>9</v>
      </c>
      <c r="S18" s="18"/>
      <c r="T18" s="1">
        <v>76</v>
      </c>
      <c r="U18" s="1">
        <v>76</v>
      </c>
      <c r="V18" s="1">
        <v>76</v>
      </c>
      <c r="W18" s="1">
        <v>78</v>
      </c>
      <c r="X18" s="1">
        <v>86</v>
      </c>
      <c r="Y18" s="1"/>
      <c r="Z18" s="1"/>
      <c r="AA18" s="1"/>
      <c r="AB18" s="1"/>
      <c r="AC18" s="1"/>
      <c r="AD18" s="1"/>
      <c r="AE18" s="18"/>
      <c r="AF18" s="1">
        <v>84</v>
      </c>
      <c r="AG18" s="1">
        <v>82</v>
      </c>
      <c r="AH18" s="1">
        <v>86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>
      <c r="A19" s="19">
        <v>9</v>
      </c>
      <c r="B19" s="19">
        <v>95424</v>
      </c>
      <c r="C19" s="19" t="s">
        <v>73</v>
      </c>
      <c r="D19" s="18"/>
      <c r="E19" s="28">
        <f t="shared" si="0"/>
        <v>80</v>
      </c>
      <c r="F19" s="28" t="str">
        <f t="shared" si="1"/>
        <v>B</v>
      </c>
      <c r="G19" s="28">
        <f t="shared" si="2"/>
        <v>80</v>
      </c>
      <c r="H19" s="28" t="str">
        <f t="shared" si="3"/>
        <v>B</v>
      </c>
      <c r="I19" s="36">
        <v>2</v>
      </c>
      <c r="J19" s="28" t="str">
        <f t="shared" si="4"/>
        <v>Memiliki kemampuan menganalisis materi  surat pribadi dan conjuction cause and effect  namun perlu meningkatkan kemapuan dalam menceritakan kembali lagu</v>
      </c>
      <c r="K19" s="28">
        <f t="shared" si="5"/>
        <v>85.333333333333329</v>
      </c>
      <c r="L19" s="28" t="str">
        <f t="shared" si="6"/>
        <v>A</v>
      </c>
      <c r="M19" s="28">
        <f t="shared" si="7"/>
        <v>85.333333333333329</v>
      </c>
      <c r="N19" s="28" t="str">
        <f t="shared" si="8"/>
        <v>A</v>
      </c>
      <c r="O19" s="36">
        <v>1</v>
      </c>
      <c r="P19" s="28" t="str">
        <f t="shared" si="9"/>
        <v>Sangat trampil dan menguasai dalam menpresentasikan materi surat pribadi ,conjunction cause and effect  dan menceritakan kembali lagu  dengan baik</v>
      </c>
      <c r="Q19" s="39"/>
      <c r="R19" s="39" t="s">
        <v>9</v>
      </c>
      <c r="S19" s="18"/>
      <c r="T19" s="1">
        <v>78</v>
      </c>
      <c r="U19" s="1">
        <v>78</v>
      </c>
      <c r="V19" s="1">
        <v>82</v>
      </c>
      <c r="W19" s="1">
        <v>80</v>
      </c>
      <c r="X19" s="1">
        <v>82.666666666666671</v>
      </c>
      <c r="Y19" s="1"/>
      <c r="Z19" s="1"/>
      <c r="AA19" s="1"/>
      <c r="AB19" s="1"/>
      <c r="AC19" s="1"/>
      <c r="AD19" s="1"/>
      <c r="AE19" s="18"/>
      <c r="AF19" s="1">
        <v>84</v>
      </c>
      <c r="AG19" s="1">
        <v>86</v>
      </c>
      <c r="AH19" s="1">
        <v>86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37724</v>
      </c>
      <c r="FK19" s="41">
        <v>37734</v>
      </c>
    </row>
    <row r="20" spans="1:167">
      <c r="A20" s="19">
        <v>10</v>
      </c>
      <c r="B20" s="19">
        <v>95438</v>
      </c>
      <c r="C20" s="19" t="s">
        <v>74</v>
      </c>
      <c r="D20" s="18"/>
      <c r="E20" s="28">
        <f t="shared" si="0"/>
        <v>81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v>2</v>
      </c>
      <c r="J20" s="28" t="str">
        <f t="shared" si="4"/>
        <v>Memiliki kemampuan menganalisis materi  surat pribadi dan conjuction cause and effect  namun perlu meningkatkan kemapuan dalam menceritakan kembali lagu</v>
      </c>
      <c r="K20" s="28">
        <f t="shared" si="5"/>
        <v>84</v>
      </c>
      <c r="L20" s="28" t="str">
        <f t="shared" si="6"/>
        <v>B</v>
      </c>
      <c r="M20" s="28">
        <f t="shared" si="7"/>
        <v>84</v>
      </c>
      <c r="N20" s="28" t="str">
        <f t="shared" si="8"/>
        <v>B</v>
      </c>
      <c r="O20" s="36">
        <v>2</v>
      </c>
      <c r="P20" s="28" t="str">
        <f t="shared" si="9"/>
        <v>Cukup trampil dan menguasai dalam menpresentasikan materi surat pribadi ,conjunction cause and effect  dan namun perlu meningkatkan dalam materi menceritakan kembali lagu  dengan baik</v>
      </c>
      <c r="Q20" s="39"/>
      <c r="R20" s="39" t="s">
        <v>9</v>
      </c>
      <c r="S20" s="18"/>
      <c r="T20" s="1">
        <v>80</v>
      </c>
      <c r="U20" s="1">
        <v>80</v>
      </c>
      <c r="V20" s="1">
        <v>80</v>
      </c>
      <c r="W20" s="1">
        <v>82</v>
      </c>
      <c r="X20" s="1">
        <v>82.666666666666671</v>
      </c>
      <c r="Y20" s="1"/>
      <c r="Z20" s="1"/>
      <c r="AA20" s="1"/>
      <c r="AB20" s="1"/>
      <c r="AC20" s="1"/>
      <c r="AD20" s="1"/>
      <c r="AE20" s="18"/>
      <c r="AF20" s="1">
        <v>84</v>
      </c>
      <c r="AG20" s="1">
        <v>86</v>
      </c>
      <c r="AH20" s="1">
        <v>82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>
      <c r="A21" s="19">
        <v>11</v>
      </c>
      <c r="B21" s="19">
        <v>95452</v>
      </c>
      <c r="C21" s="19" t="s">
        <v>75</v>
      </c>
      <c r="D21" s="18"/>
      <c r="E21" s="28">
        <f t="shared" si="0"/>
        <v>80</v>
      </c>
      <c r="F21" s="28" t="str">
        <f t="shared" si="1"/>
        <v>B</v>
      </c>
      <c r="G21" s="28">
        <f t="shared" si="2"/>
        <v>80</v>
      </c>
      <c r="H21" s="28" t="str">
        <f t="shared" si="3"/>
        <v>B</v>
      </c>
      <c r="I21" s="36">
        <v>2</v>
      </c>
      <c r="J21" s="28" t="str">
        <f t="shared" si="4"/>
        <v>Memiliki kemampuan menganalisis materi  surat pribadi dan conjuction cause and effect  namun perlu meningkatkan kemapuan dalam menceritakan kembali lagu</v>
      </c>
      <c r="K21" s="28">
        <f t="shared" si="5"/>
        <v>84.666666666666671</v>
      </c>
      <c r="L21" s="28" t="str">
        <f t="shared" si="6"/>
        <v>A</v>
      </c>
      <c r="M21" s="28">
        <f t="shared" si="7"/>
        <v>84.666666666666671</v>
      </c>
      <c r="N21" s="28" t="str">
        <f t="shared" si="8"/>
        <v>A</v>
      </c>
      <c r="O21" s="36">
        <v>1</v>
      </c>
      <c r="P21" s="28" t="str">
        <f t="shared" si="9"/>
        <v>Sangat trampil dan menguasai dalam menpresentasikan materi surat pribadi ,conjunction cause and effect  dan menceritakan kembali lagu  dengan baik</v>
      </c>
      <c r="Q21" s="39"/>
      <c r="R21" s="39" t="s">
        <v>9</v>
      </c>
      <c r="S21" s="18"/>
      <c r="T21" s="1">
        <v>80</v>
      </c>
      <c r="U21" s="1">
        <v>80</v>
      </c>
      <c r="V21" s="1">
        <v>80</v>
      </c>
      <c r="W21" s="1">
        <v>86</v>
      </c>
      <c r="X21" s="1">
        <v>76</v>
      </c>
      <c r="Y21" s="1"/>
      <c r="Z21" s="1"/>
      <c r="AA21" s="1"/>
      <c r="AB21" s="1"/>
      <c r="AC21" s="1"/>
      <c r="AD21" s="1"/>
      <c r="AE21" s="18"/>
      <c r="AF21" s="1">
        <v>84</v>
      </c>
      <c r="AG21" s="1">
        <v>86</v>
      </c>
      <c r="AH21" s="1">
        <v>84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37725</v>
      </c>
      <c r="FK21" s="41">
        <v>37735</v>
      </c>
    </row>
    <row r="22" spans="1:167">
      <c r="A22" s="19">
        <v>12</v>
      </c>
      <c r="B22" s="19">
        <v>95466</v>
      </c>
      <c r="C22" s="19" t="s">
        <v>76</v>
      </c>
      <c r="D22" s="18"/>
      <c r="E22" s="28">
        <f t="shared" si="0"/>
        <v>79</v>
      </c>
      <c r="F22" s="28" t="str">
        <f t="shared" si="1"/>
        <v>B</v>
      </c>
      <c r="G22" s="28">
        <f t="shared" si="2"/>
        <v>79</v>
      </c>
      <c r="H22" s="28" t="str">
        <f t="shared" si="3"/>
        <v>B</v>
      </c>
      <c r="I22" s="36">
        <v>2</v>
      </c>
      <c r="J22" s="28" t="str">
        <f t="shared" si="4"/>
        <v>Memiliki kemampuan menganalisis materi  surat pribadi dan conjuction cause and effect  namun perlu meningkatkan kemapuan dalam menceritakan kembali lagu</v>
      </c>
      <c r="K22" s="28">
        <f t="shared" si="5"/>
        <v>84.666666666666671</v>
      </c>
      <c r="L22" s="28" t="str">
        <f t="shared" si="6"/>
        <v>A</v>
      </c>
      <c r="M22" s="28">
        <f t="shared" si="7"/>
        <v>84.666666666666671</v>
      </c>
      <c r="N22" s="28" t="str">
        <f t="shared" si="8"/>
        <v>A</v>
      </c>
      <c r="O22" s="36">
        <v>1</v>
      </c>
      <c r="P22" s="28" t="str">
        <f t="shared" si="9"/>
        <v>Sangat trampil dan menguasai dalam menpresentasikan materi surat pribadi ,conjunction cause and effect  dan menceritakan kembali lagu  dengan baik</v>
      </c>
      <c r="Q22" s="39"/>
      <c r="R22" s="39" t="s">
        <v>9</v>
      </c>
      <c r="S22" s="18"/>
      <c r="T22" s="1">
        <v>80</v>
      </c>
      <c r="U22" s="1">
        <v>78</v>
      </c>
      <c r="V22" s="1">
        <v>80</v>
      </c>
      <c r="W22" s="1">
        <v>84</v>
      </c>
      <c r="X22" s="1">
        <v>74.333333333333343</v>
      </c>
      <c r="Y22" s="1"/>
      <c r="Z22" s="1"/>
      <c r="AA22" s="1"/>
      <c r="AB22" s="1"/>
      <c r="AC22" s="1"/>
      <c r="AD22" s="1"/>
      <c r="AE22" s="18"/>
      <c r="AF22" s="1">
        <v>84</v>
      </c>
      <c r="AG22" s="1">
        <v>84</v>
      </c>
      <c r="AH22" s="1">
        <v>86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>
      <c r="A23" s="19">
        <v>13</v>
      </c>
      <c r="B23" s="19">
        <v>95480</v>
      </c>
      <c r="C23" s="19" t="s">
        <v>77</v>
      </c>
      <c r="D23" s="18"/>
      <c r="E23" s="28">
        <f t="shared" si="0"/>
        <v>76</v>
      </c>
      <c r="F23" s="28" t="str">
        <f t="shared" si="1"/>
        <v>B</v>
      </c>
      <c r="G23" s="28">
        <f t="shared" si="2"/>
        <v>76</v>
      </c>
      <c r="H23" s="28" t="str">
        <f t="shared" si="3"/>
        <v>B</v>
      </c>
      <c r="I23" s="36">
        <v>2</v>
      </c>
      <c r="J23" s="28" t="str">
        <f t="shared" si="4"/>
        <v>Memiliki kemampuan menganalisis materi  surat pribadi dan conjuction cause and effect  namun perlu meningkatkan kemapuan dalam menceritakan kembali lagu</v>
      </c>
      <c r="K23" s="28">
        <f t="shared" si="5"/>
        <v>82.666666666666671</v>
      </c>
      <c r="L23" s="28" t="str">
        <f t="shared" si="6"/>
        <v>B</v>
      </c>
      <c r="M23" s="28">
        <f t="shared" si="7"/>
        <v>82.666666666666671</v>
      </c>
      <c r="N23" s="28" t="str">
        <f t="shared" si="8"/>
        <v>B</v>
      </c>
      <c r="O23" s="36">
        <v>2</v>
      </c>
      <c r="P23" s="28" t="str">
        <f t="shared" si="9"/>
        <v>Cukup trampil dan menguasai dalam menpresentasikan materi surat pribadi ,conjunction cause and effect  dan namun perlu meningkatkan dalam materi menceritakan kembali lagu  dengan baik</v>
      </c>
      <c r="Q23" s="39"/>
      <c r="R23" s="39" t="s">
        <v>8</v>
      </c>
      <c r="S23" s="18"/>
      <c r="T23" s="1">
        <v>76</v>
      </c>
      <c r="U23" s="1">
        <v>76</v>
      </c>
      <c r="V23" s="1">
        <v>76</v>
      </c>
      <c r="W23" s="1">
        <v>76</v>
      </c>
      <c r="X23" s="1">
        <v>77.666666666666671</v>
      </c>
      <c r="Y23" s="1"/>
      <c r="Z23" s="1"/>
      <c r="AA23" s="1"/>
      <c r="AB23" s="1"/>
      <c r="AC23" s="1"/>
      <c r="AD23" s="1"/>
      <c r="AE23" s="18"/>
      <c r="AF23" s="1">
        <v>84</v>
      </c>
      <c r="AG23" s="1">
        <v>82</v>
      </c>
      <c r="AH23" s="1">
        <v>82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37726</v>
      </c>
      <c r="FK23" s="41">
        <v>37736</v>
      </c>
    </row>
    <row r="24" spans="1:167">
      <c r="A24" s="19">
        <v>14</v>
      </c>
      <c r="B24" s="19">
        <v>95494</v>
      </c>
      <c r="C24" s="19" t="s">
        <v>78</v>
      </c>
      <c r="D24" s="18"/>
      <c r="E24" s="28">
        <f t="shared" si="0"/>
        <v>80</v>
      </c>
      <c r="F24" s="28" t="str">
        <f t="shared" si="1"/>
        <v>B</v>
      </c>
      <c r="G24" s="28">
        <f t="shared" si="2"/>
        <v>80</v>
      </c>
      <c r="H24" s="28" t="str">
        <f t="shared" si="3"/>
        <v>B</v>
      </c>
      <c r="I24" s="36">
        <v>2</v>
      </c>
      <c r="J24" s="28" t="str">
        <f t="shared" si="4"/>
        <v>Memiliki kemampuan menganalisis materi  surat pribadi dan conjuction cause and effect  namun perlu meningkatkan kemapuan dalam menceritakan kembali lagu</v>
      </c>
      <c r="K24" s="28">
        <f t="shared" si="5"/>
        <v>84.666666666666671</v>
      </c>
      <c r="L24" s="28" t="str">
        <f t="shared" si="6"/>
        <v>A</v>
      </c>
      <c r="M24" s="28">
        <f t="shared" si="7"/>
        <v>84.666666666666671</v>
      </c>
      <c r="N24" s="28" t="str">
        <f t="shared" si="8"/>
        <v>A</v>
      </c>
      <c r="O24" s="36">
        <v>1</v>
      </c>
      <c r="P24" s="28" t="str">
        <f t="shared" si="9"/>
        <v>Sangat trampil dan menguasai dalam menpresentasikan materi surat pribadi ,conjunction cause and effect  dan menceritakan kembali lagu  dengan baik</v>
      </c>
      <c r="Q24" s="39"/>
      <c r="R24" s="39" t="s">
        <v>9</v>
      </c>
      <c r="S24" s="18"/>
      <c r="T24" s="1">
        <v>80</v>
      </c>
      <c r="U24" s="1">
        <v>80</v>
      </c>
      <c r="V24" s="1">
        <v>80</v>
      </c>
      <c r="W24" s="1">
        <v>80</v>
      </c>
      <c r="X24" s="1">
        <v>79.333333333333343</v>
      </c>
      <c r="Y24" s="1"/>
      <c r="Z24" s="1"/>
      <c r="AA24" s="1"/>
      <c r="AB24" s="1"/>
      <c r="AC24" s="1"/>
      <c r="AD24" s="1"/>
      <c r="AE24" s="18"/>
      <c r="AF24" s="1">
        <v>84</v>
      </c>
      <c r="AG24" s="1">
        <v>82</v>
      </c>
      <c r="AH24" s="1">
        <v>88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>
      <c r="A25" s="19">
        <v>15</v>
      </c>
      <c r="B25" s="19">
        <v>95508</v>
      </c>
      <c r="C25" s="19" t="s">
        <v>79</v>
      </c>
      <c r="D25" s="18"/>
      <c r="E25" s="28">
        <f t="shared" si="0"/>
        <v>79</v>
      </c>
      <c r="F25" s="28" t="str">
        <f t="shared" si="1"/>
        <v>B</v>
      </c>
      <c r="G25" s="28">
        <f t="shared" si="2"/>
        <v>79</v>
      </c>
      <c r="H25" s="28" t="str">
        <f t="shared" si="3"/>
        <v>B</v>
      </c>
      <c r="I25" s="36">
        <v>2</v>
      </c>
      <c r="J25" s="28" t="str">
        <f t="shared" si="4"/>
        <v>Memiliki kemampuan menganalisis materi  surat pribadi dan conjuction cause and effect  namun perlu meningkatkan kemapuan dalam menceritakan kembali lagu</v>
      </c>
      <c r="K25" s="28">
        <f t="shared" si="5"/>
        <v>84.666666666666671</v>
      </c>
      <c r="L25" s="28" t="str">
        <f t="shared" si="6"/>
        <v>A</v>
      </c>
      <c r="M25" s="28">
        <f t="shared" si="7"/>
        <v>84.666666666666671</v>
      </c>
      <c r="N25" s="28" t="str">
        <f t="shared" si="8"/>
        <v>A</v>
      </c>
      <c r="O25" s="36">
        <v>1</v>
      </c>
      <c r="P25" s="28" t="str">
        <f t="shared" si="9"/>
        <v>Sangat trampil dan menguasai dalam menpresentasikan materi surat pribadi ,conjunction cause and effect  dan menceritakan kembali lagu  dengan baik</v>
      </c>
      <c r="Q25" s="39"/>
      <c r="R25" s="39" t="s">
        <v>9</v>
      </c>
      <c r="S25" s="18"/>
      <c r="T25" s="1">
        <v>83</v>
      </c>
      <c r="U25" s="1">
        <v>78</v>
      </c>
      <c r="V25" s="1">
        <v>78</v>
      </c>
      <c r="W25" s="1">
        <v>78</v>
      </c>
      <c r="X25" s="1">
        <v>77.666666666666671</v>
      </c>
      <c r="Y25" s="1"/>
      <c r="Z25" s="1"/>
      <c r="AA25" s="1"/>
      <c r="AB25" s="1"/>
      <c r="AC25" s="1"/>
      <c r="AD25" s="1"/>
      <c r="AE25" s="18"/>
      <c r="AF25" s="1">
        <v>84</v>
      </c>
      <c r="AG25" s="1">
        <v>82</v>
      </c>
      <c r="AH25" s="1">
        <v>88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37727</v>
      </c>
      <c r="FK25" s="41">
        <v>37737</v>
      </c>
    </row>
    <row r="26" spans="1:167">
      <c r="A26" s="19">
        <v>16</v>
      </c>
      <c r="B26" s="19">
        <v>95522</v>
      </c>
      <c r="C26" s="19" t="s">
        <v>81</v>
      </c>
      <c r="D26" s="18"/>
      <c r="E26" s="28">
        <f t="shared" si="0"/>
        <v>78</v>
      </c>
      <c r="F26" s="28" t="str">
        <f t="shared" si="1"/>
        <v>B</v>
      </c>
      <c r="G26" s="28">
        <f t="shared" si="2"/>
        <v>78</v>
      </c>
      <c r="H26" s="28" t="str">
        <f t="shared" si="3"/>
        <v>B</v>
      </c>
      <c r="I26" s="36">
        <v>2</v>
      </c>
      <c r="J26" s="28" t="str">
        <f t="shared" si="4"/>
        <v>Memiliki kemampuan menganalisis materi  surat pribadi dan conjuction cause and effect  namun perlu meningkatkan kemapuan dalam menceritakan kembali lagu</v>
      </c>
      <c r="K26" s="28">
        <f t="shared" si="5"/>
        <v>83.333333333333329</v>
      </c>
      <c r="L26" s="28" t="str">
        <f t="shared" si="6"/>
        <v>B</v>
      </c>
      <c r="M26" s="28">
        <f t="shared" si="7"/>
        <v>83.333333333333329</v>
      </c>
      <c r="N26" s="28" t="str">
        <f t="shared" si="8"/>
        <v>B</v>
      </c>
      <c r="O26" s="36">
        <v>2</v>
      </c>
      <c r="P26" s="28" t="str">
        <f t="shared" si="9"/>
        <v>Cukup trampil dan menguasai dalam menpresentasikan materi surat pribadi ,conjunction cause and effect  dan namun perlu meningkatkan dalam materi menceritakan kembali lagu  dengan baik</v>
      </c>
      <c r="Q26" s="39"/>
      <c r="R26" s="39" t="s">
        <v>9</v>
      </c>
      <c r="S26" s="18"/>
      <c r="T26" s="1">
        <v>76</v>
      </c>
      <c r="U26" s="1">
        <v>76</v>
      </c>
      <c r="V26" s="1">
        <v>76</v>
      </c>
      <c r="W26" s="1">
        <v>72</v>
      </c>
      <c r="X26" s="1">
        <v>87.666666666666671</v>
      </c>
      <c r="Y26" s="1"/>
      <c r="Z26" s="1"/>
      <c r="AA26" s="1"/>
      <c r="AB26" s="1"/>
      <c r="AC26" s="1"/>
      <c r="AD26" s="1"/>
      <c r="AE26" s="18"/>
      <c r="AF26" s="1">
        <v>84</v>
      </c>
      <c r="AG26" s="1">
        <v>82</v>
      </c>
      <c r="AH26" s="1">
        <v>84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>
      <c r="A27" s="19">
        <v>17</v>
      </c>
      <c r="B27" s="19">
        <v>95536</v>
      </c>
      <c r="C27" s="19" t="s">
        <v>82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v>2</v>
      </c>
      <c r="J27" s="28" t="str">
        <f t="shared" si="4"/>
        <v>Memiliki kemampuan menganalisis materi  surat pribadi dan conjuction cause and effect  namun perlu meningkatkan kemapuan dalam menceritakan kembali lagu</v>
      </c>
      <c r="K27" s="28">
        <f t="shared" si="5"/>
        <v>84.666666666666671</v>
      </c>
      <c r="L27" s="28" t="str">
        <f t="shared" si="6"/>
        <v>A</v>
      </c>
      <c r="M27" s="28">
        <f t="shared" si="7"/>
        <v>84.666666666666671</v>
      </c>
      <c r="N27" s="28" t="str">
        <f t="shared" si="8"/>
        <v>A</v>
      </c>
      <c r="O27" s="36">
        <v>1</v>
      </c>
      <c r="P27" s="28" t="str">
        <f t="shared" si="9"/>
        <v>Sangat trampil dan menguasai dalam menpresentasikan materi surat pribadi ,conjunction cause and effect  dan menceritakan kembali lagu  dengan baik</v>
      </c>
      <c r="Q27" s="39"/>
      <c r="R27" s="39" t="s">
        <v>9</v>
      </c>
      <c r="S27" s="18"/>
      <c r="T27" s="1">
        <v>84</v>
      </c>
      <c r="U27" s="1">
        <v>84</v>
      </c>
      <c r="V27" s="1">
        <v>80</v>
      </c>
      <c r="W27" s="1">
        <v>84</v>
      </c>
      <c r="X27" s="1">
        <v>82.666666666666671</v>
      </c>
      <c r="Y27" s="1"/>
      <c r="Z27" s="1"/>
      <c r="AA27" s="1"/>
      <c r="AB27" s="1"/>
      <c r="AC27" s="1"/>
      <c r="AD27" s="1"/>
      <c r="AE27" s="18"/>
      <c r="AF27" s="1">
        <v>84</v>
      </c>
      <c r="AG27" s="1">
        <v>88</v>
      </c>
      <c r="AH27" s="1">
        <v>82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37728</v>
      </c>
      <c r="FK27" s="41">
        <v>37738</v>
      </c>
    </row>
    <row r="28" spans="1:167">
      <c r="A28" s="19">
        <v>18</v>
      </c>
      <c r="B28" s="19">
        <v>95550</v>
      </c>
      <c r="C28" s="19" t="s">
        <v>83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2</v>
      </c>
      <c r="J28" s="28" t="str">
        <f t="shared" si="4"/>
        <v>Memiliki kemampuan menganalisis materi  surat pribadi dan conjuction cause and effect  namun perlu meningkatkan kemapuan dalam menceritakan kembali lagu</v>
      </c>
      <c r="K28" s="28">
        <f t="shared" si="5"/>
        <v>86</v>
      </c>
      <c r="L28" s="28" t="str">
        <f t="shared" si="6"/>
        <v>A</v>
      </c>
      <c r="M28" s="28">
        <f t="shared" si="7"/>
        <v>86</v>
      </c>
      <c r="N28" s="28" t="str">
        <f t="shared" si="8"/>
        <v>A</v>
      </c>
      <c r="O28" s="36">
        <v>1</v>
      </c>
      <c r="P28" s="28" t="str">
        <f t="shared" si="9"/>
        <v>Sangat trampil dan menguasai dalam menpresentasikan materi surat pribadi ,conjunction cause and effect  dan menceritakan kembali lagu  dengan baik</v>
      </c>
      <c r="Q28" s="39"/>
      <c r="R28" s="39" t="s">
        <v>9</v>
      </c>
      <c r="S28" s="18"/>
      <c r="T28" s="1">
        <v>86</v>
      </c>
      <c r="U28" s="1">
        <v>86</v>
      </c>
      <c r="V28" s="1">
        <v>84</v>
      </c>
      <c r="W28" s="1">
        <v>82</v>
      </c>
      <c r="X28" s="1">
        <v>84.333333333333343</v>
      </c>
      <c r="Y28" s="1"/>
      <c r="Z28" s="1"/>
      <c r="AA28" s="1"/>
      <c r="AB28" s="1"/>
      <c r="AC28" s="1"/>
      <c r="AD28" s="1"/>
      <c r="AE28" s="18"/>
      <c r="AF28" s="1">
        <v>84</v>
      </c>
      <c r="AG28" s="1">
        <v>86</v>
      </c>
      <c r="AH28" s="1">
        <v>88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>
      <c r="A29" s="19">
        <v>19</v>
      </c>
      <c r="B29" s="19">
        <v>95564</v>
      </c>
      <c r="C29" s="19" t="s">
        <v>84</v>
      </c>
      <c r="D29" s="18"/>
      <c r="E29" s="28">
        <f t="shared" si="0"/>
        <v>77</v>
      </c>
      <c r="F29" s="28" t="str">
        <f t="shared" si="1"/>
        <v>B</v>
      </c>
      <c r="G29" s="28">
        <f t="shared" si="2"/>
        <v>77</v>
      </c>
      <c r="H29" s="28" t="str">
        <f t="shared" si="3"/>
        <v>B</v>
      </c>
      <c r="I29" s="36">
        <v>2</v>
      </c>
      <c r="J29" s="28" t="str">
        <f t="shared" si="4"/>
        <v>Memiliki kemampuan menganalisis materi  surat pribadi dan conjuction cause and effect  namun perlu meningkatkan kemapuan dalam menceritakan kembali lagu</v>
      </c>
      <c r="K29" s="28">
        <f t="shared" si="5"/>
        <v>82.666666666666671</v>
      </c>
      <c r="L29" s="28" t="str">
        <f t="shared" si="6"/>
        <v>B</v>
      </c>
      <c r="M29" s="28">
        <f t="shared" si="7"/>
        <v>82.666666666666671</v>
      </c>
      <c r="N29" s="28" t="str">
        <f t="shared" si="8"/>
        <v>B</v>
      </c>
      <c r="O29" s="36">
        <v>2</v>
      </c>
      <c r="P29" s="28" t="str">
        <f t="shared" si="9"/>
        <v>Cukup trampil dan menguasai dalam menpresentasikan materi surat pribadi ,conjunction cause and effect  dan namun perlu meningkatkan dalam materi menceritakan kembali lagu  dengan baik</v>
      </c>
      <c r="Q29" s="39"/>
      <c r="R29" s="39" t="s">
        <v>9</v>
      </c>
      <c r="S29" s="18"/>
      <c r="T29" s="1">
        <v>74</v>
      </c>
      <c r="U29" s="1">
        <v>74</v>
      </c>
      <c r="V29" s="1">
        <v>80</v>
      </c>
      <c r="W29" s="1">
        <v>74</v>
      </c>
      <c r="X29" s="1">
        <v>84.333333333333343</v>
      </c>
      <c r="Y29" s="1"/>
      <c r="Z29" s="1"/>
      <c r="AA29" s="1"/>
      <c r="AB29" s="1"/>
      <c r="AC29" s="1"/>
      <c r="AD29" s="1"/>
      <c r="AE29" s="18"/>
      <c r="AF29" s="1">
        <v>84</v>
      </c>
      <c r="AG29" s="1">
        <v>82</v>
      </c>
      <c r="AH29" s="1">
        <v>82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37729</v>
      </c>
      <c r="FK29" s="41">
        <v>37739</v>
      </c>
    </row>
    <row r="30" spans="1:167">
      <c r="A30" s="19">
        <v>20</v>
      </c>
      <c r="B30" s="19">
        <v>95578</v>
      </c>
      <c r="C30" s="19" t="s">
        <v>85</v>
      </c>
      <c r="D30" s="18"/>
      <c r="E30" s="28">
        <f t="shared" si="0"/>
        <v>79</v>
      </c>
      <c r="F30" s="28" t="str">
        <f t="shared" si="1"/>
        <v>B</v>
      </c>
      <c r="G30" s="28">
        <f t="shared" si="2"/>
        <v>79</v>
      </c>
      <c r="H30" s="28" t="str">
        <f t="shared" si="3"/>
        <v>B</v>
      </c>
      <c r="I30" s="36">
        <v>2</v>
      </c>
      <c r="J30" s="28" t="str">
        <f t="shared" si="4"/>
        <v>Memiliki kemampuan menganalisis materi  surat pribadi dan conjuction cause and effect  namun perlu meningkatkan kemapuan dalam menceritakan kembali lagu</v>
      </c>
      <c r="K30" s="28">
        <f t="shared" si="5"/>
        <v>84</v>
      </c>
      <c r="L30" s="28" t="str">
        <f t="shared" si="6"/>
        <v>B</v>
      </c>
      <c r="M30" s="28">
        <f t="shared" si="7"/>
        <v>84</v>
      </c>
      <c r="N30" s="28" t="str">
        <f t="shared" si="8"/>
        <v>B</v>
      </c>
      <c r="O30" s="36">
        <v>2</v>
      </c>
      <c r="P30" s="28" t="str">
        <f t="shared" si="9"/>
        <v>Cukup trampil dan menguasai dalam menpresentasikan materi surat pribadi ,conjunction cause and effect  dan namun perlu meningkatkan dalam materi menceritakan kembali lagu  dengan baik</v>
      </c>
      <c r="Q30" s="39"/>
      <c r="R30" s="39" t="s">
        <v>9</v>
      </c>
      <c r="S30" s="18"/>
      <c r="T30" s="1">
        <v>76</v>
      </c>
      <c r="U30" s="1">
        <v>76</v>
      </c>
      <c r="V30" s="1">
        <v>76</v>
      </c>
      <c r="W30" s="1">
        <v>76</v>
      </c>
      <c r="X30" s="1">
        <v>92.666666666666671</v>
      </c>
      <c r="Y30" s="1"/>
      <c r="Z30" s="1"/>
      <c r="AA30" s="1"/>
      <c r="AB30" s="1"/>
      <c r="AC30" s="1"/>
      <c r="AD30" s="1"/>
      <c r="AE30" s="18"/>
      <c r="AF30" s="1">
        <v>84</v>
      </c>
      <c r="AG30" s="1">
        <v>82</v>
      </c>
      <c r="AH30" s="1">
        <v>86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>
      <c r="A31" s="19">
        <v>21</v>
      </c>
      <c r="B31" s="19">
        <v>95592</v>
      </c>
      <c r="C31" s="19" t="s">
        <v>86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2</v>
      </c>
      <c r="J31" s="28" t="str">
        <f t="shared" si="4"/>
        <v>Memiliki kemampuan menganalisis materi  surat pribadi dan conjuction cause and effect  namun perlu meningkatkan kemapuan dalam menceritakan kembali lagu</v>
      </c>
      <c r="K31" s="28">
        <f t="shared" si="5"/>
        <v>86.666666666666671</v>
      </c>
      <c r="L31" s="28" t="str">
        <f t="shared" si="6"/>
        <v>A</v>
      </c>
      <c r="M31" s="28">
        <f t="shared" si="7"/>
        <v>86.666666666666671</v>
      </c>
      <c r="N31" s="28" t="str">
        <f t="shared" si="8"/>
        <v>A</v>
      </c>
      <c r="O31" s="36">
        <v>1</v>
      </c>
      <c r="P31" s="28" t="str">
        <f t="shared" si="9"/>
        <v>Sangat trampil dan menguasai dalam menpresentasikan materi surat pribadi ,conjunction cause and effect  dan menceritakan kembali lagu  dengan baik</v>
      </c>
      <c r="Q31" s="39"/>
      <c r="R31" s="39" t="s">
        <v>9</v>
      </c>
      <c r="S31" s="18"/>
      <c r="T31" s="1">
        <v>88</v>
      </c>
      <c r="U31" s="1">
        <v>80</v>
      </c>
      <c r="V31" s="1">
        <v>86</v>
      </c>
      <c r="W31" s="1">
        <v>88</v>
      </c>
      <c r="X31" s="1">
        <v>79.333333333333343</v>
      </c>
      <c r="Y31" s="1"/>
      <c r="Z31" s="1"/>
      <c r="AA31" s="1"/>
      <c r="AB31" s="1"/>
      <c r="AC31" s="1"/>
      <c r="AD31" s="1"/>
      <c r="AE31" s="18"/>
      <c r="AF31" s="1">
        <v>84</v>
      </c>
      <c r="AG31" s="1">
        <v>88</v>
      </c>
      <c r="AH31" s="1">
        <v>88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37730</v>
      </c>
      <c r="FK31" s="41">
        <v>37740</v>
      </c>
    </row>
    <row r="32" spans="1:167">
      <c r="A32" s="19">
        <v>22</v>
      </c>
      <c r="B32" s="19">
        <v>95606</v>
      </c>
      <c r="C32" s="19" t="s">
        <v>87</v>
      </c>
      <c r="D32" s="18"/>
      <c r="E32" s="28">
        <f t="shared" si="0"/>
        <v>79</v>
      </c>
      <c r="F32" s="28" t="str">
        <f t="shared" si="1"/>
        <v>B</v>
      </c>
      <c r="G32" s="28">
        <f t="shared" si="2"/>
        <v>79</v>
      </c>
      <c r="H32" s="28" t="str">
        <f t="shared" si="3"/>
        <v>B</v>
      </c>
      <c r="I32" s="36">
        <v>2</v>
      </c>
      <c r="J32" s="28" t="str">
        <f t="shared" si="4"/>
        <v>Memiliki kemampuan menganalisis materi  surat pribadi dan conjuction cause and effect  namun perlu meningkatkan kemapuan dalam menceritakan kembali lagu</v>
      </c>
      <c r="K32" s="28">
        <f t="shared" si="5"/>
        <v>84.666666666666671</v>
      </c>
      <c r="L32" s="28" t="str">
        <f t="shared" si="6"/>
        <v>A</v>
      </c>
      <c r="M32" s="28">
        <f t="shared" si="7"/>
        <v>84.666666666666671</v>
      </c>
      <c r="N32" s="28" t="str">
        <f t="shared" si="8"/>
        <v>A</v>
      </c>
      <c r="O32" s="36">
        <v>1</v>
      </c>
      <c r="P32" s="28" t="str">
        <f t="shared" si="9"/>
        <v>Sangat trampil dan menguasai dalam menpresentasikan materi surat pribadi ,conjunction cause and effect  dan menceritakan kembali lagu  dengan baik</v>
      </c>
      <c r="Q32" s="39"/>
      <c r="R32" s="39" t="s">
        <v>9</v>
      </c>
      <c r="S32" s="18"/>
      <c r="T32" s="1">
        <v>80</v>
      </c>
      <c r="U32" s="1">
        <v>72</v>
      </c>
      <c r="V32" s="1">
        <v>76</v>
      </c>
      <c r="W32" s="1">
        <v>78</v>
      </c>
      <c r="X32" s="1">
        <v>89.333333333333343</v>
      </c>
      <c r="Y32" s="1"/>
      <c r="Z32" s="1"/>
      <c r="AA32" s="1"/>
      <c r="AB32" s="1"/>
      <c r="AC32" s="1"/>
      <c r="AD32" s="1"/>
      <c r="AE32" s="18"/>
      <c r="AF32" s="1">
        <v>84</v>
      </c>
      <c r="AG32" s="1">
        <v>82</v>
      </c>
      <c r="AH32" s="1">
        <v>88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>
      <c r="A33" s="19">
        <v>23</v>
      </c>
      <c r="B33" s="19">
        <v>95620</v>
      </c>
      <c r="C33" s="19" t="s">
        <v>88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2</v>
      </c>
      <c r="J33" s="28" t="str">
        <f t="shared" si="4"/>
        <v>Memiliki kemampuan menganalisis materi  surat pribadi dan conjuction cause and effect  namun perlu meningkatkan kemapuan dalam menceritakan kembali lagu</v>
      </c>
      <c r="K33" s="28">
        <f t="shared" si="5"/>
        <v>84.666666666666671</v>
      </c>
      <c r="L33" s="28" t="str">
        <f t="shared" si="6"/>
        <v>A</v>
      </c>
      <c r="M33" s="28">
        <f t="shared" si="7"/>
        <v>84.666666666666671</v>
      </c>
      <c r="N33" s="28" t="str">
        <f t="shared" si="8"/>
        <v>A</v>
      </c>
      <c r="O33" s="36">
        <v>1</v>
      </c>
      <c r="P33" s="28" t="str">
        <f t="shared" si="9"/>
        <v>Sangat trampil dan menguasai dalam menpresentasikan materi surat pribadi ,conjunction cause and effect  dan menceritakan kembali lagu  dengan baik</v>
      </c>
      <c r="Q33" s="39"/>
      <c r="R33" s="39" t="s">
        <v>9</v>
      </c>
      <c r="S33" s="18"/>
      <c r="T33" s="1">
        <v>78</v>
      </c>
      <c r="U33" s="1">
        <v>78</v>
      </c>
      <c r="V33" s="1">
        <v>80</v>
      </c>
      <c r="W33" s="1">
        <v>84</v>
      </c>
      <c r="X33" s="1">
        <v>89.333333333333343</v>
      </c>
      <c r="Y33" s="1"/>
      <c r="Z33" s="1"/>
      <c r="AA33" s="1"/>
      <c r="AB33" s="1"/>
      <c r="AC33" s="1"/>
      <c r="AD33" s="1"/>
      <c r="AE33" s="18"/>
      <c r="AF33" s="1">
        <v>84</v>
      </c>
      <c r="AG33" s="1">
        <v>84</v>
      </c>
      <c r="AH33" s="1">
        <v>86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95634</v>
      </c>
      <c r="C34" s="19" t="s">
        <v>89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2</v>
      </c>
      <c r="J34" s="28" t="str">
        <f t="shared" si="4"/>
        <v>Memiliki kemampuan menganalisis materi  surat pribadi dan conjuction cause and effect  namun perlu meningkatkan kemapuan dalam menceritakan kembali lagu</v>
      </c>
      <c r="K34" s="28">
        <f t="shared" si="5"/>
        <v>84.666666666666671</v>
      </c>
      <c r="L34" s="28" t="str">
        <f t="shared" si="6"/>
        <v>A</v>
      </c>
      <c r="M34" s="28">
        <f t="shared" si="7"/>
        <v>84.666666666666671</v>
      </c>
      <c r="N34" s="28" t="str">
        <f t="shared" si="8"/>
        <v>A</v>
      </c>
      <c r="O34" s="36">
        <v>1</v>
      </c>
      <c r="P34" s="28" t="str">
        <f t="shared" si="9"/>
        <v>Sangat trampil dan menguasai dalam menpresentasikan materi surat pribadi ,conjunction cause and effect  dan menceritakan kembali lagu  dengan baik</v>
      </c>
      <c r="Q34" s="39"/>
      <c r="R34" s="39" t="s">
        <v>9</v>
      </c>
      <c r="S34" s="18"/>
      <c r="T34" s="1">
        <v>78</v>
      </c>
      <c r="U34" s="1">
        <v>72</v>
      </c>
      <c r="V34" s="1">
        <v>78</v>
      </c>
      <c r="W34" s="1">
        <v>82</v>
      </c>
      <c r="X34" s="1">
        <v>89.333333333333343</v>
      </c>
      <c r="Y34" s="1"/>
      <c r="Z34" s="1"/>
      <c r="AA34" s="1"/>
      <c r="AB34" s="1"/>
      <c r="AC34" s="1"/>
      <c r="AD34" s="1"/>
      <c r="AE34" s="18"/>
      <c r="AF34" s="1">
        <v>84</v>
      </c>
      <c r="AG34" s="1">
        <v>82</v>
      </c>
      <c r="AH34" s="1">
        <v>88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95648</v>
      </c>
      <c r="C35" s="19" t="s">
        <v>90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 xml:space="preserve">Memiliki kemampuan menganalisis materi surat pribadi,conjunction cause and effect dan lagu dengan baik </v>
      </c>
      <c r="K35" s="28">
        <f t="shared" si="5"/>
        <v>86.666666666666671</v>
      </c>
      <c r="L35" s="28" t="str">
        <f t="shared" si="6"/>
        <v>A</v>
      </c>
      <c r="M35" s="28">
        <f t="shared" si="7"/>
        <v>86.666666666666671</v>
      </c>
      <c r="N35" s="28" t="str">
        <f t="shared" si="8"/>
        <v>A</v>
      </c>
      <c r="O35" s="36">
        <v>1</v>
      </c>
      <c r="P35" s="28" t="str">
        <f t="shared" si="9"/>
        <v>Sangat trampil dan menguasai dalam menpresentasikan materi surat pribadi ,conjunction cause and effect  dan menceritakan kembali lagu  dengan baik</v>
      </c>
      <c r="Q35" s="39"/>
      <c r="R35" s="39" t="s">
        <v>9</v>
      </c>
      <c r="S35" s="18"/>
      <c r="T35" s="1">
        <v>93</v>
      </c>
      <c r="U35" s="1">
        <v>76</v>
      </c>
      <c r="V35" s="1">
        <v>82</v>
      </c>
      <c r="W35" s="1">
        <v>86</v>
      </c>
      <c r="X35" s="1">
        <v>87.666666666666671</v>
      </c>
      <c r="Y35" s="1"/>
      <c r="Z35" s="1"/>
      <c r="AA35" s="1"/>
      <c r="AB35" s="1"/>
      <c r="AC35" s="1"/>
      <c r="AD35" s="1"/>
      <c r="AE35" s="18"/>
      <c r="AF35" s="1">
        <v>84</v>
      </c>
      <c r="AG35" s="1">
        <v>86</v>
      </c>
      <c r="AH35" s="1">
        <v>90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95662</v>
      </c>
      <c r="C36" s="19" t="s">
        <v>91</v>
      </c>
      <c r="D36" s="18"/>
      <c r="E36" s="28">
        <f t="shared" si="0"/>
        <v>77</v>
      </c>
      <c r="F36" s="28" t="str">
        <f t="shared" si="1"/>
        <v>B</v>
      </c>
      <c r="G36" s="28">
        <f t="shared" si="2"/>
        <v>77</v>
      </c>
      <c r="H36" s="28" t="str">
        <f t="shared" si="3"/>
        <v>B</v>
      </c>
      <c r="I36" s="36">
        <v>2</v>
      </c>
      <c r="J36" s="28" t="str">
        <f t="shared" si="4"/>
        <v>Memiliki kemampuan menganalisis materi  surat pribadi dan conjuction cause and effect  namun perlu meningkatkan kemapuan dalam menceritakan kembali lagu</v>
      </c>
      <c r="K36" s="28">
        <f t="shared" si="5"/>
        <v>84.666666666666671</v>
      </c>
      <c r="L36" s="28" t="str">
        <f t="shared" si="6"/>
        <v>A</v>
      </c>
      <c r="M36" s="28">
        <f t="shared" si="7"/>
        <v>84.666666666666671</v>
      </c>
      <c r="N36" s="28" t="str">
        <f t="shared" si="8"/>
        <v>A</v>
      </c>
      <c r="O36" s="36">
        <v>1</v>
      </c>
      <c r="P36" s="28" t="str">
        <f t="shared" si="9"/>
        <v>Sangat trampil dan menguasai dalam menpresentasikan materi surat pribadi ,conjunction cause and effect  dan menceritakan kembali lagu  dengan baik</v>
      </c>
      <c r="Q36" s="39"/>
      <c r="R36" s="39" t="s">
        <v>9</v>
      </c>
      <c r="S36" s="18"/>
      <c r="T36" s="1">
        <v>76</v>
      </c>
      <c r="U36" s="1">
        <v>76</v>
      </c>
      <c r="V36" s="1">
        <v>76</v>
      </c>
      <c r="W36" s="1">
        <v>72</v>
      </c>
      <c r="X36" s="1">
        <v>84.333333333333343</v>
      </c>
      <c r="Y36" s="1"/>
      <c r="Z36" s="1"/>
      <c r="AA36" s="1"/>
      <c r="AB36" s="1"/>
      <c r="AC36" s="1"/>
      <c r="AD36" s="1"/>
      <c r="AE36" s="18"/>
      <c r="AF36" s="1">
        <v>84</v>
      </c>
      <c r="AG36" s="1">
        <v>82</v>
      </c>
      <c r="AH36" s="1">
        <v>88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95676</v>
      </c>
      <c r="C37" s="19" t="s">
        <v>92</v>
      </c>
      <c r="D37" s="18"/>
      <c r="E37" s="28">
        <f t="shared" si="0"/>
        <v>88</v>
      </c>
      <c r="F37" s="28" t="str">
        <f t="shared" si="1"/>
        <v>A</v>
      </c>
      <c r="G37" s="28">
        <f t="shared" si="2"/>
        <v>88</v>
      </c>
      <c r="H37" s="28" t="str">
        <f t="shared" si="3"/>
        <v>A</v>
      </c>
      <c r="I37" s="36">
        <v>1</v>
      </c>
      <c r="J37" s="28" t="str">
        <f t="shared" si="4"/>
        <v xml:space="preserve">Memiliki kemampuan menganalisis materi surat pribadi,conjunction cause and effect dan lagu dengan baik </v>
      </c>
      <c r="K37" s="28">
        <f t="shared" si="5"/>
        <v>87.333333333333329</v>
      </c>
      <c r="L37" s="28" t="str">
        <f t="shared" si="6"/>
        <v>A</v>
      </c>
      <c r="M37" s="28">
        <f t="shared" si="7"/>
        <v>87.333333333333329</v>
      </c>
      <c r="N37" s="28" t="str">
        <f t="shared" si="8"/>
        <v>A</v>
      </c>
      <c r="O37" s="36">
        <v>1</v>
      </c>
      <c r="P37" s="28" t="str">
        <f t="shared" si="9"/>
        <v>Sangat trampil dan menguasai dalam menpresentasikan materi surat pribadi ,conjunction cause and effect  dan menceritakan kembali lagu  dengan baik</v>
      </c>
      <c r="Q37" s="39"/>
      <c r="R37" s="39" t="s">
        <v>9</v>
      </c>
      <c r="S37" s="18"/>
      <c r="T37" s="1">
        <v>85</v>
      </c>
      <c r="U37" s="1">
        <v>88</v>
      </c>
      <c r="V37" s="1">
        <v>86</v>
      </c>
      <c r="W37" s="1">
        <v>88</v>
      </c>
      <c r="X37" s="1">
        <v>94.333333333333343</v>
      </c>
      <c r="Y37" s="1"/>
      <c r="Z37" s="1"/>
      <c r="AA37" s="1"/>
      <c r="AB37" s="1"/>
      <c r="AC37" s="1"/>
      <c r="AD37" s="1"/>
      <c r="AE37" s="18"/>
      <c r="AF37" s="1">
        <v>84</v>
      </c>
      <c r="AG37" s="1">
        <v>88</v>
      </c>
      <c r="AH37" s="1">
        <v>90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95690</v>
      </c>
      <c r="C38" s="19" t="s">
        <v>93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v>1</v>
      </c>
      <c r="J38" s="28" t="str">
        <f t="shared" si="4"/>
        <v xml:space="preserve">Memiliki kemampuan menganalisis materi surat pribadi,conjunction cause and effect dan lagu dengan baik </v>
      </c>
      <c r="K38" s="28">
        <f t="shared" si="5"/>
        <v>85.333333333333329</v>
      </c>
      <c r="L38" s="28" t="str">
        <f t="shared" si="6"/>
        <v>A</v>
      </c>
      <c r="M38" s="28">
        <f t="shared" si="7"/>
        <v>85.333333333333329</v>
      </c>
      <c r="N38" s="28" t="str">
        <f t="shared" si="8"/>
        <v>A</v>
      </c>
      <c r="O38" s="36">
        <v>1</v>
      </c>
      <c r="P38" s="28" t="str">
        <f t="shared" si="9"/>
        <v>Sangat trampil dan menguasai dalam menpresentasikan materi surat pribadi ,conjunction cause and effect  dan menceritakan kembali lagu  dengan baik</v>
      </c>
      <c r="Q38" s="39"/>
      <c r="R38" s="39" t="s">
        <v>9</v>
      </c>
      <c r="S38" s="18"/>
      <c r="T38" s="1">
        <v>88</v>
      </c>
      <c r="U38" s="1">
        <v>88</v>
      </c>
      <c r="V38" s="1">
        <v>86</v>
      </c>
      <c r="W38" s="1">
        <v>86</v>
      </c>
      <c r="X38" s="1">
        <v>87.666666666666671</v>
      </c>
      <c r="Y38" s="1"/>
      <c r="Z38" s="1"/>
      <c r="AA38" s="1"/>
      <c r="AB38" s="1"/>
      <c r="AC38" s="1"/>
      <c r="AD38" s="1"/>
      <c r="AE38" s="18"/>
      <c r="AF38" s="1">
        <v>84</v>
      </c>
      <c r="AG38" s="1">
        <v>82</v>
      </c>
      <c r="AH38" s="1">
        <v>90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95704</v>
      </c>
      <c r="C39" s="19" t="s">
        <v>94</v>
      </c>
      <c r="D39" s="18"/>
      <c r="E39" s="28">
        <f t="shared" si="0"/>
        <v>78</v>
      </c>
      <c r="F39" s="28" t="str">
        <f t="shared" si="1"/>
        <v>B</v>
      </c>
      <c r="G39" s="28">
        <f t="shared" si="2"/>
        <v>78</v>
      </c>
      <c r="H39" s="28" t="str">
        <f t="shared" si="3"/>
        <v>B</v>
      </c>
      <c r="I39" s="36">
        <v>2</v>
      </c>
      <c r="J39" s="28" t="str">
        <f t="shared" si="4"/>
        <v>Memiliki kemampuan menganalisis materi  surat pribadi dan conjuction cause and effect  namun perlu meningkatkan kemapuan dalam menceritakan kembali lagu</v>
      </c>
      <c r="K39" s="28">
        <f t="shared" si="5"/>
        <v>84.666666666666671</v>
      </c>
      <c r="L39" s="28" t="str">
        <f t="shared" si="6"/>
        <v>A</v>
      </c>
      <c r="M39" s="28">
        <f t="shared" si="7"/>
        <v>84.666666666666671</v>
      </c>
      <c r="N39" s="28" t="str">
        <f t="shared" si="8"/>
        <v>A</v>
      </c>
      <c r="O39" s="36">
        <v>1</v>
      </c>
      <c r="P39" s="28" t="str">
        <f t="shared" si="9"/>
        <v>Sangat trampil dan menguasai dalam menpresentasikan materi surat pribadi ,conjunction cause and effect  dan menceritakan kembali lagu  dengan baik</v>
      </c>
      <c r="Q39" s="39"/>
      <c r="R39" s="39" t="s">
        <v>9</v>
      </c>
      <c r="S39" s="18"/>
      <c r="T39" s="1">
        <v>76</v>
      </c>
      <c r="U39" s="1">
        <v>76</v>
      </c>
      <c r="V39" s="1">
        <v>76</v>
      </c>
      <c r="W39" s="1">
        <v>76</v>
      </c>
      <c r="X39" s="1">
        <v>84.333333333333343</v>
      </c>
      <c r="Y39" s="1"/>
      <c r="Z39" s="1"/>
      <c r="AA39" s="1"/>
      <c r="AB39" s="1"/>
      <c r="AC39" s="1"/>
      <c r="AD39" s="1"/>
      <c r="AE39" s="18"/>
      <c r="AF39" s="1">
        <v>84</v>
      </c>
      <c r="AG39" s="1">
        <v>84</v>
      </c>
      <c r="AH39" s="1">
        <v>86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95718</v>
      </c>
      <c r="C40" s="19" t="s">
        <v>95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2</v>
      </c>
      <c r="J40" s="28" t="str">
        <f t="shared" si="4"/>
        <v>Memiliki kemampuan menganalisis materi  surat pribadi dan conjuction cause and effect  namun perlu meningkatkan kemapuan dalam menceritakan kembali lagu</v>
      </c>
      <c r="K40" s="28">
        <f t="shared" si="5"/>
        <v>86.666666666666671</v>
      </c>
      <c r="L40" s="28" t="str">
        <f t="shared" si="6"/>
        <v>A</v>
      </c>
      <c r="M40" s="28">
        <f t="shared" si="7"/>
        <v>86.666666666666671</v>
      </c>
      <c r="N40" s="28" t="str">
        <f t="shared" si="8"/>
        <v>A</v>
      </c>
      <c r="O40" s="36">
        <v>1</v>
      </c>
      <c r="P40" s="28" t="str">
        <f t="shared" si="9"/>
        <v>Sangat trampil dan menguasai dalam menpresentasikan materi surat pribadi ,conjunction cause and effect  dan menceritakan kembali lagu  dengan baik</v>
      </c>
      <c r="Q40" s="39"/>
      <c r="R40" s="39" t="s">
        <v>9</v>
      </c>
      <c r="S40" s="18"/>
      <c r="T40" s="1">
        <v>80</v>
      </c>
      <c r="U40" s="1">
        <v>78</v>
      </c>
      <c r="V40" s="1">
        <v>80</v>
      </c>
      <c r="W40" s="1">
        <v>84</v>
      </c>
      <c r="X40" s="1">
        <v>96</v>
      </c>
      <c r="Y40" s="1"/>
      <c r="Z40" s="1"/>
      <c r="AA40" s="1"/>
      <c r="AB40" s="1"/>
      <c r="AC40" s="1"/>
      <c r="AD40" s="1"/>
      <c r="AE40" s="18"/>
      <c r="AF40" s="1">
        <v>84</v>
      </c>
      <c r="AG40" s="1">
        <v>88</v>
      </c>
      <c r="AH40" s="1">
        <v>88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95732</v>
      </c>
      <c r="C41" s="19" t="s">
        <v>96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2</v>
      </c>
      <c r="J41" s="28" t="str">
        <f t="shared" si="4"/>
        <v>Memiliki kemampuan menganalisis materi  surat pribadi dan conjuction cause and effect  namun perlu meningkatkan kemapuan dalam menceritakan kembali lagu</v>
      </c>
      <c r="K41" s="28">
        <f t="shared" si="5"/>
        <v>86.666666666666671</v>
      </c>
      <c r="L41" s="28" t="str">
        <f t="shared" si="6"/>
        <v>A</v>
      </c>
      <c r="M41" s="28">
        <f t="shared" si="7"/>
        <v>86.666666666666671</v>
      </c>
      <c r="N41" s="28" t="str">
        <f t="shared" si="8"/>
        <v>A</v>
      </c>
      <c r="O41" s="36">
        <v>1</v>
      </c>
      <c r="P41" s="28" t="str">
        <f t="shared" si="9"/>
        <v>Sangat trampil dan menguasai dalam menpresentasikan materi surat pribadi ,conjunction cause and effect  dan menceritakan kembali lagu  dengan baik</v>
      </c>
      <c r="Q41" s="39"/>
      <c r="R41" s="39" t="s">
        <v>9</v>
      </c>
      <c r="S41" s="18"/>
      <c r="T41" s="1">
        <v>83</v>
      </c>
      <c r="U41" s="1">
        <v>78</v>
      </c>
      <c r="V41" s="1">
        <v>80</v>
      </c>
      <c r="W41" s="1">
        <v>84</v>
      </c>
      <c r="X41" s="1">
        <v>82.666666666666671</v>
      </c>
      <c r="Y41" s="1"/>
      <c r="Z41" s="1"/>
      <c r="AA41" s="1"/>
      <c r="AB41" s="1"/>
      <c r="AC41" s="1"/>
      <c r="AD41" s="1"/>
      <c r="AE41" s="18"/>
      <c r="AF41" s="1">
        <v>84</v>
      </c>
      <c r="AG41" s="1">
        <v>88</v>
      </c>
      <c r="AH41" s="1">
        <v>88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95746</v>
      </c>
      <c r="C42" s="19" t="s">
        <v>97</v>
      </c>
      <c r="D42" s="18"/>
      <c r="E42" s="28">
        <f t="shared" si="0"/>
        <v>77</v>
      </c>
      <c r="F42" s="28" t="str">
        <f t="shared" si="1"/>
        <v>B</v>
      </c>
      <c r="G42" s="28">
        <f t="shared" si="2"/>
        <v>77</v>
      </c>
      <c r="H42" s="28" t="str">
        <f t="shared" si="3"/>
        <v>B</v>
      </c>
      <c r="I42" s="36">
        <v>2</v>
      </c>
      <c r="J42" s="28" t="str">
        <f t="shared" si="4"/>
        <v>Memiliki kemampuan menganalisis materi  surat pribadi dan conjuction cause and effect  namun perlu meningkatkan kemapuan dalam menceritakan kembali lagu</v>
      </c>
      <c r="K42" s="28">
        <f t="shared" si="5"/>
        <v>84.666666666666671</v>
      </c>
      <c r="L42" s="28" t="str">
        <f t="shared" si="6"/>
        <v>A</v>
      </c>
      <c r="M42" s="28">
        <f t="shared" si="7"/>
        <v>84.666666666666671</v>
      </c>
      <c r="N42" s="28" t="str">
        <f t="shared" si="8"/>
        <v>A</v>
      </c>
      <c r="O42" s="36">
        <v>1</v>
      </c>
      <c r="P42" s="28" t="str">
        <f t="shared" si="9"/>
        <v>Sangat trampil dan menguasai dalam menpresentasikan materi surat pribadi ,conjunction cause and effect  dan menceritakan kembali lagu  dengan baik</v>
      </c>
      <c r="Q42" s="39"/>
      <c r="R42" s="39" t="s">
        <v>9</v>
      </c>
      <c r="S42" s="18"/>
      <c r="T42" s="1">
        <v>83</v>
      </c>
      <c r="U42" s="1">
        <v>74</v>
      </c>
      <c r="V42" s="1">
        <v>72</v>
      </c>
      <c r="W42" s="1">
        <v>74</v>
      </c>
      <c r="X42" s="1">
        <v>82.666666666666671</v>
      </c>
      <c r="Y42" s="1"/>
      <c r="Z42" s="1"/>
      <c r="AA42" s="1"/>
      <c r="AB42" s="1"/>
      <c r="AC42" s="1"/>
      <c r="AD42" s="1"/>
      <c r="AE42" s="18"/>
      <c r="AF42" s="1">
        <v>84</v>
      </c>
      <c r="AG42" s="1">
        <v>82</v>
      </c>
      <c r="AH42" s="1">
        <v>88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95760</v>
      </c>
      <c r="C43" s="19" t="s">
        <v>98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2</v>
      </c>
      <c r="J43" s="28" t="str">
        <f t="shared" si="4"/>
        <v>Memiliki kemampuan menganalisis materi  surat pribadi dan conjuction cause and effect  namun perlu meningkatkan kemapuan dalam menceritakan kembali lagu</v>
      </c>
      <c r="K43" s="28">
        <f t="shared" si="5"/>
        <v>85.333333333333329</v>
      </c>
      <c r="L43" s="28" t="str">
        <f t="shared" si="6"/>
        <v>A</v>
      </c>
      <c r="M43" s="28">
        <f t="shared" si="7"/>
        <v>85.333333333333329</v>
      </c>
      <c r="N43" s="28" t="str">
        <f t="shared" si="8"/>
        <v>A</v>
      </c>
      <c r="O43" s="36">
        <v>1</v>
      </c>
      <c r="P43" s="28" t="str">
        <f t="shared" si="9"/>
        <v>Sangat trampil dan menguasai dalam menpresentasikan materi surat pribadi ,conjunction cause and effect  dan menceritakan kembali lagu  dengan baik</v>
      </c>
      <c r="Q43" s="39"/>
      <c r="R43" s="39" t="s">
        <v>9</v>
      </c>
      <c r="S43" s="18"/>
      <c r="T43" s="1">
        <v>85</v>
      </c>
      <c r="U43" s="1">
        <v>80</v>
      </c>
      <c r="V43" s="1">
        <v>80</v>
      </c>
      <c r="W43" s="1">
        <v>80</v>
      </c>
      <c r="X43" s="1">
        <v>87.666666666666671</v>
      </c>
      <c r="Y43" s="1"/>
      <c r="Z43" s="1"/>
      <c r="AA43" s="1"/>
      <c r="AB43" s="1"/>
      <c r="AC43" s="1"/>
      <c r="AD43" s="1"/>
      <c r="AE43" s="18"/>
      <c r="AF43" s="1">
        <v>84</v>
      </c>
      <c r="AG43" s="1">
        <v>86</v>
      </c>
      <c r="AH43" s="1">
        <v>86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95774</v>
      </c>
      <c r="C44" s="19" t="s">
        <v>99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1</v>
      </c>
      <c r="J44" s="28" t="str">
        <f t="shared" si="4"/>
        <v xml:space="preserve">Memiliki kemampuan menganalisis materi surat pribadi,conjunction cause and effect dan lagu dengan baik </v>
      </c>
      <c r="K44" s="28">
        <f t="shared" si="5"/>
        <v>85.333333333333329</v>
      </c>
      <c r="L44" s="28" t="str">
        <f t="shared" si="6"/>
        <v>A</v>
      </c>
      <c r="M44" s="28">
        <f t="shared" si="7"/>
        <v>85.333333333333329</v>
      </c>
      <c r="N44" s="28" t="str">
        <f t="shared" si="8"/>
        <v>A</v>
      </c>
      <c r="O44" s="36">
        <v>1</v>
      </c>
      <c r="P44" s="28" t="str">
        <f t="shared" si="9"/>
        <v>Sangat trampil dan menguasai dalam menpresentasikan materi surat pribadi ,conjunction cause and effect  dan menceritakan kembali lagu  dengan baik</v>
      </c>
      <c r="Q44" s="39"/>
      <c r="R44" s="39" t="s">
        <v>8</v>
      </c>
      <c r="S44" s="18"/>
      <c r="T44" s="1">
        <v>86</v>
      </c>
      <c r="U44" s="1">
        <v>86</v>
      </c>
      <c r="V44" s="1">
        <v>80</v>
      </c>
      <c r="W44" s="1">
        <v>80</v>
      </c>
      <c r="X44" s="1">
        <v>91</v>
      </c>
      <c r="Y44" s="1"/>
      <c r="Z44" s="1"/>
      <c r="AA44" s="1"/>
      <c r="AB44" s="1"/>
      <c r="AC44" s="1"/>
      <c r="AD44" s="1"/>
      <c r="AE44" s="18"/>
      <c r="AF44" s="1">
        <v>84</v>
      </c>
      <c r="AG44" s="1">
        <v>86</v>
      </c>
      <c r="AH44" s="1">
        <v>86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95788</v>
      </c>
      <c r="C45" s="19" t="s">
        <v>100</v>
      </c>
      <c r="D45" s="18"/>
      <c r="E45" s="28">
        <f t="shared" si="0"/>
        <v>87</v>
      </c>
      <c r="F45" s="28" t="str">
        <f t="shared" si="1"/>
        <v>A</v>
      </c>
      <c r="G45" s="28">
        <f t="shared" si="2"/>
        <v>87</v>
      </c>
      <c r="H45" s="28" t="str">
        <f t="shared" si="3"/>
        <v>A</v>
      </c>
      <c r="I45" s="36">
        <v>1</v>
      </c>
      <c r="J45" s="28" t="str">
        <f t="shared" si="4"/>
        <v xml:space="preserve">Memiliki kemampuan menganalisis materi surat pribadi,conjunction cause and effect dan lagu dengan baik </v>
      </c>
      <c r="K45" s="28">
        <f t="shared" si="5"/>
        <v>87.333333333333329</v>
      </c>
      <c r="L45" s="28" t="str">
        <f t="shared" si="6"/>
        <v>A</v>
      </c>
      <c r="M45" s="28">
        <f t="shared" si="7"/>
        <v>87.333333333333329</v>
      </c>
      <c r="N45" s="28" t="str">
        <f t="shared" si="8"/>
        <v>A</v>
      </c>
      <c r="O45" s="36">
        <v>1</v>
      </c>
      <c r="P45" s="28" t="str">
        <f t="shared" si="9"/>
        <v>Sangat trampil dan menguasai dalam menpresentasikan materi surat pribadi ,conjunction cause and effect  dan menceritakan kembali lagu  dengan baik</v>
      </c>
      <c r="Q45" s="39"/>
      <c r="R45" s="39" t="s">
        <v>9</v>
      </c>
      <c r="S45" s="18"/>
      <c r="T45" s="1">
        <v>86</v>
      </c>
      <c r="U45" s="1">
        <v>86</v>
      </c>
      <c r="V45" s="1">
        <v>86</v>
      </c>
      <c r="W45" s="1">
        <v>88</v>
      </c>
      <c r="X45" s="1">
        <v>91</v>
      </c>
      <c r="Y45" s="1"/>
      <c r="Z45" s="1"/>
      <c r="AA45" s="1"/>
      <c r="AB45" s="1"/>
      <c r="AC45" s="1"/>
      <c r="AD45" s="1"/>
      <c r="AE45" s="18"/>
      <c r="AF45" s="1">
        <v>84</v>
      </c>
      <c r="AG45" s="1">
        <v>88</v>
      </c>
      <c r="AH45" s="1">
        <v>90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105974</v>
      </c>
      <c r="C46" s="19" t="s">
        <v>101</v>
      </c>
      <c r="D46" s="18"/>
      <c r="E46" s="28">
        <f t="shared" si="0"/>
        <v>79</v>
      </c>
      <c r="F46" s="28" t="str">
        <f t="shared" si="1"/>
        <v>B</v>
      </c>
      <c r="G46" s="28">
        <f t="shared" si="2"/>
        <v>79</v>
      </c>
      <c r="H46" s="28" t="str">
        <f t="shared" si="3"/>
        <v>B</v>
      </c>
      <c r="I46" s="36">
        <v>2</v>
      </c>
      <c r="J46" s="28" t="str">
        <f t="shared" si="4"/>
        <v>Memiliki kemampuan menganalisis materi  surat pribadi dan conjuction cause and effect  namun perlu meningkatkan kemapuan dalam menceritakan kembali lagu</v>
      </c>
      <c r="K46" s="28">
        <f t="shared" si="5"/>
        <v>84.666666666666671</v>
      </c>
      <c r="L46" s="28" t="str">
        <f t="shared" si="6"/>
        <v>A</v>
      </c>
      <c r="M46" s="28">
        <f t="shared" si="7"/>
        <v>84.666666666666671</v>
      </c>
      <c r="N46" s="28" t="str">
        <f t="shared" si="8"/>
        <v>A</v>
      </c>
      <c r="O46" s="36">
        <v>1</v>
      </c>
      <c r="P46" s="28" t="str">
        <f t="shared" si="9"/>
        <v>Sangat trampil dan menguasai dalam menpresentasikan materi surat pribadi ,conjunction cause and effect  dan menceritakan kembali lagu  dengan baik</v>
      </c>
      <c r="Q46" s="39"/>
      <c r="R46" s="39" t="s">
        <v>9</v>
      </c>
      <c r="S46" s="18"/>
      <c r="T46" s="1">
        <v>75</v>
      </c>
      <c r="U46" s="1">
        <v>76</v>
      </c>
      <c r="V46" s="1">
        <v>78</v>
      </c>
      <c r="W46" s="1">
        <v>78</v>
      </c>
      <c r="X46" s="1">
        <v>86</v>
      </c>
      <c r="Y46" s="1"/>
      <c r="Z46" s="1"/>
      <c r="AA46" s="1"/>
      <c r="AB46" s="1"/>
      <c r="AC46" s="1"/>
      <c r="AD46" s="1"/>
      <c r="AE46" s="18"/>
      <c r="AF46" s="1">
        <v>84</v>
      </c>
      <c r="AG46" s="1">
        <v>82</v>
      </c>
      <c r="AH46" s="1">
        <v>88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81.305555555555557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xWindow="819" yWindow="216"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E32" activePane="bottomRight" state="frozen"/>
      <selection pane="topRight"/>
      <selection pane="bottomLeft"/>
      <selection pane="bottomRight" activeCell="I38" sqref="I38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7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771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771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194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95802</v>
      </c>
      <c r="C11" s="19" t="s">
        <v>116</v>
      </c>
      <c r="D11" s="18"/>
      <c r="E11" s="28">
        <f t="shared" ref="E11:E50" si="0">IF((COUNTA(T11:AC11)&gt;0),(ROUND((AVERAGE(T11:AC11)),0)),"")</f>
        <v>76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76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materi  surat pribadi dan conjuction cause and effect  namun perlu meningkatkan kemapuan dalam menceritakan kembali lagu</v>
      </c>
      <c r="K11" s="28">
        <f t="shared" ref="K11:K50" si="5">IF((COUNTA(AF11:AO11)&gt;0),AVERAGE(AF11:AO11),"")</f>
        <v>83.333333333333329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83.333333333333329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Cukup trampil dan menguasai dalam menpresentasikan materi surat pribadi ,conjunction cause and effect  dan namun perlu meningkatkan dalam materi menceritakan kembali lagu  dengan baik</v>
      </c>
      <c r="Q11" s="39"/>
      <c r="R11" s="39" t="s">
        <v>9</v>
      </c>
      <c r="S11" s="18"/>
      <c r="T11" s="1">
        <v>74</v>
      </c>
      <c r="U11" s="1">
        <v>74</v>
      </c>
      <c r="V11" s="1">
        <v>78</v>
      </c>
      <c r="W11" s="1">
        <v>74</v>
      </c>
      <c r="X11" s="1">
        <v>80.705882352941174</v>
      </c>
      <c r="Y11" s="1"/>
      <c r="Z11" s="1"/>
      <c r="AA11" s="1"/>
      <c r="AB11" s="1"/>
      <c r="AC11" s="1"/>
      <c r="AD11" s="1"/>
      <c r="AE11" s="18"/>
      <c r="AF11" s="1">
        <v>82</v>
      </c>
      <c r="AG11" s="1">
        <v>86</v>
      </c>
      <c r="AH11" s="1">
        <v>82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>
      <c r="A12" s="19">
        <v>2</v>
      </c>
      <c r="B12" s="19">
        <v>95816</v>
      </c>
      <c r="C12" s="19" t="s">
        <v>117</v>
      </c>
      <c r="D12" s="18"/>
      <c r="E12" s="28">
        <f t="shared" si="0"/>
        <v>79</v>
      </c>
      <c r="F12" s="28" t="str">
        <f t="shared" si="1"/>
        <v>B</v>
      </c>
      <c r="G12" s="28">
        <f t="shared" si="2"/>
        <v>79</v>
      </c>
      <c r="H12" s="28" t="str">
        <f t="shared" si="3"/>
        <v>B</v>
      </c>
      <c r="I12" s="36">
        <v>2</v>
      </c>
      <c r="J12" s="28" t="str">
        <f t="shared" si="4"/>
        <v>Memiliki kemampuan menganalisis materi  surat pribadi dan conjuction cause and effect  namun perlu meningkatkan kemapuan dalam menceritakan kembali lagu</v>
      </c>
      <c r="K12" s="28">
        <f t="shared" si="5"/>
        <v>87.333333333333329</v>
      </c>
      <c r="L12" s="28" t="str">
        <f t="shared" si="6"/>
        <v>A</v>
      </c>
      <c r="M12" s="28">
        <f t="shared" si="7"/>
        <v>87.333333333333329</v>
      </c>
      <c r="N12" s="28" t="str">
        <f t="shared" si="8"/>
        <v>A</v>
      </c>
      <c r="O12" s="36">
        <v>1</v>
      </c>
      <c r="P12" s="28" t="str">
        <f t="shared" si="9"/>
        <v>Sangat trampil dan menguasai dalam menpresentasikan materi surat pribadi ,conjunction cause and effect  dan menceritakan kembali lagu  dengan baik</v>
      </c>
      <c r="Q12" s="39"/>
      <c r="R12" s="39" t="s">
        <v>9</v>
      </c>
      <c r="S12" s="18"/>
      <c r="T12" s="1">
        <v>80</v>
      </c>
      <c r="U12" s="1">
        <v>78</v>
      </c>
      <c r="V12" s="1">
        <v>76</v>
      </c>
      <c r="W12" s="1">
        <v>80</v>
      </c>
      <c r="X12" s="1">
        <v>81.882352941176464</v>
      </c>
      <c r="Y12" s="1"/>
      <c r="Z12" s="1"/>
      <c r="AA12" s="1"/>
      <c r="AB12" s="1"/>
      <c r="AC12" s="1"/>
      <c r="AD12" s="1"/>
      <c r="AE12" s="18"/>
      <c r="AF12" s="1">
        <v>88</v>
      </c>
      <c r="AG12" s="1">
        <v>86</v>
      </c>
      <c r="AH12" s="1">
        <v>88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95830</v>
      </c>
      <c r="C13" s="19" t="s">
        <v>118</v>
      </c>
      <c r="D13" s="18"/>
      <c r="E13" s="28">
        <f t="shared" si="0"/>
        <v>79</v>
      </c>
      <c r="F13" s="28" t="str">
        <f t="shared" si="1"/>
        <v>B</v>
      </c>
      <c r="G13" s="28">
        <f t="shared" si="2"/>
        <v>79</v>
      </c>
      <c r="H13" s="28" t="str">
        <f t="shared" si="3"/>
        <v>B</v>
      </c>
      <c r="I13" s="36">
        <v>2</v>
      </c>
      <c r="J13" s="28" t="str">
        <f t="shared" si="4"/>
        <v>Memiliki kemampuan menganalisis materi  surat pribadi dan conjuction cause and effect  namun perlu meningkatkan kemapuan dalam menceritakan kembali lagu</v>
      </c>
      <c r="K13" s="28">
        <f t="shared" si="5"/>
        <v>86</v>
      </c>
      <c r="L13" s="28" t="str">
        <f t="shared" si="6"/>
        <v>A</v>
      </c>
      <c r="M13" s="28">
        <f t="shared" si="7"/>
        <v>86</v>
      </c>
      <c r="N13" s="28" t="str">
        <f t="shared" si="8"/>
        <v>A</v>
      </c>
      <c r="O13" s="36">
        <v>1</v>
      </c>
      <c r="P13" s="28" t="str">
        <f t="shared" si="9"/>
        <v>Sangat trampil dan menguasai dalam menpresentasikan materi surat pribadi ,conjunction cause and effect  dan menceritakan kembali lagu  dengan baik</v>
      </c>
      <c r="Q13" s="39"/>
      <c r="R13" s="39" t="s">
        <v>9</v>
      </c>
      <c r="S13" s="18"/>
      <c r="T13" s="1">
        <v>74</v>
      </c>
      <c r="U13" s="1">
        <v>76</v>
      </c>
      <c r="V13" s="1">
        <v>78</v>
      </c>
      <c r="W13" s="1">
        <v>80</v>
      </c>
      <c r="X13" s="1">
        <v>86.588235294117652</v>
      </c>
      <c r="Y13" s="1"/>
      <c r="Z13" s="1"/>
      <c r="AA13" s="1"/>
      <c r="AB13" s="1"/>
      <c r="AC13" s="1"/>
      <c r="AD13" s="1"/>
      <c r="AE13" s="18"/>
      <c r="AF13" s="1">
        <v>88</v>
      </c>
      <c r="AG13" s="1">
        <v>86</v>
      </c>
      <c r="AH13" s="1">
        <v>84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190</v>
      </c>
      <c r="FI13" s="43" t="s">
        <v>189</v>
      </c>
      <c r="FJ13" s="41">
        <v>37741</v>
      </c>
      <c r="FK13" s="41">
        <v>37751</v>
      </c>
    </row>
    <row r="14" spans="1:167">
      <c r="A14" s="19">
        <v>4</v>
      </c>
      <c r="B14" s="19">
        <v>95844</v>
      </c>
      <c r="C14" s="19" t="s">
        <v>119</v>
      </c>
      <c r="D14" s="18"/>
      <c r="E14" s="28">
        <f t="shared" si="0"/>
        <v>78</v>
      </c>
      <c r="F14" s="28" t="str">
        <f t="shared" si="1"/>
        <v>B</v>
      </c>
      <c r="G14" s="28">
        <f t="shared" si="2"/>
        <v>78</v>
      </c>
      <c r="H14" s="28" t="str">
        <f t="shared" si="3"/>
        <v>B</v>
      </c>
      <c r="I14" s="36">
        <v>2</v>
      </c>
      <c r="J14" s="28" t="str">
        <f t="shared" si="4"/>
        <v>Memiliki kemampuan menganalisis materi  surat pribadi dan conjuction cause and effect  namun perlu meningkatkan kemapuan dalam menceritakan kembali lagu</v>
      </c>
      <c r="K14" s="28">
        <f t="shared" si="5"/>
        <v>83.333333333333329</v>
      </c>
      <c r="L14" s="28" t="str">
        <f t="shared" si="6"/>
        <v>B</v>
      </c>
      <c r="M14" s="28">
        <f t="shared" si="7"/>
        <v>83.333333333333329</v>
      </c>
      <c r="N14" s="28" t="str">
        <f t="shared" si="8"/>
        <v>B</v>
      </c>
      <c r="O14" s="36">
        <v>2</v>
      </c>
      <c r="P14" s="28" t="str">
        <f t="shared" si="9"/>
        <v>Cukup trampil dan menguasai dalam menpresentasikan materi surat pribadi ,conjunction cause and effect  dan namun perlu meningkatkan dalam materi menceritakan kembali lagu  dengan baik</v>
      </c>
      <c r="Q14" s="39"/>
      <c r="R14" s="39" t="s">
        <v>9</v>
      </c>
      <c r="S14" s="18"/>
      <c r="T14" s="1">
        <v>73</v>
      </c>
      <c r="U14" s="1">
        <v>78</v>
      </c>
      <c r="V14" s="1">
        <v>78</v>
      </c>
      <c r="W14" s="1">
        <v>78</v>
      </c>
      <c r="X14" s="1">
        <v>84.235294117647058</v>
      </c>
      <c r="Y14" s="1"/>
      <c r="Z14" s="1"/>
      <c r="AA14" s="1"/>
      <c r="AB14" s="1"/>
      <c r="AC14" s="1"/>
      <c r="AD14" s="1"/>
      <c r="AE14" s="18"/>
      <c r="AF14" s="1">
        <v>82</v>
      </c>
      <c r="AG14" s="1">
        <v>86</v>
      </c>
      <c r="AH14" s="1">
        <v>82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>
      <c r="A15" s="19">
        <v>5</v>
      </c>
      <c r="B15" s="19">
        <v>95858</v>
      </c>
      <c r="C15" s="19" t="s">
        <v>120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 xml:space="preserve">Memiliki kemampuan menganalisis materi surat pribadi,conjunction cause and effect dan lagu dengan baik </v>
      </c>
      <c r="K15" s="28">
        <f t="shared" si="5"/>
        <v>84.666666666666671</v>
      </c>
      <c r="L15" s="28" t="str">
        <f t="shared" si="6"/>
        <v>A</v>
      </c>
      <c r="M15" s="28">
        <f t="shared" si="7"/>
        <v>84.666666666666671</v>
      </c>
      <c r="N15" s="28" t="str">
        <f t="shared" si="8"/>
        <v>A</v>
      </c>
      <c r="O15" s="36">
        <v>1</v>
      </c>
      <c r="P15" s="28" t="str">
        <f t="shared" si="9"/>
        <v>Sangat trampil dan menguasai dalam menpresentasikan materi surat pribadi ,conjunction cause and effect  dan menceritakan kembali lagu  dengan baik</v>
      </c>
      <c r="Q15" s="39"/>
      <c r="R15" s="39" t="s">
        <v>8</v>
      </c>
      <c r="S15" s="18"/>
      <c r="T15" s="1">
        <v>86</v>
      </c>
      <c r="U15" s="1">
        <v>86</v>
      </c>
      <c r="V15" s="1">
        <v>84</v>
      </c>
      <c r="W15" s="1">
        <v>86</v>
      </c>
      <c r="X15" s="1">
        <v>86.588235294117652</v>
      </c>
      <c r="Y15" s="1"/>
      <c r="Z15" s="1"/>
      <c r="AA15" s="1"/>
      <c r="AB15" s="1"/>
      <c r="AC15" s="1"/>
      <c r="AD15" s="1"/>
      <c r="AE15" s="18"/>
      <c r="AF15" s="1">
        <v>82</v>
      </c>
      <c r="AG15" s="1">
        <v>86</v>
      </c>
      <c r="AH15" s="1">
        <v>86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191</v>
      </c>
      <c r="FI15" s="43" t="s">
        <v>194</v>
      </c>
      <c r="FJ15" s="41">
        <v>37742</v>
      </c>
      <c r="FK15" s="41">
        <v>37752</v>
      </c>
    </row>
    <row r="16" spans="1:167">
      <c r="A16" s="19">
        <v>6</v>
      </c>
      <c r="B16" s="19">
        <v>95872</v>
      </c>
      <c r="C16" s="19" t="s">
        <v>121</v>
      </c>
      <c r="D16" s="18"/>
      <c r="E16" s="28">
        <f t="shared" si="0"/>
        <v>79</v>
      </c>
      <c r="F16" s="28" t="str">
        <f t="shared" si="1"/>
        <v>B</v>
      </c>
      <c r="G16" s="28">
        <f t="shared" si="2"/>
        <v>79</v>
      </c>
      <c r="H16" s="28" t="str">
        <f t="shared" si="3"/>
        <v>B</v>
      </c>
      <c r="I16" s="36">
        <v>2</v>
      </c>
      <c r="J16" s="28" t="str">
        <f t="shared" si="4"/>
        <v>Memiliki kemampuan menganalisis materi  surat pribadi dan conjuction cause and effect  namun perlu meningkatkan kemapuan dalam menceritakan kembali lagu</v>
      </c>
      <c r="K16" s="28">
        <f t="shared" si="5"/>
        <v>83.333333333333329</v>
      </c>
      <c r="L16" s="28" t="str">
        <f t="shared" si="6"/>
        <v>B</v>
      </c>
      <c r="M16" s="28">
        <f t="shared" si="7"/>
        <v>83.333333333333329</v>
      </c>
      <c r="N16" s="28" t="str">
        <f t="shared" si="8"/>
        <v>B</v>
      </c>
      <c r="O16" s="36">
        <v>2</v>
      </c>
      <c r="P16" s="28" t="str">
        <f t="shared" si="9"/>
        <v>Cukup trampil dan menguasai dalam menpresentasikan materi surat pribadi ,conjunction cause and effect  dan namun perlu meningkatkan dalam materi menceritakan kembali lagu  dengan baik</v>
      </c>
      <c r="Q16" s="39"/>
      <c r="R16" s="39" t="s">
        <v>9</v>
      </c>
      <c r="S16" s="18"/>
      <c r="T16" s="1">
        <v>95</v>
      </c>
      <c r="U16" s="1">
        <v>78</v>
      </c>
      <c r="V16" s="1">
        <v>66</v>
      </c>
      <c r="W16" s="1">
        <v>70</v>
      </c>
      <c r="X16" s="1">
        <v>85.411764705882348</v>
      </c>
      <c r="Y16" s="1"/>
      <c r="Z16" s="1"/>
      <c r="AA16" s="1"/>
      <c r="AB16" s="1"/>
      <c r="AC16" s="1"/>
      <c r="AD16" s="1"/>
      <c r="AE16" s="18"/>
      <c r="AF16" s="1">
        <v>80</v>
      </c>
      <c r="AG16" s="1">
        <v>86</v>
      </c>
      <c r="AH16" s="1">
        <v>84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>
      <c r="A17" s="19">
        <v>7</v>
      </c>
      <c r="B17" s="19">
        <v>95886</v>
      </c>
      <c r="C17" s="19" t="s">
        <v>122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2</v>
      </c>
      <c r="J17" s="28" t="str">
        <f t="shared" si="4"/>
        <v>Memiliki kemampuan menganalisis materi  surat pribadi dan conjuction cause and effect  namun perlu meningkatkan kemapuan dalam menceritakan kembali lagu</v>
      </c>
      <c r="K17" s="28">
        <f t="shared" si="5"/>
        <v>84.666666666666671</v>
      </c>
      <c r="L17" s="28" t="str">
        <f t="shared" si="6"/>
        <v>A</v>
      </c>
      <c r="M17" s="28">
        <f t="shared" si="7"/>
        <v>84.666666666666671</v>
      </c>
      <c r="N17" s="28" t="str">
        <f t="shared" si="8"/>
        <v>A</v>
      </c>
      <c r="O17" s="36">
        <v>1</v>
      </c>
      <c r="P17" s="28" t="str">
        <f t="shared" si="9"/>
        <v>Sangat trampil dan menguasai dalam menpresentasikan materi surat pribadi ,conjunction cause and effect  dan menceritakan kembali lagu  dengan baik</v>
      </c>
      <c r="Q17" s="39"/>
      <c r="R17" s="39" t="s">
        <v>9</v>
      </c>
      <c r="S17" s="18"/>
      <c r="T17" s="1">
        <v>83</v>
      </c>
      <c r="U17" s="1">
        <v>84</v>
      </c>
      <c r="V17" s="1">
        <v>82</v>
      </c>
      <c r="W17" s="1">
        <v>80</v>
      </c>
      <c r="X17" s="1">
        <v>81.882352941176464</v>
      </c>
      <c r="Y17" s="1"/>
      <c r="Z17" s="1"/>
      <c r="AA17" s="1"/>
      <c r="AB17" s="1"/>
      <c r="AC17" s="1"/>
      <c r="AD17" s="1"/>
      <c r="AE17" s="18"/>
      <c r="AF17" s="1">
        <v>88</v>
      </c>
      <c r="AG17" s="1">
        <v>86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192</v>
      </c>
      <c r="FI17" s="43" t="s">
        <v>193</v>
      </c>
      <c r="FJ17" s="41">
        <v>37743</v>
      </c>
      <c r="FK17" s="41">
        <v>37753</v>
      </c>
    </row>
    <row r="18" spans="1:167">
      <c r="A18" s="19">
        <v>8</v>
      </c>
      <c r="B18" s="19">
        <v>95900</v>
      </c>
      <c r="C18" s="19" t="s">
        <v>123</v>
      </c>
      <c r="D18" s="18"/>
      <c r="E18" s="28">
        <f t="shared" si="0"/>
        <v>76</v>
      </c>
      <c r="F18" s="28" t="str">
        <f t="shared" si="1"/>
        <v>B</v>
      </c>
      <c r="G18" s="28">
        <f t="shared" si="2"/>
        <v>76</v>
      </c>
      <c r="H18" s="28" t="str">
        <f t="shared" si="3"/>
        <v>B</v>
      </c>
      <c r="I18" s="36">
        <v>2</v>
      </c>
      <c r="J18" s="28" t="str">
        <f t="shared" si="4"/>
        <v>Memiliki kemampuan menganalisis materi  surat pribadi dan conjuction cause and effect  namun perlu meningkatkan kemapuan dalam menceritakan kembali lagu</v>
      </c>
      <c r="K18" s="28">
        <f t="shared" si="5"/>
        <v>83.333333333333329</v>
      </c>
      <c r="L18" s="28" t="str">
        <f t="shared" si="6"/>
        <v>B</v>
      </c>
      <c r="M18" s="28">
        <f t="shared" si="7"/>
        <v>83.333333333333329</v>
      </c>
      <c r="N18" s="28" t="str">
        <f t="shared" si="8"/>
        <v>B</v>
      </c>
      <c r="O18" s="36">
        <v>2</v>
      </c>
      <c r="P18" s="28" t="str">
        <f t="shared" si="9"/>
        <v>Cukup trampil dan menguasai dalam menpresentasikan materi surat pribadi ,conjunction cause and effect  dan namun perlu meningkatkan dalam materi menceritakan kembali lagu  dengan baik</v>
      </c>
      <c r="Q18" s="39"/>
      <c r="R18" s="39" t="s">
        <v>9</v>
      </c>
      <c r="S18" s="18"/>
      <c r="T18" s="1">
        <v>75</v>
      </c>
      <c r="U18" s="1">
        <v>68</v>
      </c>
      <c r="V18" s="1">
        <v>74</v>
      </c>
      <c r="W18" s="1">
        <v>72</v>
      </c>
      <c r="X18" s="1">
        <v>91.294117647058812</v>
      </c>
      <c r="Y18" s="1"/>
      <c r="Z18" s="1"/>
      <c r="AA18" s="1"/>
      <c r="AB18" s="1"/>
      <c r="AC18" s="1"/>
      <c r="AD18" s="1"/>
      <c r="AE18" s="18"/>
      <c r="AF18" s="1">
        <v>82</v>
      </c>
      <c r="AG18" s="1">
        <v>86</v>
      </c>
      <c r="AH18" s="1">
        <v>82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>
      <c r="A19" s="19">
        <v>9</v>
      </c>
      <c r="B19" s="19">
        <v>95914</v>
      </c>
      <c r="C19" s="19" t="s">
        <v>124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2</v>
      </c>
      <c r="J19" s="28" t="str">
        <f t="shared" si="4"/>
        <v>Memiliki kemampuan menganalisis materi  surat pribadi dan conjuction cause and effect  namun perlu meningkatkan kemapuan dalam menceritakan kembali lagu</v>
      </c>
      <c r="K19" s="28">
        <f t="shared" si="5"/>
        <v>86</v>
      </c>
      <c r="L19" s="28" t="str">
        <f t="shared" si="6"/>
        <v>A</v>
      </c>
      <c r="M19" s="28">
        <f t="shared" si="7"/>
        <v>86</v>
      </c>
      <c r="N19" s="28" t="str">
        <f t="shared" si="8"/>
        <v>A</v>
      </c>
      <c r="O19" s="36">
        <v>1</v>
      </c>
      <c r="P19" s="28" t="str">
        <f t="shared" si="9"/>
        <v>Sangat trampil dan menguasai dalam menpresentasikan materi surat pribadi ,conjunction cause and effect  dan menceritakan kembali lagu  dengan baik</v>
      </c>
      <c r="Q19" s="39"/>
      <c r="R19" s="39" t="s">
        <v>9</v>
      </c>
      <c r="S19" s="18"/>
      <c r="T19" s="1">
        <v>78</v>
      </c>
      <c r="U19" s="1">
        <v>76</v>
      </c>
      <c r="V19" s="1">
        <v>80</v>
      </c>
      <c r="W19" s="1">
        <v>84</v>
      </c>
      <c r="X19" s="1">
        <v>96</v>
      </c>
      <c r="Y19" s="1"/>
      <c r="Z19" s="1"/>
      <c r="AA19" s="1"/>
      <c r="AB19" s="1"/>
      <c r="AC19" s="1"/>
      <c r="AD19" s="1"/>
      <c r="AE19" s="18"/>
      <c r="AF19" s="1">
        <v>90</v>
      </c>
      <c r="AG19" s="1">
        <v>86</v>
      </c>
      <c r="AH19" s="1">
        <v>82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37744</v>
      </c>
      <c r="FK19" s="41">
        <v>37754</v>
      </c>
    </row>
    <row r="20" spans="1:167">
      <c r="A20" s="19">
        <v>10</v>
      </c>
      <c r="B20" s="19">
        <v>95928</v>
      </c>
      <c r="C20" s="19" t="s">
        <v>125</v>
      </c>
      <c r="D20" s="18"/>
      <c r="E20" s="28">
        <f t="shared" si="0"/>
        <v>77</v>
      </c>
      <c r="F20" s="28" t="str">
        <f t="shared" si="1"/>
        <v>B</v>
      </c>
      <c r="G20" s="28">
        <f t="shared" si="2"/>
        <v>77</v>
      </c>
      <c r="H20" s="28" t="str">
        <f t="shared" si="3"/>
        <v>B</v>
      </c>
      <c r="I20" s="36">
        <v>2</v>
      </c>
      <c r="J20" s="28" t="str">
        <f t="shared" si="4"/>
        <v>Memiliki kemampuan menganalisis materi  surat pribadi dan conjuction cause and effect  namun perlu meningkatkan kemapuan dalam menceritakan kembali lagu</v>
      </c>
      <c r="K20" s="28">
        <f t="shared" si="5"/>
        <v>84</v>
      </c>
      <c r="L20" s="28" t="str">
        <f t="shared" si="6"/>
        <v>B</v>
      </c>
      <c r="M20" s="28">
        <f t="shared" si="7"/>
        <v>84</v>
      </c>
      <c r="N20" s="28" t="str">
        <f t="shared" si="8"/>
        <v>B</v>
      </c>
      <c r="O20" s="36">
        <v>2</v>
      </c>
      <c r="P20" s="28" t="str">
        <f t="shared" si="9"/>
        <v>Cukup trampil dan menguasai dalam menpresentasikan materi surat pribadi ,conjunction cause and effect  dan namun perlu meningkatkan dalam materi menceritakan kembali lagu  dengan baik</v>
      </c>
      <c r="Q20" s="39"/>
      <c r="R20" s="39" t="s">
        <v>9</v>
      </c>
      <c r="S20" s="18"/>
      <c r="T20" s="1">
        <v>76</v>
      </c>
      <c r="U20" s="1">
        <v>72</v>
      </c>
      <c r="V20" s="1">
        <v>76</v>
      </c>
      <c r="W20" s="1">
        <v>76</v>
      </c>
      <c r="X20" s="1">
        <v>83.058823529411768</v>
      </c>
      <c r="Y20" s="1"/>
      <c r="Z20" s="1"/>
      <c r="AA20" s="1"/>
      <c r="AB20" s="1"/>
      <c r="AC20" s="1"/>
      <c r="AD20" s="1"/>
      <c r="AE20" s="18"/>
      <c r="AF20" s="1">
        <v>82</v>
      </c>
      <c r="AG20" s="1">
        <v>86</v>
      </c>
      <c r="AH20" s="1">
        <v>84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>
      <c r="A21" s="19">
        <v>11</v>
      </c>
      <c r="B21" s="19">
        <v>95942</v>
      </c>
      <c r="C21" s="19" t="s">
        <v>126</v>
      </c>
      <c r="D21" s="18"/>
      <c r="E21" s="28">
        <f t="shared" si="0"/>
        <v>79</v>
      </c>
      <c r="F21" s="28" t="str">
        <f t="shared" si="1"/>
        <v>B</v>
      </c>
      <c r="G21" s="28">
        <f t="shared" si="2"/>
        <v>79</v>
      </c>
      <c r="H21" s="28" t="str">
        <f t="shared" si="3"/>
        <v>B</v>
      </c>
      <c r="I21" s="36">
        <v>2</v>
      </c>
      <c r="J21" s="28" t="str">
        <f t="shared" si="4"/>
        <v>Memiliki kemampuan menganalisis materi  surat pribadi dan conjuction cause and effect  namun perlu meningkatkan kemapuan dalam menceritakan kembali lagu</v>
      </c>
      <c r="K21" s="28">
        <f t="shared" si="5"/>
        <v>86.666666666666671</v>
      </c>
      <c r="L21" s="28" t="str">
        <f t="shared" si="6"/>
        <v>A</v>
      </c>
      <c r="M21" s="28">
        <f t="shared" si="7"/>
        <v>86.666666666666671</v>
      </c>
      <c r="N21" s="28" t="str">
        <f t="shared" si="8"/>
        <v>A</v>
      </c>
      <c r="O21" s="36">
        <v>1</v>
      </c>
      <c r="P21" s="28" t="str">
        <f t="shared" si="9"/>
        <v>Sangat trampil dan menguasai dalam menpresentasikan materi surat pribadi ,conjunction cause and effect  dan menceritakan kembali lagu  dengan baik</v>
      </c>
      <c r="Q21" s="39"/>
      <c r="R21" s="39" t="s">
        <v>9</v>
      </c>
      <c r="S21" s="18"/>
      <c r="T21" s="1">
        <v>75</v>
      </c>
      <c r="U21" s="1">
        <v>78</v>
      </c>
      <c r="V21" s="1">
        <v>78</v>
      </c>
      <c r="W21" s="1">
        <v>82</v>
      </c>
      <c r="X21" s="1">
        <v>84.235294117647058</v>
      </c>
      <c r="Y21" s="1"/>
      <c r="Z21" s="1"/>
      <c r="AA21" s="1"/>
      <c r="AB21" s="1"/>
      <c r="AC21" s="1"/>
      <c r="AD21" s="1"/>
      <c r="AE21" s="18"/>
      <c r="AF21" s="1">
        <v>88</v>
      </c>
      <c r="AG21" s="1">
        <v>86</v>
      </c>
      <c r="AH21" s="1">
        <v>86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37745</v>
      </c>
      <c r="FK21" s="41">
        <v>37755</v>
      </c>
    </row>
    <row r="22" spans="1:167">
      <c r="A22" s="19">
        <v>12</v>
      </c>
      <c r="B22" s="19">
        <v>95956</v>
      </c>
      <c r="C22" s="19" t="s">
        <v>127</v>
      </c>
      <c r="D22" s="18"/>
      <c r="E22" s="28">
        <f t="shared" si="0"/>
        <v>76</v>
      </c>
      <c r="F22" s="28" t="str">
        <f t="shared" si="1"/>
        <v>B</v>
      </c>
      <c r="G22" s="28">
        <f t="shared" si="2"/>
        <v>76</v>
      </c>
      <c r="H22" s="28" t="str">
        <f t="shared" si="3"/>
        <v>B</v>
      </c>
      <c r="I22" s="36">
        <v>2</v>
      </c>
      <c r="J22" s="28" t="str">
        <f t="shared" si="4"/>
        <v>Memiliki kemampuan menganalisis materi  surat pribadi dan conjuction cause and effect  namun perlu meningkatkan kemapuan dalam menceritakan kembali lagu</v>
      </c>
      <c r="K22" s="28">
        <f t="shared" si="5"/>
        <v>84</v>
      </c>
      <c r="L22" s="28" t="str">
        <f t="shared" si="6"/>
        <v>B</v>
      </c>
      <c r="M22" s="28">
        <f t="shared" si="7"/>
        <v>84</v>
      </c>
      <c r="N22" s="28" t="str">
        <f t="shared" si="8"/>
        <v>B</v>
      </c>
      <c r="O22" s="36">
        <v>2</v>
      </c>
      <c r="P22" s="28" t="str">
        <f t="shared" si="9"/>
        <v>Cukup trampil dan menguasai dalam menpresentasikan materi surat pribadi ,conjunction cause and effect  dan namun perlu meningkatkan dalam materi menceritakan kembali lagu  dengan baik</v>
      </c>
      <c r="Q22" s="39"/>
      <c r="R22" s="39" t="s">
        <v>9</v>
      </c>
      <c r="S22" s="18"/>
      <c r="T22" s="1">
        <v>75</v>
      </c>
      <c r="U22" s="1">
        <v>78</v>
      </c>
      <c r="V22" s="1">
        <v>76</v>
      </c>
      <c r="W22" s="1">
        <v>70</v>
      </c>
      <c r="X22" s="1">
        <v>79.529411764705884</v>
      </c>
      <c r="Y22" s="1"/>
      <c r="Z22" s="1"/>
      <c r="AA22" s="1"/>
      <c r="AB22" s="1"/>
      <c r="AC22" s="1"/>
      <c r="AD22" s="1"/>
      <c r="AE22" s="18"/>
      <c r="AF22" s="1">
        <v>82</v>
      </c>
      <c r="AG22" s="1">
        <v>86</v>
      </c>
      <c r="AH22" s="1">
        <v>84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>
      <c r="A23" s="19">
        <v>13</v>
      </c>
      <c r="B23" s="19">
        <v>95970</v>
      </c>
      <c r="C23" s="19" t="s">
        <v>128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 xml:space="preserve">Memiliki kemampuan menganalisis materi surat pribadi,conjunction cause and effect dan lagu dengan baik </v>
      </c>
      <c r="K23" s="28">
        <f t="shared" si="5"/>
        <v>84</v>
      </c>
      <c r="L23" s="28" t="str">
        <f t="shared" si="6"/>
        <v>B</v>
      </c>
      <c r="M23" s="28">
        <f t="shared" si="7"/>
        <v>84</v>
      </c>
      <c r="N23" s="28" t="str">
        <f t="shared" si="8"/>
        <v>B</v>
      </c>
      <c r="O23" s="36">
        <v>2</v>
      </c>
      <c r="P23" s="28" t="str">
        <f t="shared" si="9"/>
        <v>Cukup trampil dan menguasai dalam menpresentasikan materi surat pribadi ,conjunction cause and effect  dan namun perlu meningkatkan dalam materi menceritakan kembali lagu  dengan baik</v>
      </c>
      <c r="Q23" s="39"/>
      <c r="R23" s="39" t="s">
        <v>9</v>
      </c>
      <c r="S23" s="18"/>
      <c r="T23" s="1">
        <v>80</v>
      </c>
      <c r="U23" s="1">
        <v>80</v>
      </c>
      <c r="V23" s="1">
        <v>88</v>
      </c>
      <c r="W23" s="1">
        <v>88</v>
      </c>
      <c r="X23" s="1">
        <v>87.764705882352942</v>
      </c>
      <c r="Y23" s="1"/>
      <c r="Z23" s="1"/>
      <c r="AA23" s="1"/>
      <c r="AB23" s="1"/>
      <c r="AC23" s="1"/>
      <c r="AD23" s="1"/>
      <c r="AE23" s="18"/>
      <c r="AF23" s="1">
        <v>82</v>
      </c>
      <c r="AG23" s="1">
        <v>86</v>
      </c>
      <c r="AH23" s="1">
        <v>84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37746</v>
      </c>
      <c r="FK23" s="41">
        <v>37756</v>
      </c>
    </row>
    <row r="24" spans="1:167">
      <c r="A24" s="19">
        <v>14</v>
      </c>
      <c r="B24" s="19">
        <v>95984</v>
      </c>
      <c r="C24" s="19" t="s">
        <v>129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1</v>
      </c>
      <c r="J24" s="28" t="str">
        <f t="shared" si="4"/>
        <v xml:space="preserve">Memiliki kemampuan menganalisis materi surat pribadi,conjunction cause and effect dan lagu dengan baik </v>
      </c>
      <c r="K24" s="28">
        <f t="shared" si="5"/>
        <v>84</v>
      </c>
      <c r="L24" s="28" t="str">
        <f t="shared" si="6"/>
        <v>B</v>
      </c>
      <c r="M24" s="28">
        <f t="shared" si="7"/>
        <v>84</v>
      </c>
      <c r="N24" s="28" t="str">
        <f t="shared" si="8"/>
        <v>B</v>
      </c>
      <c r="O24" s="36">
        <v>2</v>
      </c>
      <c r="P24" s="28" t="str">
        <f t="shared" si="9"/>
        <v>Cukup trampil dan menguasai dalam menpresentasikan materi surat pribadi ,conjunction cause and effect  dan namun perlu meningkatkan dalam materi menceritakan kembali lagu  dengan baik</v>
      </c>
      <c r="Q24" s="39"/>
      <c r="R24" s="39" t="s">
        <v>9</v>
      </c>
      <c r="S24" s="18"/>
      <c r="T24" s="1">
        <v>83</v>
      </c>
      <c r="U24" s="1">
        <v>88</v>
      </c>
      <c r="V24" s="1">
        <v>88</v>
      </c>
      <c r="W24" s="1">
        <v>86</v>
      </c>
      <c r="X24" s="1">
        <v>90.117647058823536</v>
      </c>
      <c r="Y24" s="1"/>
      <c r="Z24" s="1"/>
      <c r="AA24" s="1"/>
      <c r="AB24" s="1"/>
      <c r="AC24" s="1"/>
      <c r="AD24" s="1"/>
      <c r="AE24" s="18"/>
      <c r="AF24" s="1">
        <v>82</v>
      </c>
      <c r="AG24" s="1">
        <v>86</v>
      </c>
      <c r="AH24" s="1">
        <v>84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>
      <c r="A25" s="19">
        <v>15</v>
      </c>
      <c r="B25" s="19">
        <v>95998</v>
      </c>
      <c r="C25" s="19" t="s">
        <v>130</v>
      </c>
      <c r="D25" s="18"/>
      <c r="E25" s="28">
        <f t="shared" si="0"/>
        <v>76</v>
      </c>
      <c r="F25" s="28" t="str">
        <f t="shared" si="1"/>
        <v>B</v>
      </c>
      <c r="G25" s="28">
        <f t="shared" si="2"/>
        <v>76</v>
      </c>
      <c r="H25" s="28" t="str">
        <f t="shared" si="3"/>
        <v>B</v>
      </c>
      <c r="I25" s="36">
        <v>2</v>
      </c>
      <c r="J25" s="28" t="str">
        <f t="shared" si="4"/>
        <v>Memiliki kemampuan menganalisis materi  surat pribadi dan conjuction cause and effect  namun perlu meningkatkan kemapuan dalam menceritakan kembali lagu</v>
      </c>
      <c r="K25" s="28">
        <f t="shared" si="5"/>
        <v>85.333333333333329</v>
      </c>
      <c r="L25" s="28" t="str">
        <f t="shared" si="6"/>
        <v>A</v>
      </c>
      <c r="M25" s="28">
        <f t="shared" si="7"/>
        <v>85.333333333333329</v>
      </c>
      <c r="N25" s="28" t="str">
        <f t="shared" si="8"/>
        <v>A</v>
      </c>
      <c r="O25" s="36">
        <v>1</v>
      </c>
      <c r="P25" s="28" t="str">
        <f t="shared" si="9"/>
        <v>Sangat trampil dan menguasai dalam menpresentasikan materi surat pribadi ,conjunction cause and effect  dan menceritakan kembali lagu  dengan baik</v>
      </c>
      <c r="Q25" s="39"/>
      <c r="R25" s="39" t="s">
        <v>9</v>
      </c>
      <c r="S25" s="18"/>
      <c r="T25" s="1">
        <v>70</v>
      </c>
      <c r="U25" s="1">
        <v>70</v>
      </c>
      <c r="V25" s="1">
        <v>76</v>
      </c>
      <c r="W25" s="1">
        <v>76</v>
      </c>
      <c r="X25" s="1">
        <v>88.941176470588232</v>
      </c>
      <c r="Y25" s="1"/>
      <c r="Z25" s="1"/>
      <c r="AA25" s="1"/>
      <c r="AB25" s="1"/>
      <c r="AC25" s="1"/>
      <c r="AD25" s="1"/>
      <c r="AE25" s="18"/>
      <c r="AF25" s="1">
        <v>82</v>
      </c>
      <c r="AG25" s="1">
        <v>86</v>
      </c>
      <c r="AH25" s="1">
        <v>88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37747</v>
      </c>
      <c r="FK25" s="41">
        <v>37757</v>
      </c>
    </row>
    <row r="26" spans="1:167">
      <c r="A26" s="19">
        <v>16</v>
      </c>
      <c r="B26" s="19">
        <v>96012</v>
      </c>
      <c r="C26" s="19" t="s">
        <v>131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2</v>
      </c>
      <c r="J26" s="28" t="str">
        <f t="shared" si="4"/>
        <v>Memiliki kemampuan menganalisis materi  surat pribadi dan conjuction cause and effect  namun perlu meningkatkan kemapuan dalam menceritakan kembali lagu</v>
      </c>
      <c r="K26" s="28">
        <f t="shared" si="5"/>
        <v>86.666666666666671</v>
      </c>
      <c r="L26" s="28" t="str">
        <f t="shared" si="6"/>
        <v>A</v>
      </c>
      <c r="M26" s="28">
        <f t="shared" si="7"/>
        <v>86.666666666666671</v>
      </c>
      <c r="N26" s="28" t="str">
        <f t="shared" si="8"/>
        <v>A</v>
      </c>
      <c r="O26" s="36">
        <v>1</v>
      </c>
      <c r="P26" s="28" t="str">
        <f t="shared" si="9"/>
        <v>Sangat trampil dan menguasai dalam menpresentasikan materi surat pribadi ,conjunction cause and effect  dan menceritakan kembali lagu  dengan baik</v>
      </c>
      <c r="Q26" s="39"/>
      <c r="R26" s="39" t="s">
        <v>9</v>
      </c>
      <c r="S26" s="18"/>
      <c r="T26" s="1">
        <v>80</v>
      </c>
      <c r="U26" s="1">
        <v>80</v>
      </c>
      <c r="V26" s="1">
        <v>80</v>
      </c>
      <c r="W26" s="1">
        <v>84</v>
      </c>
      <c r="X26" s="1">
        <v>76</v>
      </c>
      <c r="Y26" s="1"/>
      <c r="Z26" s="1"/>
      <c r="AA26" s="1"/>
      <c r="AB26" s="1"/>
      <c r="AC26" s="1"/>
      <c r="AD26" s="1"/>
      <c r="AE26" s="18"/>
      <c r="AF26" s="1">
        <v>86</v>
      </c>
      <c r="AG26" s="1">
        <v>86</v>
      </c>
      <c r="AH26" s="1">
        <v>88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>
      <c r="A27" s="19">
        <v>17</v>
      </c>
      <c r="B27" s="19">
        <v>96026</v>
      </c>
      <c r="C27" s="19" t="s">
        <v>132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v>2</v>
      </c>
      <c r="J27" s="28" t="str">
        <f t="shared" si="4"/>
        <v>Memiliki kemampuan menganalisis materi  surat pribadi dan conjuction cause and effect  namun perlu meningkatkan kemapuan dalam menceritakan kembali lagu</v>
      </c>
      <c r="K27" s="28">
        <f t="shared" si="5"/>
        <v>86.666666666666671</v>
      </c>
      <c r="L27" s="28" t="str">
        <f t="shared" si="6"/>
        <v>A</v>
      </c>
      <c r="M27" s="28">
        <f t="shared" si="7"/>
        <v>86.666666666666671</v>
      </c>
      <c r="N27" s="28" t="str">
        <f t="shared" si="8"/>
        <v>A</v>
      </c>
      <c r="O27" s="36">
        <v>1</v>
      </c>
      <c r="P27" s="28" t="str">
        <f t="shared" si="9"/>
        <v>Sangat trampil dan menguasai dalam menpresentasikan materi surat pribadi ,conjunction cause and effect  dan menceritakan kembali lagu  dengan baik</v>
      </c>
      <c r="Q27" s="39"/>
      <c r="R27" s="39" t="s">
        <v>9</v>
      </c>
      <c r="S27" s="18"/>
      <c r="T27" s="1">
        <v>86</v>
      </c>
      <c r="U27" s="1">
        <v>74</v>
      </c>
      <c r="V27" s="1">
        <v>80</v>
      </c>
      <c r="W27" s="1">
        <v>84</v>
      </c>
      <c r="X27" s="1">
        <v>88.941176470588232</v>
      </c>
      <c r="Y27" s="1"/>
      <c r="Z27" s="1"/>
      <c r="AA27" s="1"/>
      <c r="AB27" s="1"/>
      <c r="AC27" s="1"/>
      <c r="AD27" s="1"/>
      <c r="AE27" s="18"/>
      <c r="AF27" s="1">
        <v>90</v>
      </c>
      <c r="AG27" s="1">
        <v>86</v>
      </c>
      <c r="AH27" s="1">
        <v>84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37748</v>
      </c>
      <c r="FK27" s="41">
        <v>37758</v>
      </c>
    </row>
    <row r="28" spans="1:167">
      <c r="A28" s="19">
        <v>18</v>
      </c>
      <c r="B28" s="19">
        <v>96040</v>
      </c>
      <c r="C28" s="19" t="s">
        <v>133</v>
      </c>
      <c r="D28" s="18"/>
      <c r="E28" s="28">
        <f t="shared" si="0"/>
        <v>82</v>
      </c>
      <c r="F28" s="28" t="str">
        <f t="shared" si="1"/>
        <v>B</v>
      </c>
      <c r="G28" s="28">
        <f t="shared" si="2"/>
        <v>82</v>
      </c>
      <c r="H28" s="28" t="str">
        <f t="shared" si="3"/>
        <v>B</v>
      </c>
      <c r="I28" s="36">
        <v>2</v>
      </c>
      <c r="J28" s="28" t="str">
        <f t="shared" si="4"/>
        <v>Memiliki kemampuan menganalisis materi  surat pribadi dan conjuction cause and effect  namun perlu meningkatkan kemapuan dalam menceritakan kembali lagu</v>
      </c>
      <c r="K28" s="28">
        <f t="shared" si="5"/>
        <v>84.666666666666671</v>
      </c>
      <c r="L28" s="28" t="str">
        <f t="shared" si="6"/>
        <v>A</v>
      </c>
      <c r="M28" s="28">
        <f t="shared" si="7"/>
        <v>84.666666666666671</v>
      </c>
      <c r="N28" s="28" t="str">
        <f t="shared" si="8"/>
        <v>A</v>
      </c>
      <c r="O28" s="36">
        <v>1</v>
      </c>
      <c r="P28" s="28" t="str">
        <f t="shared" si="9"/>
        <v>Sangat trampil dan menguasai dalam menpresentasikan materi surat pribadi ,conjunction cause and effect  dan menceritakan kembali lagu  dengan baik</v>
      </c>
      <c r="Q28" s="39"/>
      <c r="R28" s="39" t="s">
        <v>9</v>
      </c>
      <c r="S28" s="18"/>
      <c r="T28" s="1">
        <v>80</v>
      </c>
      <c r="U28" s="1">
        <v>80</v>
      </c>
      <c r="V28" s="1">
        <v>80</v>
      </c>
      <c r="W28" s="1">
        <v>80</v>
      </c>
      <c r="X28" s="1">
        <v>90.117647058823536</v>
      </c>
      <c r="Y28" s="1"/>
      <c r="Z28" s="1"/>
      <c r="AA28" s="1"/>
      <c r="AB28" s="1"/>
      <c r="AC28" s="1"/>
      <c r="AD28" s="1"/>
      <c r="AE28" s="18"/>
      <c r="AF28" s="1">
        <v>84</v>
      </c>
      <c r="AG28" s="1">
        <v>86</v>
      </c>
      <c r="AH28" s="1">
        <v>84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>
      <c r="A29" s="19">
        <v>19</v>
      </c>
      <c r="B29" s="19">
        <v>96054</v>
      </c>
      <c r="C29" s="19" t="s">
        <v>134</v>
      </c>
      <c r="D29" s="18"/>
      <c r="E29" s="28">
        <f t="shared" si="0"/>
        <v>79</v>
      </c>
      <c r="F29" s="28" t="str">
        <f t="shared" si="1"/>
        <v>B</v>
      </c>
      <c r="G29" s="28">
        <f t="shared" si="2"/>
        <v>79</v>
      </c>
      <c r="H29" s="28" t="str">
        <f t="shared" si="3"/>
        <v>B</v>
      </c>
      <c r="I29" s="36">
        <v>2</v>
      </c>
      <c r="J29" s="28" t="str">
        <f t="shared" si="4"/>
        <v>Memiliki kemampuan menganalisis materi  surat pribadi dan conjuction cause and effect  namun perlu meningkatkan kemapuan dalam menceritakan kembali lagu</v>
      </c>
      <c r="K29" s="28">
        <f t="shared" si="5"/>
        <v>84</v>
      </c>
      <c r="L29" s="28" t="str">
        <f t="shared" si="6"/>
        <v>B</v>
      </c>
      <c r="M29" s="28">
        <f t="shared" si="7"/>
        <v>84</v>
      </c>
      <c r="N29" s="28" t="str">
        <f t="shared" si="8"/>
        <v>B</v>
      </c>
      <c r="O29" s="36">
        <v>2</v>
      </c>
      <c r="P29" s="28" t="str">
        <f t="shared" si="9"/>
        <v>Cukup trampil dan menguasai dalam menpresentasikan materi surat pribadi ,conjunction cause and effect  dan namun perlu meningkatkan dalam materi menceritakan kembali lagu  dengan baik</v>
      </c>
      <c r="Q29" s="39"/>
      <c r="R29" s="39" t="s">
        <v>9</v>
      </c>
      <c r="S29" s="18"/>
      <c r="T29" s="1">
        <v>76</v>
      </c>
      <c r="U29" s="1">
        <v>76</v>
      </c>
      <c r="V29" s="1">
        <v>76</v>
      </c>
      <c r="W29" s="1">
        <v>78</v>
      </c>
      <c r="X29" s="1">
        <v>88.941176470588232</v>
      </c>
      <c r="Y29" s="1"/>
      <c r="Z29" s="1"/>
      <c r="AA29" s="1"/>
      <c r="AB29" s="1"/>
      <c r="AC29" s="1"/>
      <c r="AD29" s="1"/>
      <c r="AE29" s="18"/>
      <c r="AF29" s="1">
        <v>86</v>
      </c>
      <c r="AG29" s="1">
        <v>86</v>
      </c>
      <c r="AH29" s="1">
        <v>80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37749</v>
      </c>
      <c r="FK29" s="41">
        <v>37759</v>
      </c>
    </row>
    <row r="30" spans="1:167">
      <c r="A30" s="19">
        <v>20</v>
      </c>
      <c r="B30" s="19">
        <v>96068</v>
      </c>
      <c r="C30" s="19" t="s">
        <v>135</v>
      </c>
      <c r="D30" s="18"/>
      <c r="E30" s="28">
        <f t="shared" si="0"/>
        <v>77</v>
      </c>
      <c r="F30" s="28" t="str">
        <f t="shared" si="1"/>
        <v>B</v>
      </c>
      <c r="G30" s="28">
        <f t="shared" si="2"/>
        <v>77</v>
      </c>
      <c r="H30" s="28" t="str">
        <f t="shared" si="3"/>
        <v>B</v>
      </c>
      <c r="I30" s="36">
        <v>2</v>
      </c>
      <c r="J30" s="28" t="str">
        <f t="shared" si="4"/>
        <v>Memiliki kemampuan menganalisis materi  surat pribadi dan conjuction cause and effect  namun perlu meningkatkan kemapuan dalam menceritakan kembali lagu</v>
      </c>
      <c r="K30" s="28">
        <f t="shared" si="5"/>
        <v>83.333333333333329</v>
      </c>
      <c r="L30" s="28" t="str">
        <f t="shared" si="6"/>
        <v>B</v>
      </c>
      <c r="M30" s="28">
        <f t="shared" si="7"/>
        <v>83.333333333333329</v>
      </c>
      <c r="N30" s="28" t="str">
        <f t="shared" si="8"/>
        <v>B</v>
      </c>
      <c r="O30" s="36">
        <v>2</v>
      </c>
      <c r="P30" s="28" t="str">
        <f t="shared" si="9"/>
        <v>Cukup trampil dan menguasai dalam menpresentasikan materi surat pribadi ,conjunction cause and effect  dan namun perlu meningkatkan dalam materi menceritakan kembali lagu  dengan baik</v>
      </c>
      <c r="Q30" s="39"/>
      <c r="R30" s="39" t="s">
        <v>9</v>
      </c>
      <c r="S30" s="18"/>
      <c r="T30" s="1">
        <v>78</v>
      </c>
      <c r="U30" s="1">
        <v>78</v>
      </c>
      <c r="V30" s="1">
        <v>74</v>
      </c>
      <c r="W30" s="1">
        <v>70</v>
      </c>
      <c r="X30" s="1">
        <v>85.411764705882348</v>
      </c>
      <c r="Y30" s="1"/>
      <c r="Z30" s="1"/>
      <c r="AA30" s="1"/>
      <c r="AB30" s="1"/>
      <c r="AC30" s="1"/>
      <c r="AD30" s="1"/>
      <c r="AE30" s="18"/>
      <c r="AF30" s="1">
        <v>82</v>
      </c>
      <c r="AG30" s="1">
        <v>86</v>
      </c>
      <c r="AH30" s="1">
        <v>82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>
      <c r="A31" s="19">
        <v>21</v>
      </c>
      <c r="B31" s="19">
        <v>96082</v>
      </c>
      <c r="C31" s="19" t="s">
        <v>136</v>
      </c>
      <c r="D31" s="18"/>
      <c r="E31" s="28">
        <f t="shared" si="0"/>
        <v>76</v>
      </c>
      <c r="F31" s="28" t="str">
        <f t="shared" si="1"/>
        <v>B</v>
      </c>
      <c r="G31" s="28">
        <f t="shared" si="2"/>
        <v>76</v>
      </c>
      <c r="H31" s="28" t="str">
        <f t="shared" si="3"/>
        <v>B</v>
      </c>
      <c r="I31" s="36">
        <v>2</v>
      </c>
      <c r="J31" s="28" t="str">
        <f t="shared" si="4"/>
        <v>Memiliki kemampuan menganalisis materi  surat pribadi dan conjuction cause and effect  namun perlu meningkatkan kemapuan dalam menceritakan kembali lagu</v>
      </c>
      <c r="K31" s="28">
        <f t="shared" si="5"/>
        <v>83.333333333333329</v>
      </c>
      <c r="L31" s="28" t="str">
        <f t="shared" si="6"/>
        <v>B</v>
      </c>
      <c r="M31" s="28">
        <f t="shared" si="7"/>
        <v>83.333333333333329</v>
      </c>
      <c r="N31" s="28" t="str">
        <f t="shared" si="8"/>
        <v>B</v>
      </c>
      <c r="O31" s="36">
        <v>2</v>
      </c>
      <c r="P31" s="28" t="str">
        <f t="shared" si="9"/>
        <v>Cukup trampil dan menguasai dalam menpresentasikan materi surat pribadi ,conjunction cause and effect  dan namun perlu meningkatkan dalam materi menceritakan kembali lagu  dengan baik</v>
      </c>
      <c r="Q31" s="39"/>
      <c r="R31" s="39" t="s">
        <v>9</v>
      </c>
      <c r="S31" s="18"/>
      <c r="T31" s="1">
        <v>75</v>
      </c>
      <c r="U31" s="1">
        <v>78</v>
      </c>
      <c r="V31" s="1">
        <v>68</v>
      </c>
      <c r="W31" s="1">
        <v>74</v>
      </c>
      <c r="X31" s="1">
        <v>85.411764705882348</v>
      </c>
      <c r="Y31" s="1"/>
      <c r="Z31" s="1"/>
      <c r="AA31" s="1"/>
      <c r="AB31" s="1"/>
      <c r="AC31" s="1"/>
      <c r="AD31" s="1"/>
      <c r="AE31" s="18"/>
      <c r="AF31" s="1">
        <v>82</v>
      </c>
      <c r="AG31" s="1">
        <v>86</v>
      </c>
      <c r="AH31" s="1">
        <v>82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37750</v>
      </c>
      <c r="FK31" s="41">
        <v>37760</v>
      </c>
    </row>
    <row r="32" spans="1:167">
      <c r="A32" s="19">
        <v>22</v>
      </c>
      <c r="B32" s="19">
        <v>96096</v>
      </c>
      <c r="C32" s="19" t="s">
        <v>137</v>
      </c>
      <c r="D32" s="18"/>
      <c r="E32" s="28">
        <f t="shared" si="0"/>
        <v>76</v>
      </c>
      <c r="F32" s="28" t="str">
        <f t="shared" si="1"/>
        <v>B</v>
      </c>
      <c r="G32" s="28">
        <f t="shared" si="2"/>
        <v>76</v>
      </c>
      <c r="H32" s="28" t="str">
        <f t="shared" si="3"/>
        <v>B</v>
      </c>
      <c r="I32" s="36">
        <v>2</v>
      </c>
      <c r="J32" s="28" t="str">
        <f t="shared" si="4"/>
        <v>Memiliki kemampuan menganalisis materi  surat pribadi dan conjuction cause and effect  namun perlu meningkatkan kemapuan dalam menceritakan kembali lagu</v>
      </c>
      <c r="K32" s="28">
        <f t="shared" si="5"/>
        <v>83.333333333333329</v>
      </c>
      <c r="L32" s="28" t="str">
        <f t="shared" si="6"/>
        <v>B</v>
      </c>
      <c r="M32" s="28">
        <f t="shared" si="7"/>
        <v>83.333333333333329</v>
      </c>
      <c r="N32" s="28" t="str">
        <f t="shared" si="8"/>
        <v>B</v>
      </c>
      <c r="O32" s="36">
        <v>2</v>
      </c>
      <c r="P32" s="28" t="str">
        <f t="shared" si="9"/>
        <v>Cukup trampil dan menguasai dalam menpresentasikan materi surat pribadi ,conjunction cause and effect  dan namun perlu meningkatkan dalam materi menceritakan kembali lagu  dengan baik</v>
      </c>
      <c r="Q32" s="39"/>
      <c r="R32" s="39" t="s">
        <v>9</v>
      </c>
      <c r="S32" s="18"/>
      <c r="T32" s="1">
        <v>76</v>
      </c>
      <c r="U32" s="1">
        <v>76</v>
      </c>
      <c r="V32" s="1">
        <v>76</v>
      </c>
      <c r="W32" s="1">
        <v>76</v>
      </c>
      <c r="X32" s="1">
        <v>76</v>
      </c>
      <c r="Y32" s="1"/>
      <c r="Z32" s="1"/>
      <c r="AA32" s="1"/>
      <c r="AB32" s="1"/>
      <c r="AC32" s="1"/>
      <c r="AD32" s="1"/>
      <c r="AE32" s="18"/>
      <c r="AF32" s="1">
        <v>82</v>
      </c>
      <c r="AG32" s="1">
        <v>86</v>
      </c>
      <c r="AH32" s="1">
        <v>82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>
      <c r="A33" s="19">
        <v>23</v>
      </c>
      <c r="B33" s="19">
        <v>96110</v>
      </c>
      <c r="C33" s="19" t="s">
        <v>138</v>
      </c>
      <c r="D33" s="18"/>
      <c r="E33" s="28">
        <f t="shared" si="0"/>
        <v>78</v>
      </c>
      <c r="F33" s="28" t="str">
        <f t="shared" si="1"/>
        <v>B</v>
      </c>
      <c r="G33" s="28">
        <f t="shared" si="2"/>
        <v>78</v>
      </c>
      <c r="H33" s="28" t="str">
        <f t="shared" si="3"/>
        <v>B</v>
      </c>
      <c r="I33" s="36">
        <v>2</v>
      </c>
      <c r="J33" s="28" t="str">
        <f t="shared" si="4"/>
        <v>Memiliki kemampuan menganalisis materi  surat pribadi dan conjuction cause and effect  namun perlu meningkatkan kemapuan dalam menceritakan kembali lagu</v>
      </c>
      <c r="K33" s="28">
        <f t="shared" si="5"/>
        <v>83.333333333333329</v>
      </c>
      <c r="L33" s="28" t="str">
        <f t="shared" si="6"/>
        <v>B</v>
      </c>
      <c r="M33" s="28">
        <f t="shared" si="7"/>
        <v>83.333333333333329</v>
      </c>
      <c r="N33" s="28" t="str">
        <f t="shared" si="8"/>
        <v>B</v>
      </c>
      <c r="O33" s="36">
        <v>2</v>
      </c>
      <c r="P33" s="28" t="str">
        <f t="shared" si="9"/>
        <v>Cukup trampil dan menguasai dalam menpresentasikan materi surat pribadi ,conjunction cause and effect  dan namun perlu meningkatkan dalam materi menceritakan kembali lagu  dengan baik</v>
      </c>
      <c r="Q33" s="39"/>
      <c r="R33" s="39" t="s">
        <v>9</v>
      </c>
      <c r="S33" s="18"/>
      <c r="T33" s="1">
        <v>86</v>
      </c>
      <c r="U33" s="1">
        <v>68</v>
      </c>
      <c r="V33" s="1">
        <v>74</v>
      </c>
      <c r="W33" s="1">
        <v>76</v>
      </c>
      <c r="X33" s="1">
        <v>86.588235294117652</v>
      </c>
      <c r="Y33" s="1"/>
      <c r="Z33" s="1"/>
      <c r="AA33" s="1"/>
      <c r="AB33" s="1"/>
      <c r="AC33" s="1"/>
      <c r="AD33" s="1"/>
      <c r="AE33" s="18"/>
      <c r="AF33" s="1">
        <v>82</v>
      </c>
      <c r="AG33" s="1">
        <v>82</v>
      </c>
      <c r="AH33" s="1">
        <v>86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96124</v>
      </c>
      <c r="C34" s="19" t="s">
        <v>139</v>
      </c>
      <c r="D34" s="18"/>
      <c r="E34" s="28">
        <f t="shared" si="0"/>
        <v>81</v>
      </c>
      <c r="F34" s="28" t="str">
        <f t="shared" si="1"/>
        <v>B</v>
      </c>
      <c r="G34" s="28">
        <f t="shared" si="2"/>
        <v>81</v>
      </c>
      <c r="H34" s="28" t="str">
        <f t="shared" si="3"/>
        <v>B</v>
      </c>
      <c r="I34" s="36">
        <v>2</v>
      </c>
      <c r="J34" s="28" t="str">
        <f t="shared" si="4"/>
        <v>Memiliki kemampuan menganalisis materi  surat pribadi dan conjuction cause and effect  namun perlu meningkatkan kemapuan dalam menceritakan kembali lagu</v>
      </c>
      <c r="K34" s="28">
        <f t="shared" si="5"/>
        <v>82</v>
      </c>
      <c r="L34" s="28" t="str">
        <f t="shared" si="6"/>
        <v>B</v>
      </c>
      <c r="M34" s="28">
        <f t="shared" si="7"/>
        <v>82</v>
      </c>
      <c r="N34" s="28" t="str">
        <f t="shared" si="8"/>
        <v>B</v>
      </c>
      <c r="O34" s="36">
        <v>2</v>
      </c>
      <c r="P34" s="28" t="str">
        <f t="shared" si="9"/>
        <v>Cukup trampil dan menguasai dalam menpresentasikan materi surat pribadi ,conjunction cause and effect  dan namun perlu meningkatkan dalam materi menceritakan kembali lagu  dengan baik</v>
      </c>
      <c r="Q34" s="39"/>
      <c r="R34" s="39" t="s">
        <v>9</v>
      </c>
      <c r="S34" s="18"/>
      <c r="T34" s="1">
        <v>80</v>
      </c>
      <c r="U34" s="1">
        <v>80</v>
      </c>
      <c r="V34" s="1">
        <v>80</v>
      </c>
      <c r="W34" s="1">
        <v>78</v>
      </c>
      <c r="X34" s="1">
        <v>85.411764705882348</v>
      </c>
      <c r="Y34" s="1"/>
      <c r="Z34" s="1"/>
      <c r="AA34" s="1"/>
      <c r="AB34" s="1"/>
      <c r="AC34" s="1"/>
      <c r="AD34" s="1"/>
      <c r="AE34" s="18"/>
      <c r="AF34" s="1">
        <v>80</v>
      </c>
      <c r="AG34" s="1">
        <v>86</v>
      </c>
      <c r="AH34" s="1">
        <v>80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96138</v>
      </c>
      <c r="C35" s="19" t="s">
        <v>140</v>
      </c>
      <c r="D35" s="18"/>
      <c r="E35" s="28">
        <f t="shared" si="0"/>
        <v>77</v>
      </c>
      <c r="F35" s="28" t="str">
        <f t="shared" si="1"/>
        <v>B</v>
      </c>
      <c r="G35" s="28">
        <f t="shared" si="2"/>
        <v>77</v>
      </c>
      <c r="H35" s="28" t="str">
        <f t="shared" si="3"/>
        <v>B</v>
      </c>
      <c r="I35" s="36">
        <v>2</v>
      </c>
      <c r="J35" s="28" t="str">
        <f t="shared" si="4"/>
        <v>Memiliki kemampuan menganalisis materi  surat pribadi dan conjuction cause and effect  namun perlu meningkatkan kemapuan dalam menceritakan kembali lagu</v>
      </c>
      <c r="K35" s="28">
        <f t="shared" si="5"/>
        <v>82.666666666666671</v>
      </c>
      <c r="L35" s="28" t="str">
        <f t="shared" si="6"/>
        <v>B</v>
      </c>
      <c r="M35" s="28">
        <f t="shared" si="7"/>
        <v>82.666666666666671</v>
      </c>
      <c r="N35" s="28" t="str">
        <f t="shared" si="8"/>
        <v>B</v>
      </c>
      <c r="O35" s="36">
        <v>2</v>
      </c>
      <c r="P35" s="28" t="str">
        <f t="shared" si="9"/>
        <v>Cukup trampil dan menguasai dalam menpresentasikan materi surat pribadi ,conjunction cause and effect  dan namun perlu meningkatkan dalam materi menceritakan kembali lagu  dengan baik</v>
      </c>
      <c r="Q35" s="39"/>
      <c r="R35" s="39" t="s">
        <v>9</v>
      </c>
      <c r="S35" s="18"/>
      <c r="T35" s="1">
        <v>74</v>
      </c>
      <c r="U35" s="1">
        <v>76</v>
      </c>
      <c r="V35" s="1">
        <v>78</v>
      </c>
      <c r="W35" s="1">
        <v>74</v>
      </c>
      <c r="X35" s="1">
        <v>85.411764705882348</v>
      </c>
      <c r="Y35" s="1"/>
      <c r="Z35" s="1"/>
      <c r="AA35" s="1"/>
      <c r="AB35" s="1"/>
      <c r="AC35" s="1"/>
      <c r="AD35" s="1"/>
      <c r="AE35" s="18"/>
      <c r="AF35" s="1">
        <v>84</v>
      </c>
      <c r="AG35" s="1">
        <v>82</v>
      </c>
      <c r="AH35" s="1">
        <v>82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96152</v>
      </c>
      <c r="C36" s="19" t="s">
        <v>141</v>
      </c>
      <c r="D36" s="18"/>
      <c r="E36" s="28">
        <f t="shared" si="0"/>
        <v>77</v>
      </c>
      <c r="F36" s="28" t="str">
        <f t="shared" si="1"/>
        <v>B</v>
      </c>
      <c r="G36" s="28">
        <f t="shared" si="2"/>
        <v>77</v>
      </c>
      <c r="H36" s="28" t="str">
        <f t="shared" si="3"/>
        <v>B</v>
      </c>
      <c r="I36" s="36">
        <v>2</v>
      </c>
      <c r="J36" s="28" t="str">
        <f t="shared" si="4"/>
        <v>Memiliki kemampuan menganalisis materi  surat pribadi dan conjuction cause and effect  namun perlu meningkatkan kemapuan dalam menceritakan kembali lagu</v>
      </c>
      <c r="K36" s="28">
        <f t="shared" si="5"/>
        <v>83.333333333333329</v>
      </c>
      <c r="L36" s="28" t="str">
        <f t="shared" si="6"/>
        <v>B</v>
      </c>
      <c r="M36" s="28">
        <f t="shared" si="7"/>
        <v>83.333333333333329</v>
      </c>
      <c r="N36" s="28" t="str">
        <f t="shared" si="8"/>
        <v>B</v>
      </c>
      <c r="O36" s="36">
        <v>2</v>
      </c>
      <c r="P36" s="28" t="str">
        <f t="shared" si="9"/>
        <v>Cukup trampil dan menguasai dalam menpresentasikan materi surat pribadi ,conjunction cause and effect  dan namun perlu meningkatkan dalam materi menceritakan kembali lagu  dengan baik</v>
      </c>
      <c r="Q36" s="39"/>
      <c r="R36" s="39" t="s">
        <v>9</v>
      </c>
      <c r="S36" s="18"/>
      <c r="T36" s="1">
        <v>70</v>
      </c>
      <c r="U36" s="1">
        <v>70</v>
      </c>
      <c r="V36" s="1">
        <v>76</v>
      </c>
      <c r="W36" s="1">
        <v>80</v>
      </c>
      <c r="X36" s="1">
        <v>88.941176470588232</v>
      </c>
      <c r="Y36" s="1"/>
      <c r="Z36" s="1"/>
      <c r="AA36" s="1"/>
      <c r="AB36" s="1"/>
      <c r="AC36" s="1"/>
      <c r="AD36" s="1"/>
      <c r="AE36" s="18"/>
      <c r="AF36" s="1">
        <v>82</v>
      </c>
      <c r="AG36" s="1">
        <v>86</v>
      </c>
      <c r="AH36" s="1">
        <v>82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96166</v>
      </c>
      <c r="C37" s="19" t="s">
        <v>142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2</v>
      </c>
      <c r="J37" s="28" t="str">
        <f t="shared" si="4"/>
        <v>Memiliki kemampuan menganalisis materi  surat pribadi dan conjuction cause and effect  namun perlu meningkatkan kemapuan dalam menceritakan kembali lagu</v>
      </c>
      <c r="K37" s="28">
        <f t="shared" si="5"/>
        <v>84</v>
      </c>
      <c r="L37" s="28" t="str">
        <f t="shared" si="6"/>
        <v>B</v>
      </c>
      <c r="M37" s="28">
        <f t="shared" si="7"/>
        <v>84</v>
      </c>
      <c r="N37" s="28" t="str">
        <f t="shared" si="8"/>
        <v>B</v>
      </c>
      <c r="O37" s="36">
        <v>2</v>
      </c>
      <c r="P37" s="28" t="str">
        <f t="shared" si="9"/>
        <v>Cukup trampil dan menguasai dalam menpresentasikan materi surat pribadi ,conjunction cause and effect  dan namun perlu meningkatkan dalam materi menceritakan kembali lagu  dengan baik</v>
      </c>
      <c r="Q37" s="39"/>
      <c r="R37" s="39" t="s">
        <v>9</v>
      </c>
      <c r="S37" s="18"/>
      <c r="T37" s="1">
        <v>80</v>
      </c>
      <c r="U37" s="1">
        <v>80</v>
      </c>
      <c r="V37" s="1">
        <v>80</v>
      </c>
      <c r="W37" s="1">
        <v>80</v>
      </c>
      <c r="X37" s="1">
        <v>87.764705882352942</v>
      </c>
      <c r="Y37" s="1"/>
      <c r="Z37" s="1"/>
      <c r="AA37" s="1"/>
      <c r="AB37" s="1"/>
      <c r="AC37" s="1"/>
      <c r="AD37" s="1"/>
      <c r="AE37" s="18"/>
      <c r="AF37" s="1">
        <v>84</v>
      </c>
      <c r="AG37" s="1">
        <v>84</v>
      </c>
      <c r="AH37" s="1">
        <v>84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96180</v>
      </c>
      <c r="C38" s="19" t="s">
        <v>143</v>
      </c>
      <c r="D38" s="18"/>
      <c r="E38" s="28">
        <f t="shared" si="0"/>
        <v>76</v>
      </c>
      <c r="F38" s="28" t="str">
        <f t="shared" si="1"/>
        <v>B</v>
      </c>
      <c r="G38" s="28">
        <f t="shared" si="2"/>
        <v>76</v>
      </c>
      <c r="H38" s="28" t="str">
        <f t="shared" si="3"/>
        <v>B</v>
      </c>
      <c r="I38" s="36">
        <v>2</v>
      </c>
      <c r="J38" s="28" t="str">
        <f t="shared" si="4"/>
        <v>Memiliki kemampuan menganalisis materi  surat pribadi dan conjuction cause and effect  namun perlu meningkatkan kemapuan dalam menceritakan kembali lagu</v>
      </c>
      <c r="K38" s="28">
        <f t="shared" si="5"/>
        <v>82</v>
      </c>
      <c r="L38" s="28" t="str">
        <f t="shared" si="6"/>
        <v>B</v>
      </c>
      <c r="M38" s="28">
        <f t="shared" si="7"/>
        <v>82</v>
      </c>
      <c r="N38" s="28" t="str">
        <f t="shared" si="8"/>
        <v>B</v>
      </c>
      <c r="O38" s="36">
        <v>2</v>
      </c>
      <c r="P38" s="28" t="str">
        <f t="shared" si="9"/>
        <v>Cukup trampil dan menguasai dalam menpresentasikan materi surat pribadi ,conjunction cause and effect  dan namun perlu meningkatkan dalam materi menceritakan kembali lagu  dengan baik</v>
      </c>
      <c r="Q38" s="39"/>
      <c r="R38" s="39" t="s">
        <v>9</v>
      </c>
      <c r="S38" s="18"/>
      <c r="T38" s="1">
        <v>70</v>
      </c>
      <c r="U38" s="1">
        <v>78</v>
      </c>
      <c r="V38" s="1">
        <v>78</v>
      </c>
      <c r="W38" s="1">
        <v>70</v>
      </c>
      <c r="X38" s="1">
        <v>85.411764705882348</v>
      </c>
      <c r="Y38" s="1"/>
      <c r="Z38" s="1"/>
      <c r="AA38" s="1"/>
      <c r="AB38" s="1"/>
      <c r="AC38" s="1"/>
      <c r="AD38" s="1"/>
      <c r="AE38" s="18"/>
      <c r="AF38" s="1">
        <v>80</v>
      </c>
      <c r="AG38" s="1">
        <v>86</v>
      </c>
      <c r="AH38" s="1">
        <v>80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96194</v>
      </c>
      <c r="C39" s="19" t="s">
        <v>144</v>
      </c>
      <c r="D39" s="18"/>
      <c r="E39" s="28">
        <f t="shared" si="0"/>
        <v>77</v>
      </c>
      <c r="F39" s="28" t="str">
        <f t="shared" si="1"/>
        <v>B</v>
      </c>
      <c r="G39" s="28">
        <f t="shared" si="2"/>
        <v>77</v>
      </c>
      <c r="H39" s="28" t="str">
        <f t="shared" si="3"/>
        <v>B</v>
      </c>
      <c r="I39" s="36">
        <v>2</v>
      </c>
      <c r="J39" s="28" t="str">
        <f t="shared" si="4"/>
        <v>Memiliki kemampuan menganalisis materi  surat pribadi dan conjuction cause and effect  namun perlu meningkatkan kemapuan dalam menceritakan kembali lagu</v>
      </c>
      <c r="K39" s="28">
        <f t="shared" si="5"/>
        <v>82.666666666666671</v>
      </c>
      <c r="L39" s="28" t="str">
        <f t="shared" si="6"/>
        <v>B</v>
      </c>
      <c r="M39" s="28">
        <f t="shared" si="7"/>
        <v>82.666666666666671</v>
      </c>
      <c r="N39" s="28" t="str">
        <f t="shared" si="8"/>
        <v>B</v>
      </c>
      <c r="O39" s="36">
        <v>2</v>
      </c>
      <c r="P39" s="28" t="str">
        <f t="shared" si="9"/>
        <v>Cukup trampil dan menguasai dalam menpresentasikan materi surat pribadi ,conjunction cause and effect  dan namun perlu meningkatkan dalam materi menceritakan kembali lagu  dengan baik</v>
      </c>
      <c r="Q39" s="39"/>
      <c r="R39" s="39" t="s">
        <v>9</v>
      </c>
      <c r="S39" s="18"/>
      <c r="T39" s="1">
        <v>78</v>
      </c>
      <c r="U39" s="1">
        <v>78</v>
      </c>
      <c r="V39" s="1">
        <v>74</v>
      </c>
      <c r="W39" s="1">
        <v>70</v>
      </c>
      <c r="X39" s="1">
        <v>86.588235294117652</v>
      </c>
      <c r="Y39" s="1"/>
      <c r="Z39" s="1"/>
      <c r="AA39" s="1"/>
      <c r="AB39" s="1"/>
      <c r="AC39" s="1"/>
      <c r="AD39" s="1"/>
      <c r="AE39" s="18"/>
      <c r="AF39" s="1">
        <v>80</v>
      </c>
      <c r="AG39" s="1">
        <v>86</v>
      </c>
      <c r="AH39" s="1">
        <v>82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96208</v>
      </c>
      <c r="C40" s="19" t="s">
        <v>145</v>
      </c>
      <c r="D40" s="18"/>
      <c r="E40" s="28">
        <f t="shared" si="0"/>
        <v>76</v>
      </c>
      <c r="F40" s="28" t="str">
        <f t="shared" si="1"/>
        <v>B</v>
      </c>
      <c r="G40" s="28">
        <f t="shared" si="2"/>
        <v>76</v>
      </c>
      <c r="H40" s="28" t="str">
        <f t="shared" si="3"/>
        <v>B</v>
      </c>
      <c r="I40" s="36">
        <v>2</v>
      </c>
      <c r="J40" s="28" t="str">
        <f t="shared" si="4"/>
        <v>Memiliki kemampuan menganalisis materi  surat pribadi dan conjuction cause and effect  namun perlu meningkatkan kemapuan dalam menceritakan kembali lagu</v>
      </c>
      <c r="K40" s="28">
        <f t="shared" si="5"/>
        <v>84</v>
      </c>
      <c r="L40" s="28" t="str">
        <f t="shared" si="6"/>
        <v>B</v>
      </c>
      <c r="M40" s="28">
        <f t="shared" si="7"/>
        <v>84</v>
      </c>
      <c r="N40" s="28" t="str">
        <f t="shared" si="8"/>
        <v>B</v>
      </c>
      <c r="O40" s="36">
        <v>2</v>
      </c>
      <c r="P40" s="28" t="str">
        <f t="shared" si="9"/>
        <v>Cukup trampil dan menguasai dalam menpresentasikan materi surat pribadi ,conjunction cause and effect  dan namun perlu meningkatkan dalam materi menceritakan kembali lagu  dengan baik</v>
      </c>
      <c r="Q40" s="39"/>
      <c r="R40" s="39" t="s">
        <v>9</v>
      </c>
      <c r="S40" s="18"/>
      <c r="T40" s="1">
        <v>78</v>
      </c>
      <c r="U40" s="1">
        <v>76</v>
      </c>
      <c r="V40" s="1">
        <v>70</v>
      </c>
      <c r="W40" s="1">
        <v>70</v>
      </c>
      <c r="X40" s="1">
        <v>87.764705882352942</v>
      </c>
      <c r="Y40" s="1"/>
      <c r="Z40" s="1"/>
      <c r="AA40" s="1"/>
      <c r="AB40" s="1"/>
      <c r="AC40" s="1"/>
      <c r="AD40" s="1"/>
      <c r="AE40" s="18"/>
      <c r="AF40" s="1">
        <v>80</v>
      </c>
      <c r="AG40" s="1">
        <v>86</v>
      </c>
      <c r="AH40" s="1">
        <v>86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96222</v>
      </c>
      <c r="C41" s="19" t="s">
        <v>146</v>
      </c>
      <c r="D41" s="18"/>
      <c r="E41" s="28">
        <f t="shared" si="0"/>
        <v>77</v>
      </c>
      <c r="F41" s="28" t="str">
        <f t="shared" si="1"/>
        <v>B</v>
      </c>
      <c r="G41" s="28">
        <f t="shared" si="2"/>
        <v>77</v>
      </c>
      <c r="H41" s="28" t="str">
        <f t="shared" si="3"/>
        <v>B</v>
      </c>
      <c r="I41" s="36">
        <v>2</v>
      </c>
      <c r="J41" s="28" t="str">
        <f t="shared" si="4"/>
        <v>Memiliki kemampuan menganalisis materi  surat pribadi dan conjuction cause and effect  namun perlu meningkatkan kemapuan dalam menceritakan kembali lagu</v>
      </c>
      <c r="K41" s="28">
        <f t="shared" si="5"/>
        <v>83.333333333333329</v>
      </c>
      <c r="L41" s="28" t="str">
        <f t="shared" si="6"/>
        <v>B</v>
      </c>
      <c r="M41" s="28">
        <f t="shared" si="7"/>
        <v>83.333333333333329</v>
      </c>
      <c r="N41" s="28" t="str">
        <f t="shared" si="8"/>
        <v>B</v>
      </c>
      <c r="O41" s="36">
        <v>2</v>
      </c>
      <c r="P41" s="28" t="str">
        <f t="shared" si="9"/>
        <v>Cukup trampil dan menguasai dalam menpresentasikan materi surat pribadi ,conjunction cause and effect  dan namun perlu meningkatkan dalam materi menceritakan kembali lagu  dengan baik</v>
      </c>
      <c r="Q41" s="39"/>
      <c r="R41" s="39" t="s">
        <v>9</v>
      </c>
      <c r="S41" s="18"/>
      <c r="T41" s="1">
        <v>76</v>
      </c>
      <c r="U41" s="1">
        <v>76</v>
      </c>
      <c r="V41" s="1">
        <v>76</v>
      </c>
      <c r="W41" s="1">
        <v>70</v>
      </c>
      <c r="X41" s="1">
        <v>86.588235294117652</v>
      </c>
      <c r="Y41" s="1"/>
      <c r="Z41" s="1"/>
      <c r="AA41" s="1"/>
      <c r="AB41" s="1"/>
      <c r="AC41" s="1"/>
      <c r="AD41" s="1"/>
      <c r="AE41" s="18"/>
      <c r="AF41" s="1">
        <v>80</v>
      </c>
      <c r="AG41" s="1">
        <v>86</v>
      </c>
      <c r="AH41" s="1">
        <v>84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96236</v>
      </c>
      <c r="C42" s="19" t="s">
        <v>147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2</v>
      </c>
      <c r="J42" s="28" t="str">
        <f t="shared" si="4"/>
        <v>Memiliki kemampuan menganalisis materi  surat pribadi dan conjuction cause and effect  namun perlu meningkatkan kemapuan dalam menceritakan kembali lagu</v>
      </c>
      <c r="K42" s="28">
        <f t="shared" si="5"/>
        <v>86.666666666666671</v>
      </c>
      <c r="L42" s="28" t="str">
        <f t="shared" si="6"/>
        <v>A</v>
      </c>
      <c r="M42" s="28">
        <f t="shared" si="7"/>
        <v>86.666666666666671</v>
      </c>
      <c r="N42" s="28" t="str">
        <f t="shared" si="8"/>
        <v>A</v>
      </c>
      <c r="O42" s="36">
        <v>1</v>
      </c>
      <c r="P42" s="28" t="str">
        <f t="shared" si="9"/>
        <v>Sangat trampil dan menguasai dalam menpresentasikan materi surat pribadi ,conjunction cause and effect  dan menceritakan kembali lagu  dengan baik</v>
      </c>
      <c r="Q42" s="39"/>
      <c r="R42" s="39" t="s">
        <v>9</v>
      </c>
      <c r="S42" s="18"/>
      <c r="T42" s="1">
        <v>88</v>
      </c>
      <c r="U42" s="1">
        <v>72</v>
      </c>
      <c r="V42" s="1">
        <v>78</v>
      </c>
      <c r="W42" s="1">
        <v>82</v>
      </c>
      <c r="X42" s="1">
        <v>87.764705882352942</v>
      </c>
      <c r="Y42" s="1"/>
      <c r="Z42" s="1"/>
      <c r="AA42" s="1"/>
      <c r="AB42" s="1"/>
      <c r="AC42" s="1"/>
      <c r="AD42" s="1"/>
      <c r="AE42" s="18"/>
      <c r="AF42" s="1">
        <v>88</v>
      </c>
      <c r="AG42" s="1">
        <v>86</v>
      </c>
      <c r="AH42" s="1">
        <v>86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96250</v>
      </c>
      <c r="C43" s="19" t="s">
        <v>148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2</v>
      </c>
      <c r="J43" s="28" t="str">
        <f t="shared" si="4"/>
        <v>Memiliki kemampuan menganalisis materi  surat pribadi dan conjuction cause and effect  namun perlu meningkatkan kemapuan dalam menceritakan kembali lagu</v>
      </c>
      <c r="K43" s="28">
        <f t="shared" si="5"/>
        <v>86.666666666666671</v>
      </c>
      <c r="L43" s="28" t="str">
        <f t="shared" si="6"/>
        <v>A</v>
      </c>
      <c r="M43" s="28">
        <f t="shared" si="7"/>
        <v>86.666666666666671</v>
      </c>
      <c r="N43" s="28" t="str">
        <f t="shared" si="8"/>
        <v>A</v>
      </c>
      <c r="O43" s="36">
        <v>1</v>
      </c>
      <c r="P43" s="28" t="str">
        <f t="shared" si="9"/>
        <v>Sangat trampil dan menguasai dalam menpresentasikan materi surat pribadi ,conjunction cause and effect  dan menceritakan kembali lagu  dengan baik</v>
      </c>
      <c r="Q43" s="39"/>
      <c r="R43" s="39" t="s">
        <v>9</v>
      </c>
      <c r="S43" s="18"/>
      <c r="T43" s="1">
        <v>80</v>
      </c>
      <c r="U43" s="1">
        <v>80</v>
      </c>
      <c r="V43" s="1">
        <v>80</v>
      </c>
      <c r="W43" s="1">
        <v>84</v>
      </c>
      <c r="X43" s="1">
        <v>86.588235294117652</v>
      </c>
      <c r="Y43" s="1"/>
      <c r="Z43" s="1"/>
      <c r="AA43" s="1"/>
      <c r="AB43" s="1"/>
      <c r="AC43" s="1"/>
      <c r="AD43" s="1"/>
      <c r="AE43" s="18"/>
      <c r="AF43" s="1">
        <v>90</v>
      </c>
      <c r="AG43" s="1">
        <v>86</v>
      </c>
      <c r="AH43" s="1">
        <v>84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96264</v>
      </c>
      <c r="C44" s="19" t="s">
        <v>149</v>
      </c>
      <c r="D44" s="18"/>
      <c r="E44" s="28">
        <f t="shared" si="0"/>
        <v>77</v>
      </c>
      <c r="F44" s="28" t="str">
        <f t="shared" si="1"/>
        <v>B</v>
      </c>
      <c r="G44" s="28">
        <f t="shared" si="2"/>
        <v>77</v>
      </c>
      <c r="H44" s="28" t="str">
        <f t="shared" si="3"/>
        <v>B</v>
      </c>
      <c r="I44" s="36">
        <v>2</v>
      </c>
      <c r="J44" s="28" t="str">
        <f t="shared" si="4"/>
        <v>Memiliki kemampuan menganalisis materi  surat pribadi dan conjuction cause and effect  namun perlu meningkatkan kemapuan dalam menceritakan kembali lagu</v>
      </c>
      <c r="K44" s="28">
        <f t="shared" si="5"/>
        <v>84.666666666666671</v>
      </c>
      <c r="L44" s="28" t="str">
        <f t="shared" si="6"/>
        <v>A</v>
      </c>
      <c r="M44" s="28">
        <f t="shared" si="7"/>
        <v>84.666666666666671</v>
      </c>
      <c r="N44" s="28" t="str">
        <f t="shared" si="8"/>
        <v>A</v>
      </c>
      <c r="O44" s="36">
        <v>1</v>
      </c>
      <c r="P44" s="28" t="str">
        <f t="shared" si="9"/>
        <v>Sangat trampil dan menguasai dalam menpresentasikan materi surat pribadi ,conjunction cause and effect  dan menceritakan kembali lagu  dengan baik</v>
      </c>
      <c r="Q44" s="39"/>
      <c r="R44" s="39" t="s">
        <v>9</v>
      </c>
      <c r="S44" s="18"/>
      <c r="T44" s="1">
        <v>78</v>
      </c>
      <c r="U44" s="1">
        <v>78</v>
      </c>
      <c r="V44" s="1">
        <v>72</v>
      </c>
      <c r="W44" s="1">
        <v>72</v>
      </c>
      <c r="X44" s="1">
        <v>85.411764705882348</v>
      </c>
      <c r="Y44" s="1"/>
      <c r="Z44" s="1"/>
      <c r="AA44" s="1"/>
      <c r="AB44" s="1"/>
      <c r="AC44" s="1"/>
      <c r="AD44" s="1"/>
      <c r="AE44" s="18"/>
      <c r="AF44" s="1">
        <v>82</v>
      </c>
      <c r="AG44" s="1">
        <v>86</v>
      </c>
      <c r="AH44" s="1">
        <v>86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96278</v>
      </c>
      <c r="C45" s="19" t="s">
        <v>150</v>
      </c>
      <c r="D45" s="18"/>
      <c r="E45" s="28">
        <f t="shared" si="0"/>
        <v>80</v>
      </c>
      <c r="F45" s="28" t="str">
        <f t="shared" si="1"/>
        <v>B</v>
      </c>
      <c r="G45" s="28">
        <f t="shared" si="2"/>
        <v>80</v>
      </c>
      <c r="H45" s="28" t="str">
        <f t="shared" si="3"/>
        <v>B</v>
      </c>
      <c r="I45" s="36">
        <v>2</v>
      </c>
      <c r="J45" s="28" t="str">
        <f t="shared" si="4"/>
        <v>Memiliki kemampuan menganalisis materi  surat pribadi dan conjuction cause and effect  namun perlu meningkatkan kemapuan dalam menceritakan kembali lagu</v>
      </c>
      <c r="K45" s="28">
        <f t="shared" si="5"/>
        <v>84</v>
      </c>
      <c r="L45" s="28" t="str">
        <f t="shared" si="6"/>
        <v>B</v>
      </c>
      <c r="M45" s="28">
        <f t="shared" si="7"/>
        <v>84</v>
      </c>
      <c r="N45" s="28" t="str">
        <f t="shared" si="8"/>
        <v>B</v>
      </c>
      <c r="O45" s="36">
        <v>2</v>
      </c>
      <c r="P45" s="28" t="str">
        <f t="shared" si="9"/>
        <v>Cukup trampil dan menguasai dalam menpresentasikan materi surat pribadi ,conjunction cause and effect  dan namun perlu meningkatkan dalam materi menceritakan kembali lagu  dengan baik</v>
      </c>
      <c r="Q45" s="39"/>
      <c r="R45" s="39" t="s">
        <v>9</v>
      </c>
      <c r="S45" s="18"/>
      <c r="T45" s="1">
        <v>76</v>
      </c>
      <c r="U45" s="1">
        <v>86</v>
      </c>
      <c r="V45" s="1">
        <v>74</v>
      </c>
      <c r="W45" s="1">
        <v>74</v>
      </c>
      <c r="X45" s="1">
        <v>88.941176470588232</v>
      </c>
      <c r="Y45" s="1"/>
      <c r="Z45" s="1"/>
      <c r="AA45" s="1"/>
      <c r="AB45" s="1"/>
      <c r="AC45" s="1"/>
      <c r="AD45" s="1"/>
      <c r="AE45" s="18"/>
      <c r="AF45" s="1">
        <v>84</v>
      </c>
      <c r="AG45" s="1">
        <v>86</v>
      </c>
      <c r="AH45" s="1">
        <v>82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96292</v>
      </c>
      <c r="C46" s="19" t="s">
        <v>151</v>
      </c>
      <c r="D46" s="18"/>
      <c r="E46" s="28">
        <f t="shared" si="0"/>
        <v>81</v>
      </c>
      <c r="F46" s="28" t="str">
        <f t="shared" si="1"/>
        <v>B</v>
      </c>
      <c r="G46" s="28">
        <f t="shared" si="2"/>
        <v>81</v>
      </c>
      <c r="H46" s="28" t="str">
        <f t="shared" si="3"/>
        <v>B</v>
      </c>
      <c r="I46" s="36">
        <v>2</v>
      </c>
      <c r="J46" s="28" t="str">
        <f t="shared" si="4"/>
        <v>Memiliki kemampuan menganalisis materi  surat pribadi dan conjuction cause and effect  namun perlu meningkatkan kemapuan dalam menceritakan kembali lagu</v>
      </c>
      <c r="K46" s="28">
        <f t="shared" si="5"/>
        <v>85.333333333333329</v>
      </c>
      <c r="L46" s="28" t="str">
        <f t="shared" si="6"/>
        <v>A</v>
      </c>
      <c r="M46" s="28">
        <f t="shared" si="7"/>
        <v>85.333333333333329</v>
      </c>
      <c r="N46" s="28" t="str">
        <f t="shared" si="8"/>
        <v>A</v>
      </c>
      <c r="O46" s="36">
        <v>1</v>
      </c>
      <c r="P46" s="28" t="str">
        <f t="shared" si="9"/>
        <v>Sangat trampil dan menguasai dalam menpresentasikan materi surat pribadi ,conjunction cause and effect  dan menceritakan kembali lagu  dengan baik</v>
      </c>
      <c r="Q46" s="39"/>
      <c r="R46" s="39" t="s">
        <v>8</v>
      </c>
      <c r="S46" s="18"/>
      <c r="T46" s="1">
        <v>83</v>
      </c>
      <c r="U46" s="1">
        <v>80</v>
      </c>
      <c r="V46" s="1">
        <v>78</v>
      </c>
      <c r="W46" s="1">
        <v>74</v>
      </c>
      <c r="X46" s="1">
        <v>88.941176470588232</v>
      </c>
      <c r="Y46" s="1"/>
      <c r="Z46" s="1"/>
      <c r="AA46" s="1"/>
      <c r="AB46" s="1"/>
      <c r="AC46" s="1"/>
      <c r="AD46" s="1"/>
      <c r="AE46" s="18"/>
      <c r="AF46" s="1">
        <v>84</v>
      </c>
      <c r="AG46" s="1">
        <v>86</v>
      </c>
      <c r="AH46" s="1">
        <v>86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87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79.277777777777771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xWindow="815" yWindow="232"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D30" activePane="bottomRight" state="frozen"/>
      <selection pane="topRight"/>
      <selection pane="bottomLeft"/>
      <selection pane="bottomRight" activeCell="J34" sqref="J34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6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771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771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195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96306</v>
      </c>
      <c r="C11" s="19" t="s">
        <v>153</v>
      </c>
      <c r="D11" s="18"/>
      <c r="E11" s="28">
        <f t="shared" ref="E11:E50" si="0">IF((COUNTA(T11:AC11)&gt;0),(ROUND((AVERAGE(T11:AC11)),0)),"")</f>
        <v>81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81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materi  surat pribadi dan conjuction cause and effect  namun perlu meningkatkan kemapuan dalam menceritakan kembali lagu</v>
      </c>
      <c r="K11" s="28">
        <f t="shared" ref="K11:K50" si="5">IF((COUNTA(AF11:AO11)&gt;0),AVERAGE(AF11:AO11),"")</f>
        <v>84.666666666666671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84.666666666666671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trampil dan menguasai dalam menpresentasikan materi surat pribadi ,conjunction cause and effect  dan menceritakan kembali lagu  dengan baik</v>
      </c>
      <c r="Q11" s="39"/>
      <c r="R11" s="39" t="s">
        <v>8</v>
      </c>
      <c r="S11" s="18"/>
      <c r="T11" s="1">
        <v>76</v>
      </c>
      <c r="U11" s="1">
        <v>78</v>
      </c>
      <c r="V11" s="1">
        <v>80</v>
      </c>
      <c r="W11" s="1">
        <v>82</v>
      </c>
      <c r="X11" s="1">
        <v>87</v>
      </c>
      <c r="Y11" s="1"/>
      <c r="Z11" s="1"/>
      <c r="AA11" s="1"/>
      <c r="AB11" s="1"/>
      <c r="AC11" s="1"/>
      <c r="AD11" s="1"/>
      <c r="AE11" s="18"/>
      <c r="AF11" s="1">
        <v>82</v>
      </c>
      <c r="AG11" s="1">
        <v>82</v>
      </c>
      <c r="AH11" s="1">
        <v>90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>
      <c r="A12" s="19">
        <v>2</v>
      </c>
      <c r="B12" s="19">
        <v>96320</v>
      </c>
      <c r="C12" s="19" t="s">
        <v>154</v>
      </c>
      <c r="D12" s="18"/>
      <c r="E12" s="28">
        <f t="shared" si="0"/>
        <v>76</v>
      </c>
      <c r="F12" s="28" t="str">
        <f t="shared" si="1"/>
        <v>B</v>
      </c>
      <c r="G12" s="28">
        <f t="shared" si="2"/>
        <v>76</v>
      </c>
      <c r="H12" s="28" t="str">
        <f t="shared" si="3"/>
        <v>B</v>
      </c>
      <c r="I12" s="36">
        <v>2</v>
      </c>
      <c r="J12" s="28" t="str">
        <f t="shared" si="4"/>
        <v>Memiliki kemampuan menganalisis materi  surat pribadi dan conjuction cause and effect  namun perlu meningkatkan kemapuan dalam menceritakan kembali lagu</v>
      </c>
      <c r="K12" s="28">
        <f t="shared" si="5"/>
        <v>82</v>
      </c>
      <c r="L12" s="28" t="str">
        <f t="shared" si="6"/>
        <v>B</v>
      </c>
      <c r="M12" s="28">
        <f t="shared" si="7"/>
        <v>82</v>
      </c>
      <c r="N12" s="28" t="str">
        <f t="shared" si="8"/>
        <v>B</v>
      </c>
      <c r="O12" s="36">
        <v>2</v>
      </c>
      <c r="P12" s="28" t="str">
        <f t="shared" si="9"/>
        <v>Cukup trampil dan menguasai dalam menpresentasikan materi surat pribadi ,conjunction cause and effect  dan namun perlu meningkatkan dalam materi menceritakan kembali lagu  dengan baik</v>
      </c>
      <c r="Q12" s="39"/>
      <c r="R12" s="39" t="s">
        <v>9</v>
      </c>
      <c r="S12" s="18"/>
      <c r="T12" s="1">
        <v>76</v>
      </c>
      <c r="U12" s="1">
        <v>76</v>
      </c>
      <c r="V12" s="1">
        <v>76</v>
      </c>
      <c r="W12" s="1">
        <v>70</v>
      </c>
      <c r="X12" s="1">
        <v>82</v>
      </c>
      <c r="Y12" s="1"/>
      <c r="Z12" s="1"/>
      <c r="AA12" s="1"/>
      <c r="AB12" s="1"/>
      <c r="AC12" s="1"/>
      <c r="AD12" s="1"/>
      <c r="AE12" s="18"/>
      <c r="AF12" s="1">
        <v>82</v>
      </c>
      <c r="AG12" s="1">
        <v>82</v>
      </c>
      <c r="AH12" s="1">
        <v>82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96334</v>
      </c>
      <c r="C13" s="19" t="s">
        <v>155</v>
      </c>
      <c r="D13" s="18"/>
      <c r="E13" s="28">
        <f t="shared" si="0"/>
        <v>84</v>
      </c>
      <c r="F13" s="28" t="str">
        <f t="shared" si="1"/>
        <v>B</v>
      </c>
      <c r="G13" s="28">
        <f t="shared" si="2"/>
        <v>84</v>
      </c>
      <c r="H13" s="28" t="str">
        <f t="shared" si="3"/>
        <v>B</v>
      </c>
      <c r="I13" s="36">
        <v>2</v>
      </c>
      <c r="J13" s="28" t="str">
        <f t="shared" si="4"/>
        <v>Memiliki kemampuan menganalisis materi  surat pribadi dan conjuction cause and effect  namun perlu meningkatkan kemapuan dalam menceritakan kembali lagu</v>
      </c>
      <c r="K13" s="28">
        <f t="shared" si="5"/>
        <v>84.666666666666671</v>
      </c>
      <c r="L13" s="28" t="str">
        <f t="shared" si="6"/>
        <v>A</v>
      </c>
      <c r="M13" s="28">
        <f t="shared" si="7"/>
        <v>84.666666666666671</v>
      </c>
      <c r="N13" s="28" t="str">
        <f t="shared" si="8"/>
        <v>A</v>
      </c>
      <c r="O13" s="36">
        <v>1</v>
      </c>
      <c r="P13" s="28" t="str">
        <f t="shared" si="9"/>
        <v>Sangat trampil dan menguasai dalam menpresentasikan materi surat pribadi ,conjunction cause and effect  dan menceritakan kembali lagu  dengan baik</v>
      </c>
      <c r="Q13" s="39"/>
      <c r="R13" s="39" t="s">
        <v>9</v>
      </c>
      <c r="S13" s="18"/>
      <c r="T13" s="1">
        <v>78</v>
      </c>
      <c r="U13" s="1">
        <v>78</v>
      </c>
      <c r="V13" s="1">
        <v>84</v>
      </c>
      <c r="W13" s="1">
        <v>88</v>
      </c>
      <c r="X13" s="1">
        <v>93</v>
      </c>
      <c r="Y13" s="1"/>
      <c r="Z13" s="1"/>
      <c r="AA13" s="1"/>
      <c r="AB13" s="1"/>
      <c r="AC13" s="1"/>
      <c r="AD13" s="1"/>
      <c r="AE13" s="18"/>
      <c r="AF13" s="1">
        <v>82</v>
      </c>
      <c r="AG13" s="1">
        <v>82</v>
      </c>
      <c r="AH13" s="1">
        <v>90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190</v>
      </c>
      <c r="FI13" s="43" t="s">
        <v>189</v>
      </c>
      <c r="FJ13" s="41">
        <v>37761</v>
      </c>
      <c r="FK13" s="41">
        <v>37771</v>
      </c>
    </row>
    <row r="14" spans="1:167">
      <c r="A14" s="19">
        <v>4</v>
      </c>
      <c r="B14" s="19">
        <v>96348</v>
      </c>
      <c r="C14" s="19" t="s">
        <v>156</v>
      </c>
      <c r="D14" s="18"/>
      <c r="E14" s="28">
        <f t="shared" si="0"/>
        <v>76</v>
      </c>
      <c r="F14" s="28" t="str">
        <f t="shared" si="1"/>
        <v>B</v>
      </c>
      <c r="G14" s="28">
        <f t="shared" si="2"/>
        <v>76</v>
      </c>
      <c r="H14" s="28" t="str">
        <f t="shared" si="3"/>
        <v>B</v>
      </c>
      <c r="I14" s="36">
        <v>2</v>
      </c>
      <c r="J14" s="28" t="str">
        <f t="shared" si="4"/>
        <v>Memiliki kemampuan menganalisis materi  surat pribadi dan conjuction cause and effect  namun perlu meningkatkan kemapuan dalam menceritakan kembali lagu</v>
      </c>
      <c r="K14" s="28">
        <f t="shared" si="5"/>
        <v>83.333333333333329</v>
      </c>
      <c r="L14" s="28" t="str">
        <f t="shared" si="6"/>
        <v>B</v>
      </c>
      <c r="M14" s="28">
        <f t="shared" si="7"/>
        <v>83.333333333333329</v>
      </c>
      <c r="N14" s="28" t="str">
        <f t="shared" si="8"/>
        <v>B</v>
      </c>
      <c r="O14" s="36">
        <v>2</v>
      </c>
      <c r="P14" s="28" t="str">
        <f t="shared" si="9"/>
        <v>Cukup trampil dan menguasai dalam menpresentasikan materi surat pribadi ,conjunction cause and effect  dan namun perlu meningkatkan dalam materi menceritakan kembali lagu  dengan baik</v>
      </c>
      <c r="Q14" s="39"/>
      <c r="R14" s="39" t="s">
        <v>9</v>
      </c>
      <c r="S14" s="18"/>
      <c r="T14" s="1">
        <v>95</v>
      </c>
      <c r="U14" s="1">
        <v>70</v>
      </c>
      <c r="V14" s="1">
        <v>70</v>
      </c>
      <c r="W14" s="1">
        <v>70</v>
      </c>
      <c r="X14" s="1">
        <v>75</v>
      </c>
      <c r="Y14" s="1"/>
      <c r="Z14" s="1"/>
      <c r="AA14" s="1"/>
      <c r="AB14" s="1"/>
      <c r="AC14" s="1"/>
      <c r="AD14" s="1"/>
      <c r="AE14" s="18"/>
      <c r="AF14" s="1">
        <v>82</v>
      </c>
      <c r="AG14" s="1">
        <v>82</v>
      </c>
      <c r="AH14" s="1">
        <v>86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>
      <c r="A15" s="19">
        <v>5</v>
      </c>
      <c r="B15" s="19">
        <v>96362</v>
      </c>
      <c r="C15" s="19" t="s">
        <v>157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2</v>
      </c>
      <c r="J15" s="28" t="str">
        <f t="shared" si="4"/>
        <v>Memiliki kemampuan menganalisis materi  surat pribadi dan conjuction cause and effect  namun perlu meningkatkan kemapuan dalam menceritakan kembali lagu</v>
      </c>
      <c r="K15" s="28">
        <f t="shared" si="5"/>
        <v>82.666666666666671</v>
      </c>
      <c r="L15" s="28" t="str">
        <f t="shared" si="6"/>
        <v>B</v>
      </c>
      <c r="M15" s="28">
        <f t="shared" si="7"/>
        <v>82.666666666666671</v>
      </c>
      <c r="N15" s="28" t="str">
        <f t="shared" si="8"/>
        <v>B</v>
      </c>
      <c r="O15" s="36">
        <v>2</v>
      </c>
      <c r="P15" s="28" t="str">
        <f t="shared" si="9"/>
        <v>Cukup trampil dan menguasai dalam menpresentasikan materi surat pribadi ,conjunction cause and effect  dan namun perlu meningkatkan dalam materi menceritakan kembali lagu  dengan baik</v>
      </c>
      <c r="Q15" s="39"/>
      <c r="R15" s="39" t="s">
        <v>9</v>
      </c>
      <c r="S15" s="18"/>
      <c r="T15" s="1">
        <v>75</v>
      </c>
      <c r="U15" s="1">
        <v>76</v>
      </c>
      <c r="V15" s="1">
        <v>82</v>
      </c>
      <c r="W15" s="1">
        <v>86</v>
      </c>
      <c r="X15" s="1">
        <v>89</v>
      </c>
      <c r="Y15" s="1"/>
      <c r="Z15" s="1"/>
      <c r="AA15" s="1"/>
      <c r="AB15" s="1"/>
      <c r="AC15" s="1"/>
      <c r="AD15" s="1"/>
      <c r="AE15" s="18"/>
      <c r="AF15" s="1">
        <v>82</v>
      </c>
      <c r="AG15" s="1">
        <v>82</v>
      </c>
      <c r="AH15" s="1">
        <v>84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191</v>
      </c>
      <c r="FI15" s="43" t="s">
        <v>194</v>
      </c>
      <c r="FJ15" s="41">
        <v>37762</v>
      </c>
      <c r="FK15" s="41">
        <v>37772</v>
      </c>
    </row>
    <row r="16" spans="1:167">
      <c r="A16" s="19">
        <v>6</v>
      </c>
      <c r="B16" s="19">
        <v>96376</v>
      </c>
      <c r="C16" s="19" t="s">
        <v>158</v>
      </c>
      <c r="D16" s="18"/>
      <c r="E16" s="28">
        <f t="shared" si="0"/>
        <v>79</v>
      </c>
      <c r="F16" s="28" t="str">
        <f t="shared" si="1"/>
        <v>B</v>
      </c>
      <c r="G16" s="28">
        <f t="shared" si="2"/>
        <v>79</v>
      </c>
      <c r="H16" s="28" t="str">
        <f t="shared" si="3"/>
        <v>B</v>
      </c>
      <c r="I16" s="36">
        <v>2</v>
      </c>
      <c r="J16" s="28" t="str">
        <f t="shared" si="4"/>
        <v>Memiliki kemampuan menganalisis materi  surat pribadi dan conjuction cause and effect  namun perlu meningkatkan kemapuan dalam menceritakan kembali lagu</v>
      </c>
      <c r="K16" s="28">
        <f t="shared" si="5"/>
        <v>84</v>
      </c>
      <c r="L16" s="28" t="str">
        <f t="shared" si="6"/>
        <v>B</v>
      </c>
      <c r="M16" s="28">
        <f t="shared" si="7"/>
        <v>84</v>
      </c>
      <c r="N16" s="28" t="str">
        <f t="shared" si="8"/>
        <v>B</v>
      </c>
      <c r="O16" s="36">
        <v>2</v>
      </c>
      <c r="P16" s="28" t="str">
        <f t="shared" si="9"/>
        <v>Cukup trampil dan menguasai dalam menpresentasikan materi surat pribadi ,conjunction cause and effect  dan namun perlu meningkatkan dalam materi menceritakan kembali lagu  dengan baik</v>
      </c>
      <c r="Q16" s="39"/>
      <c r="R16" s="39" t="s">
        <v>9</v>
      </c>
      <c r="S16" s="18"/>
      <c r="T16" s="1">
        <v>80</v>
      </c>
      <c r="U16" s="1">
        <v>78</v>
      </c>
      <c r="V16" s="1">
        <v>78</v>
      </c>
      <c r="W16" s="1">
        <v>72</v>
      </c>
      <c r="X16" s="1">
        <v>86</v>
      </c>
      <c r="Y16" s="1"/>
      <c r="Z16" s="1"/>
      <c r="AA16" s="1"/>
      <c r="AB16" s="1"/>
      <c r="AC16" s="1"/>
      <c r="AD16" s="1"/>
      <c r="AE16" s="18"/>
      <c r="AF16" s="1">
        <v>82</v>
      </c>
      <c r="AG16" s="1">
        <v>82</v>
      </c>
      <c r="AH16" s="1">
        <v>88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>
      <c r="A17" s="19">
        <v>7</v>
      </c>
      <c r="B17" s="19">
        <v>96390</v>
      </c>
      <c r="C17" s="19" t="s">
        <v>159</v>
      </c>
      <c r="D17" s="18"/>
      <c r="E17" s="28">
        <f t="shared" si="0"/>
        <v>76</v>
      </c>
      <c r="F17" s="28" t="str">
        <f t="shared" si="1"/>
        <v>B</v>
      </c>
      <c r="G17" s="28">
        <f t="shared" si="2"/>
        <v>76</v>
      </c>
      <c r="H17" s="28" t="str">
        <f t="shared" si="3"/>
        <v>B</v>
      </c>
      <c r="I17" s="36">
        <v>2</v>
      </c>
      <c r="J17" s="28" t="str">
        <f t="shared" si="4"/>
        <v>Memiliki kemampuan menganalisis materi  surat pribadi dan conjuction cause and effect  namun perlu meningkatkan kemapuan dalam menceritakan kembali lagu</v>
      </c>
      <c r="K17" s="28">
        <f t="shared" si="5"/>
        <v>84</v>
      </c>
      <c r="L17" s="28" t="str">
        <f t="shared" si="6"/>
        <v>B</v>
      </c>
      <c r="M17" s="28">
        <f t="shared" si="7"/>
        <v>84</v>
      </c>
      <c r="N17" s="28" t="str">
        <f t="shared" si="8"/>
        <v>B</v>
      </c>
      <c r="O17" s="36">
        <v>2</v>
      </c>
      <c r="P17" s="28" t="str">
        <f t="shared" si="9"/>
        <v>Cukup trampil dan menguasai dalam menpresentasikan materi surat pribadi ,conjunction cause and effect  dan namun perlu meningkatkan dalam materi menceritakan kembali lagu  dengan baik</v>
      </c>
      <c r="Q17" s="39"/>
      <c r="R17" s="39" t="s">
        <v>9</v>
      </c>
      <c r="S17" s="18"/>
      <c r="T17" s="1">
        <v>78</v>
      </c>
      <c r="U17" s="1">
        <v>70</v>
      </c>
      <c r="V17" s="1">
        <v>76</v>
      </c>
      <c r="W17" s="1">
        <v>70</v>
      </c>
      <c r="X17" s="1">
        <v>86</v>
      </c>
      <c r="Y17" s="1"/>
      <c r="Z17" s="1"/>
      <c r="AA17" s="1"/>
      <c r="AB17" s="1"/>
      <c r="AC17" s="1"/>
      <c r="AD17" s="1"/>
      <c r="AE17" s="18"/>
      <c r="AF17" s="1">
        <v>82</v>
      </c>
      <c r="AG17" s="1">
        <v>82</v>
      </c>
      <c r="AH17" s="1">
        <v>88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192</v>
      </c>
      <c r="FI17" s="43" t="s">
        <v>193</v>
      </c>
      <c r="FJ17" s="41">
        <v>37763</v>
      </c>
      <c r="FK17" s="41">
        <v>37773</v>
      </c>
    </row>
    <row r="18" spans="1:167">
      <c r="A18" s="19">
        <v>8</v>
      </c>
      <c r="B18" s="19">
        <v>96404</v>
      </c>
      <c r="C18" s="19" t="s">
        <v>160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2</v>
      </c>
      <c r="J18" s="28" t="str">
        <f t="shared" si="4"/>
        <v>Memiliki kemampuan menganalisis materi  surat pribadi dan conjuction cause and effect  namun perlu meningkatkan kemapuan dalam menceritakan kembali lagu</v>
      </c>
      <c r="K18" s="28">
        <f t="shared" si="5"/>
        <v>84.666666666666671</v>
      </c>
      <c r="L18" s="28" t="str">
        <f t="shared" si="6"/>
        <v>A</v>
      </c>
      <c r="M18" s="28">
        <f t="shared" si="7"/>
        <v>84.666666666666671</v>
      </c>
      <c r="N18" s="28" t="str">
        <f t="shared" si="8"/>
        <v>A</v>
      </c>
      <c r="O18" s="36">
        <v>1</v>
      </c>
      <c r="P18" s="28" t="str">
        <f t="shared" si="9"/>
        <v>Sangat trampil dan menguasai dalam menpresentasikan materi surat pribadi ,conjunction cause and effect  dan menceritakan kembali lagu  dengan baik</v>
      </c>
      <c r="Q18" s="39"/>
      <c r="R18" s="39" t="s">
        <v>9</v>
      </c>
      <c r="S18" s="18"/>
      <c r="T18" s="1">
        <v>88</v>
      </c>
      <c r="U18" s="1">
        <v>88</v>
      </c>
      <c r="V18" s="1">
        <v>88</v>
      </c>
      <c r="W18" s="1">
        <v>74</v>
      </c>
      <c r="X18" s="1">
        <v>84</v>
      </c>
      <c r="Y18" s="1"/>
      <c r="Z18" s="1"/>
      <c r="AA18" s="1"/>
      <c r="AB18" s="1"/>
      <c r="AC18" s="1"/>
      <c r="AD18" s="1"/>
      <c r="AE18" s="18"/>
      <c r="AF18" s="1">
        <v>82</v>
      </c>
      <c r="AG18" s="1">
        <v>82</v>
      </c>
      <c r="AH18" s="1">
        <v>90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>
      <c r="A19" s="19">
        <v>9</v>
      </c>
      <c r="B19" s="19">
        <v>96418</v>
      </c>
      <c r="C19" s="19" t="s">
        <v>161</v>
      </c>
      <c r="D19" s="18"/>
      <c r="E19" s="28">
        <f t="shared" si="0"/>
        <v>81</v>
      </c>
      <c r="F19" s="28" t="str">
        <f t="shared" si="1"/>
        <v>B</v>
      </c>
      <c r="G19" s="28">
        <f t="shared" si="2"/>
        <v>81</v>
      </c>
      <c r="H19" s="28" t="str">
        <f t="shared" si="3"/>
        <v>B</v>
      </c>
      <c r="I19" s="36">
        <v>2</v>
      </c>
      <c r="J19" s="28" t="str">
        <f t="shared" si="4"/>
        <v>Memiliki kemampuan menganalisis materi  surat pribadi dan conjuction cause and effect  namun perlu meningkatkan kemapuan dalam menceritakan kembali lagu</v>
      </c>
      <c r="K19" s="28">
        <f t="shared" si="5"/>
        <v>84.666666666666671</v>
      </c>
      <c r="L19" s="28" t="str">
        <f t="shared" si="6"/>
        <v>A</v>
      </c>
      <c r="M19" s="28">
        <f t="shared" si="7"/>
        <v>84.666666666666671</v>
      </c>
      <c r="N19" s="28" t="str">
        <f t="shared" si="8"/>
        <v>A</v>
      </c>
      <c r="O19" s="36">
        <v>1</v>
      </c>
      <c r="P19" s="28" t="str">
        <f t="shared" si="9"/>
        <v>Sangat trampil dan menguasai dalam menpresentasikan materi surat pribadi ,conjunction cause and effect  dan menceritakan kembali lagu  dengan baik</v>
      </c>
      <c r="Q19" s="39"/>
      <c r="R19" s="39" t="s">
        <v>9</v>
      </c>
      <c r="S19" s="18"/>
      <c r="T19" s="1">
        <v>80</v>
      </c>
      <c r="U19" s="1">
        <v>86</v>
      </c>
      <c r="V19" s="1">
        <v>78</v>
      </c>
      <c r="W19" s="1">
        <v>70</v>
      </c>
      <c r="X19" s="1">
        <v>89</v>
      </c>
      <c r="Y19" s="1"/>
      <c r="Z19" s="1"/>
      <c r="AA19" s="1"/>
      <c r="AB19" s="1"/>
      <c r="AC19" s="1"/>
      <c r="AD19" s="1"/>
      <c r="AE19" s="18"/>
      <c r="AF19" s="1">
        <v>82</v>
      </c>
      <c r="AG19" s="1">
        <v>82</v>
      </c>
      <c r="AH19" s="1">
        <v>90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37764</v>
      </c>
      <c r="FK19" s="41">
        <v>37774</v>
      </c>
    </row>
    <row r="20" spans="1:167">
      <c r="A20" s="19">
        <v>10</v>
      </c>
      <c r="B20" s="19">
        <v>96432</v>
      </c>
      <c r="C20" s="19" t="s">
        <v>162</v>
      </c>
      <c r="D20" s="18"/>
      <c r="E20" s="28">
        <f t="shared" si="0"/>
        <v>79</v>
      </c>
      <c r="F20" s="28" t="str">
        <f t="shared" si="1"/>
        <v>B</v>
      </c>
      <c r="G20" s="28">
        <f t="shared" si="2"/>
        <v>79</v>
      </c>
      <c r="H20" s="28" t="str">
        <f t="shared" si="3"/>
        <v>B</v>
      </c>
      <c r="I20" s="36">
        <v>2</v>
      </c>
      <c r="J20" s="28" t="str">
        <f t="shared" si="4"/>
        <v>Memiliki kemampuan menganalisis materi  surat pribadi dan conjuction cause and effect  namun perlu meningkatkan kemapuan dalam menceritakan kembali lagu</v>
      </c>
      <c r="K20" s="28">
        <f t="shared" si="5"/>
        <v>83.333333333333329</v>
      </c>
      <c r="L20" s="28" t="str">
        <f t="shared" si="6"/>
        <v>B</v>
      </c>
      <c r="M20" s="28">
        <f t="shared" si="7"/>
        <v>83.333333333333329</v>
      </c>
      <c r="N20" s="28" t="str">
        <f t="shared" si="8"/>
        <v>B</v>
      </c>
      <c r="O20" s="36">
        <v>2</v>
      </c>
      <c r="P20" s="28" t="str">
        <f t="shared" si="9"/>
        <v>Cukup trampil dan menguasai dalam menpresentasikan materi surat pribadi ,conjunction cause and effect  dan namun perlu meningkatkan dalam materi menceritakan kembali lagu  dengan baik</v>
      </c>
      <c r="Q20" s="39"/>
      <c r="R20" s="39" t="s">
        <v>9</v>
      </c>
      <c r="S20" s="18"/>
      <c r="T20" s="1">
        <v>83</v>
      </c>
      <c r="U20" s="1">
        <v>78</v>
      </c>
      <c r="V20" s="1">
        <v>78</v>
      </c>
      <c r="W20" s="1">
        <v>70</v>
      </c>
      <c r="X20" s="1">
        <v>88</v>
      </c>
      <c r="Y20" s="1"/>
      <c r="Z20" s="1"/>
      <c r="AA20" s="1"/>
      <c r="AB20" s="1"/>
      <c r="AC20" s="1"/>
      <c r="AD20" s="1"/>
      <c r="AE20" s="18"/>
      <c r="AF20" s="1">
        <v>82</v>
      </c>
      <c r="AG20" s="1">
        <v>82</v>
      </c>
      <c r="AH20" s="1">
        <v>86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>
      <c r="A21" s="19">
        <v>11</v>
      </c>
      <c r="B21" s="19">
        <v>96446</v>
      </c>
      <c r="C21" s="19" t="s">
        <v>163</v>
      </c>
      <c r="D21" s="18"/>
      <c r="E21" s="28">
        <f t="shared" si="0"/>
        <v>79</v>
      </c>
      <c r="F21" s="28" t="str">
        <f t="shared" si="1"/>
        <v>B</v>
      </c>
      <c r="G21" s="28">
        <f t="shared" si="2"/>
        <v>79</v>
      </c>
      <c r="H21" s="28" t="str">
        <f t="shared" si="3"/>
        <v>B</v>
      </c>
      <c r="I21" s="36">
        <v>2</v>
      </c>
      <c r="J21" s="28" t="str">
        <f t="shared" si="4"/>
        <v>Memiliki kemampuan menganalisis materi  surat pribadi dan conjuction cause and effect  namun perlu meningkatkan kemapuan dalam menceritakan kembali lagu</v>
      </c>
      <c r="K21" s="28">
        <f t="shared" si="5"/>
        <v>84</v>
      </c>
      <c r="L21" s="28" t="str">
        <f t="shared" si="6"/>
        <v>B</v>
      </c>
      <c r="M21" s="28">
        <f t="shared" si="7"/>
        <v>84</v>
      </c>
      <c r="N21" s="28" t="str">
        <f t="shared" si="8"/>
        <v>B</v>
      </c>
      <c r="O21" s="36">
        <v>2</v>
      </c>
      <c r="P21" s="28" t="str">
        <f t="shared" si="9"/>
        <v>Cukup trampil dan menguasai dalam menpresentasikan materi surat pribadi ,conjunction cause and effect  dan namun perlu meningkatkan dalam materi menceritakan kembali lagu  dengan baik</v>
      </c>
      <c r="Q21" s="39"/>
      <c r="R21" s="39" t="s">
        <v>9</v>
      </c>
      <c r="S21" s="18"/>
      <c r="T21" s="1">
        <v>80</v>
      </c>
      <c r="U21" s="1">
        <v>70</v>
      </c>
      <c r="V21" s="1">
        <v>78</v>
      </c>
      <c r="W21" s="1">
        <v>80</v>
      </c>
      <c r="X21" s="1">
        <v>89</v>
      </c>
      <c r="Y21" s="1"/>
      <c r="Z21" s="1"/>
      <c r="AA21" s="1"/>
      <c r="AB21" s="1"/>
      <c r="AC21" s="1"/>
      <c r="AD21" s="1"/>
      <c r="AE21" s="18"/>
      <c r="AF21" s="1">
        <v>82</v>
      </c>
      <c r="AG21" s="1">
        <v>82</v>
      </c>
      <c r="AH21" s="1">
        <v>88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37765</v>
      </c>
      <c r="FK21" s="41">
        <v>37775</v>
      </c>
    </row>
    <row r="22" spans="1:167">
      <c r="A22" s="19">
        <v>12</v>
      </c>
      <c r="B22" s="19">
        <v>96460</v>
      </c>
      <c r="C22" s="19" t="s">
        <v>164</v>
      </c>
      <c r="D22" s="18"/>
      <c r="E22" s="28">
        <f t="shared" si="0"/>
        <v>91</v>
      </c>
      <c r="F22" s="28" t="str">
        <f t="shared" si="1"/>
        <v>A</v>
      </c>
      <c r="G22" s="28">
        <f t="shared" si="2"/>
        <v>91</v>
      </c>
      <c r="H22" s="28" t="str">
        <f t="shared" si="3"/>
        <v>A</v>
      </c>
      <c r="I22" s="36">
        <v>1</v>
      </c>
      <c r="J22" s="28" t="str">
        <f t="shared" si="4"/>
        <v xml:space="preserve">Memiliki kemampuan menganalisis materi surat pribadi,conjunction cause and effect dan lagu dengan baik </v>
      </c>
      <c r="K22" s="28">
        <f t="shared" si="5"/>
        <v>86.333333333333329</v>
      </c>
      <c r="L22" s="28" t="str">
        <f t="shared" si="6"/>
        <v>A</v>
      </c>
      <c r="M22" s="28">
        <f t="shared" si="7"/>
        <v>86.333333333333329</v>
      </c>
      <c r="N22" s="28" t="str">
        <f t="shared" si="8"/>
        <v>A</v>
      </c>
      <c r="O22" s="36">
        <v>1</v>
      </c>
      <c r="P22" s="28" t="str">
        <f t="shared" si="9"/>
        <v>Sangat trampil dan menguasai dalam menpresentasikan materi surat pribadi ,conjunction cause and effect  dan menceritakan kembali lagu  dengan baik</v>
      </c>
      <c r="Q22" s="39"/>
      <c r="R22" s="39" t="s">
        <v>8</v>
      </c>
      <c r="S22" s="18"/>
      <c r="T22" s="1">
        <v>90</v>
      </c>
      <c r="U22" s="1">
        <v>90</v>
      </c>
      <c r="V22" s="1">
        <v>90</v>
      </c>
      <c r="W22" s="1">
        <v>90</v>
      </c>
      <c r="X22" s="1">
        <v>93</v>
      </c>
      <c r="Y22" s="1"/>
      <c r="Z22" s="1"/>
      <c r="AA22" s="1"/>
      <c r="AB22" s="1"/>
      <c r="AC22" s="1"/>
      <c r="AD22" s="1"/>
      <c r="AE22" s="18"/>
      <c r="AF22" s="1">
        <v>82</v>
      </c>
      <c r="AG22" s="1">
        <v>82</v>
      </c>
      <c r="AH22" s="1">
        <v>95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>
      <c r="A23" s="19">
        <v>13</v>
      </c>
      <c r="B23" s="19">
        <v>96474</v>
      </c>
      <c r="C23" s="19" t="s">
        <v>165</v>
      </c>
      <c r="D23" s="18"/>
      <c r="E23" s="28">
        <f t="shared" si="0"/>
        <v>82</v>
      </c>
      <c r="F23" s="28" t="str">
        <f t="shared" si="1"/>
        <v>B</v>
      </c>
      <c r="G23" s="28">
        <f t="shared" si="2"/>
        <v>82</v>
      </c>
      <c r="H23" s="28" t="str">
        <f t="shared" si="3"/>
        <v>B</v>
      </c>
      <c r="I23" s="36">
        <v>2</v>
      </c>
      <c r="J23" s="28" t="str">
        <f t="shared" si="4"/>
        <v>Memiliki kemampuan menganalisis materi  surat pribadi dan conjuction cause and effect  namun perlu meningkatkan kemapuan dalam menceritakan kembali lagu</v>
      </c>
      <c r="K23" s="28">
        <f t="shared" si="5"/>
        <v>84</v>
      </c>
      <c r="L23" s="28" t="str">
        <f t="shared" si="6"/>
        <v>B</v>
      </c>
      <c r="M23" s="28">
        <f t="shared" si="7"/>
        <v>84</v>
      </c>
      <c r="N23" s="28" t="str">
        <f t="shared" si="8"/>
        <v>B</v>
      </c>
      <c r="O23" s="36">
        <v>2</v>
      </c>
      <c r="P23" s="28" t="str">
        <f t="shared" si="9"/>
        <v>Cukup trampil dan menguasai dalam menpresentasikan materi surat pribadi ,conjunction cause and effect  dan namun perlu meningkatkan dalam materi menceritakan kembali lagu  dengan baik</v>
      </c>
      <c r="Q23" s="39"/>
      <c r="R23" s="39" t="s">
        <v>9</v>
      </c>
      <c r="S23" s="18"/>
      <c r="T23" s="1">
        <v>85</v>
      </c>
      <c r="U23" s="1">
        <v>72</v>
      </c>
      <c r="V23" s="1">
        <v>80</v>
      </c>
      <c r="W23" s="1">
        <v>82</v>
      </c>
      <c r="X23" s="1">
        <v>89</v>
      </c>
      <c r="Y23" s="1"/>
      <c r="Z23" s="1"/>
      <c r="AA23" s="1"/>
      <c r="AB23" s="1"/>
      <c r="AC23" s="1"/>
      <c r="AD23" s="1"/>
      <c r="AE23" s="18"/>
      <c r="AF23" s="1">
        <v>82</v>
      </c>
      <c r="AG23" s="1">
        <v>82</v>
      </c>
      <c r="AH23" s="1">
        <v>88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37766</v>
      </c>
      <c r="FK23" s="41">
        <v>37776</v>
      </c>
    </row>
    <row r="24" spans="1:167">
      <c r="A24" s="19">
        <v>14</v>
      </c>
      <c r="B24" s="19">
        <v>96488</v>
      </c>
      <c r="C24" s="19" t="s">
        <v>166</v>
      </c>
      <c r="D24" s="18"/>
      <c r="E24" s="28">
        <f t="shared" si="0"/>
        <v>80</v>
      </c>
      <c r="F24" s="28" t="str">
        <f t="shared" si="1"/>
        <v>B</v>
      </c>
      <c r="G24" s="28">
        <f t="shared" si="2"/>
        <v>80</v>
      </c>
      <c r="H24" s="28" t="str">
        <f t="shared" si="3"/>
        <v>B</v>
      </c>
      <c r="I24" s="36">
        <v>2</v>
      </c>
      <c r="J24" s="28" t="str">
        <f t="shared" si="4"/>
        <v>Memiliki kemampuan menganalisis materi  surat pribadi dan conjuction cause and effect  namun perlu meningkatkan kemapuan dalam menceritakan kembali lagu</v>
      </c>
      <c r="K24" s="28">
        <f t="shared" si="5"/>
        <v>84.666666666666671</v>
      </c>
      <c r="L24" s="28" t="str">
        <f t="shared" si="6"/>
        <v>A</v>
      </c>
      <c r="M24" s="28">
        <f t="shared" si="7"/>
        <v>84.666666666666671</v>
      </c>
      <c r="N24" s="28" t="str">
        <f t="shared" si="8"/>
        <v>A</v>
      </c>
      <c r="O24" s="36">
        <v>1</v>
      </c>
      <c r="P24" s="28" t="str">
        <f t="shared" si="9"/>
        <v>Sangat trampil dan menguasai dalam menpresentasikan materi surat pribadi ,conjunction cause and effect  dan menceritakan kembali lagu  dengan baik</v>
      </c>
      <c r="Q24" s="39"/>
      <c r="R24" s="39" t="s">
        <v>9</v>
      </c>
      <c r="S24" s="18"/>
      <c r="T24" s="1">
        <v>90</v>
      </c>
      <c r="U24" s="1">
        <v>68</v>
      </c>
      <c r="V24" s="1">
        <v>82</v>
      </c>
      <c r="W24" s="1">
        <v>74</v>
      </c>
      <c r="X24" s="1">
        <v>87</v>
      </c>
      <c r="Y24" s="1"/>
      <c r="Z24" s="1"/>
      <c r="AA24" s="1"/>
      <c r="AB24" s="1"/>
      <c r="AC24" s="1"/>
      <c r="AD24" s="1"/>
      <c r="AE24" s="18"/>
      <c r="AF24" s="1">
        <v>82</v>
      </c>
      <c r="AG24" s="1">
        <v>82</v>
      </c>
      <c r="AH24" s="1">
        <v>90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>
      <c r="A25" s="19">
        <v>15</v>
      </c>
      <c r="B25" s="19">
        <v>96502</v>
      </c>
      <c r="C25" s="19" t="s">
        <v>167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2</v>
      </c>
      <c r="J25" s="28" t="str">
        <f t="shared" si="4"/>
        <v>Memiliki kemampuan menganalisis materi  surat pribadi dan conjuction cause and effect  namun perlu meningkatkan kemapuan dalam menceritakan kembali lagu</v>
      </c>
      <c r="K25" s="28">
        <f t="shared" si="5"/>
        <v>84</v>
      </c>
      <c r="L25" s="28" t="str">
        <f t="shared" si="6"/>
        <v>B</v>
      </c>
      <c r="M25" s="28">
        <f t="shared" si="7"/>
        <v>84</v>
      </c>
      <c r="N25" s="28" t="str">
        <f t="shared" si="8"/>
        <v>B</v>
      </c>
      <c r="O25" s="36">
        <v>2</v>
      </c>
      <c r="P25" s="28" t="str">
        <f t="shared" si="9"/>
        <v>Cukup trampil dan menguasai dalam menpresentasikan materi surat pribadi ,conjunction cause and effect  dan namun perlu meningkatkan dalam materi menceritakan kembali lagu  dengan baik</v>
      </c>
      <c r="Q25" s="39"/>
      <c r="R25" s="39" t="s">
        <v>9</v>
      </c>
      <c r="S25" s="18"/>
      <c r="T25" s="1">
        <v>72</v>
      </c>
      <c r="U25" s="1">
        <v>74</v>
      </c>
      <c r="V25" s="1">
        <v>82</v>
      </c>
      <c r="W25" s="1">
        <v>84</v>
      </c>
      <c r="X25" s="1">
        <v>86</v>
      </c>
      <c r="Y25" s="1"/>
      <c r="Z25" s="1"/>
      <c r="AA25" s="1"/>
      <c r="AB25" s="1"/>
      <c r="AC25" s="1"/>
      <c r="AD25" s="1"/>
      <c r="AE25" s="18"/>
      <c r="AF25" s="1">
        <v>82</v>
      </c>
      <c r="AG25" s="1">
        <v>82</v>
      </c>
      <c r="AH25" s="1">
        <v>88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37767</v>
      </c>
      <c r="FK25" s="41">
        <v>37777</v>
      </c>
    </row>
    <row r="26" spans="1:167">
      <c r="A26" s="19">
        <v>16</v>
      </c>
      <c r="B26" s="19">
        <v>96516</v>
      </c>
      <c r="C26" s="19" t="s">
        <v>168</v>
      </c>
      <c r="D26" s="18"/>
      <c r="E26" s="28">
        <f t="shared" si="0"/>
        <v>79</v>
      </c>
      <c r="F26" s="28" t="str">
        <f t="shared" si="1"/>
        <v>B</v>
      </c>
      <c r="G26" s="28">
        <f t="shared" si="2"/>
        <v>79</v>
      </c>
      <c r="H26" s="28" t="str">
        <f t="shared" si="3"/>
        <v>B</v>
      </c>
      <c r="I26" s="36">
        <v>2</v>
      </c>
      <c r="J26" s="28" t="str">
        <f t="shared" si="4"/>
        <v>Memiliki kemampuan menganalisis materi  surat pribadi dan conjuction cause and effect  namun perlu meningkatkan kemapuan dalam menceritakan kembali lagu</v>
      </c>
      <c r="K26" s="28">
        <f t="shared" si="5"/>
        <v>84</v>
      </c>
      <c r="L26" s="28" t="str">
        <f t="shared" si="6"/>
        <v>B</v>
      </c>
      <c r="M26" s="28">
        <f t="shared" si="7"/>
        <v>84</v>
      </c>
      <c r="N26" s="28" t="str">
        <f t="shared" si="8"/>
        <v>B</v>
      </c>
      <c r="O26" s="36">
        <v>2</v>
      </c>
      <c r="P26" s="28" t="str">
        <f t="shared" si="9"/>
        <v>Cukup trampil dan menguasai dalam menpresentasikan materi surat pribadi ,conjunction cause and effect  dan namun perlu meningkatkan dalam materi menceritakan kembali lagu  dengan baik</v>
      </c>
      <c r="Q26" s="39"/>
      <c r="R26" s="39" t="s">
        <v>9</v>
      </c>
      <c r="S26" s="18"/>
      <c r="T26" s="1">
        <v>74</v>
      </c>
      <c r="U26" s="1">
        <v>78</v>
      </c>
      <c r="V26" s="1">
        <v>76</v>
      </c>
      <c r="W26" s="1">
        <v>78</v>
      </c>
      <c r="X26" s="1">
        <v>87</v>
      </c>
      <c r="Y26" s="1"/>
      <c r="Z26" s="1"/>
      <c r="AA26" s="1"/>
      <c r="AB26" s="1"/>
      <c r="AC26" s="1"/>
      <c r="AD26" s="1"/>
      <c r="AE26" s="18"/>
      <c r="AF26" s="1">
        <v>82</v>
      </c>
      <c r="AG26" s="1">
        <v>82</v>
      </c>
      <c r="AH26" s="1">
        <v>88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>
      <c r="A27" s="19">
        <v>17</v>
      </c>
      <c r="B27" s="19">
        <v>96530</v>
      </c>
      <c r="C27" s="19" t="s">
        <v>169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v>2</v>
      </c>
      <c r="J27" s="28" t="str">
        <f t="shared" si="4"/>
        <v>Memiliki kemampuan menganalisis materi  surat pribadi dan conjuction cause and effect  namun perlu meningkatkan kemapuan dalam menceritakan kembali lagu</v>
      </c>
      <c r="K27" s="28">
        <f t="shared" si="5"/>
        <v>84</v>
      </c>
      <c r="L27" s="28" t="str">
        <f t="shared" si="6"/>
        <v>B</v>
      </c>
      <c r="M27" s="28">
        <f t="shared" si="7"/>
        <v>84</v>
      </c>
      <c r="N27" s="28" t="str">
        <f t="shared" si="8"/>
        <v>B</v>
      </c>
      <c r="O27" s="36">
        <v>2</v>
      </c>
      <c r="P27" s="28" t="str">
        <f t="shared" si="9"/>
        <v>Cukup trampil dan menguasai dalam menpresentasikan materi surat pribadi ,conjunction cause and effect  dan namun perlu meningkatkan dalam materi menceritakan kembali lagu  dengan baik</v>
      </c>
      <c r="Q27" s="39"/>
      <c r="R27" s="39" t="s">
        <v>9</v>
      </c>
      <c r="S27" s="18"/>
      <c r="T27" s="1">
        <v>75</v>
      </c>
      <c r="U27" s="1">
        <v>74</v>
      </c>
      <c r="V27" s="1">
        <v>82</v>
      </c>
      <c r="W27" s="1">
        <v>84</v>
      </c>
      <c r="X27" s="1">
        <v>93</v>
      </c>
      <c r="Y27" s="1"/>
      <c r="Z27" s="1"/>
      <c r="AA27" s="1"/>
      <c r="AB27" s="1"/>
      <c r="AC27" s="1"/>
      <c r="AD27" s="1"/>
      <c r="AE27" s="18"/>
      <c r="AF27" s="1">
        <v>82</v>
      </c>
      <c r="AG27" s="1">
        <v>82</v>
      </c>
      <c r="AH27" s="1">
        <v>88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37768</v>
      </c>
      <c r="FK27" s="41">
        <v>37778</v>
      </c>
    </row>
    <row r="28" spans="1:167">
      <c r="A28" s="19">
        <v>18</v>
      </c>
      <c r="B28" s="19">
        <v>96544</v>
      </c>
      <c r="C28" s="19" t="s">
        <v>170</v>
      </c>
      <c r="D28" s="18"/>
      <c r="E28" s="28">
        <f t="shared" si="0"/>
        <v>79</v>
      </c>
      <c r="F28" s="28" t="str">
        <f t="shared" si="1"/>
        <v>B</v>
      </c>
      <c r="G28" s="28">
        <f t="shared" si="2"/>
        <v>79</v>
      </c>
      <c r="H28" s="28" t="str">
        <f t="shared" si="3"/>
        <v>B</v>
      </c>
      <c r="I28" s="36">
        <v>2</v>
      </c>
      <c r="J28" s="28" t="str">
        <f t="shared" si="4"/>
        <v>Memiliki kemampuan menganalisis materi  surat pribadi dan conjuction cause and effect  namun perlu meningkatkan kemapuan dalam menceritakan kembali lagu</v>
      </c>
      <c r="K28" s="28">
        <f t="shared" si="5"/>
        <v>84</v>
      </c>
      <c r="L28" s="28" t="str">
        <f t="shared" si="6"/>
        <v>B</v>
      </c>
      <c r="M28" s="28">
        <f t="shared" si="7"/>
        <v>84</v>
      </c>
      <c r="N28" s="28" t="str">
        <f t="shared" si="8"/>
        <v>B</v>
      </c>
      <c r="O28" s="36">
        <v>2</v>
      </c>
      <c r="P28" s="28" t="str">
        <f t="shared" si="9"/>
        <v>Cukup trampil dan menguasai dalam menpresentasikan materi surat pribadi ,conjunction cause and effect  dan namun perlu meningkatkan dalam materi menceritakan kembali lagu  dengan baik</v>
      </c>
      <c r="Q28" s="39"/>
      <c r="R28" s="39" t="s">
        <v>9</v>
      </c>
      <c r="S28" s="18"/>
      <c r="T28" s="1">
        <v>78</v>
      </c>
      <c r="U28" s="1">
        <v>76</v>
      </c>
      <c r="V28" s="1">
        <v>74</v>
      </c>
      <c r="W28" s="1">
        <v>78</v>
      </c>
      <c r="X28" s="1">
        <v>87</v>
      </c>
      <c r="Y28" s="1"/>
      <c r="Z28" s="1"/>
      <c r="AA28" s="1"/>
      <c r="AB28" s="1"/>
      <c r="AC28" s="1"/>
      <c r="AD28" s="1"/>
      <c r="AE28" s="18"/>
      <c r="AF28" s="1">
        <v>82</v>
      </c>
      <c r="AG28" s="1">
        <v>82</v>
      </c>
      <c r="AH28" s="1">
        <v>88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>
      <c r="A29" s="19">
        <v>19</v>
      </c>
      <c r="B29" s="19">
        <v>96558</v>
      </c>
      <c r="C29" s="19" t="s">
        <v>171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1</v>
      </c>
      <c r="J29" s="28" t="str">
        <f t="shared" si="4"/>
        <v xml:space="preserve">Memiliki kemampuan menganalisis materi surat pribadi,conjunction cause and effect dan lagu dengan baik </v>
      </c>
      <c r="K29" s="28">
        <f t="shared" si="5"/>
        <v>84.666666666666671</v>
      </c>
      <c r="L29" s="28" t="str">
        <f t="shared" si="6"/>
        <v>A</v>
      </c>
      <c r="M29" s="28">
        <f t="shared" si="7"/>
        <v>84.666666666666671</v>
      </c>
      <c r="N29" s="28" t="str">
        <f t="shared" si="8"/>
        <v>A</v>
      </c>
      <c r="O29" s="36">
        <v>1</v>
      </c>
      <c r="P29" s="28" t="str">
        <f t="shared" si="9"/>
        <v>Sangat trampil dan menguasai dalam menpresentasikan materi surat pribadi ,conjunction cause and effect  dan menceritakan kembali lagu  dengan baik</v>
      </c>
      <c r="Q29" s="39"/>
      <c r="R29" s="39" t="s">
        <v>9</v>
      </c>
      <c r="S29" s="18"/>
      <c r="T29" s="1">
        <v>80</v>
      </c>
      <c r="U29" s="1">
        <v>80</v>
      </c>
      <c r="V29" s="1">
        <v>88</v>
      </c>
      <c r="W29" s="1">
        <v>88</v>
      </c>
      <c r="X29" s="1">
        <v>92</v>
      </c>
      <c r="Y29" s="1"/>
      <c r="Z29" s="1"/>
      <c r="AA29" s="1"/>
      <c r="AB29" s="1"/>
      <c r="AC29" s="1"/>
      <c r="AD29" s="1"/>
      <c r="AE29" s="18"/>
      <c r="AF29" s="1">
        <v>82</v>
      </c>
      <c r="AG29" s="1">
        <v>82</v>
      </c>
      <c r="AH29" s="1">
        <v>90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37769</v>
      </c>
      <c r="FK29" s="41">
        <v>37779</v>
      </c>
    </row>
    <row r="30" spans="1:167">
      <c r="A30" s="19">
        <v>20</v>
      </c>
      <c r="B30" s="19">
        <v>96572</v>
      </c>
      <c r="C30" s="19" t="s">
        <v>172</v>
      </c>
      <c r="D30" s="18"/>
      <c r="E30" s="28">
        <f t="shared" si="0"/>
        <v>77</v>
      </c>
      <c r="F30" s="28" t="str">
        <f t="shared" si="1"/>
        <v>B</v>
      </c>
      <c r="G30" s="28">
        <f t="shared" si="2"/>
        <v>77</v>
      </c>
      <c r="H30" s="28" t="str">
        <f t="shared" si="3"/>
        <v>B</v>
      </c>
      <c r="I30" s="36">
        <v>2</v>
      </c>
      <c r="J30" s="28" t="str">
        <f t="shared" si="4"/>
        <v>Memiliki kemampuan menganalisis materi  surat pribadi dan conjuction cause and effect  namun perlu meningkatkan kemapuan dalam menceritakan kembali lagu</v>
      </c>
      <c r="K30" s="28">
        <f t="shared" si="5"/>
        <v>82.666666666666671</v>
      </c>
      <c r="L30" s="28" t="str">
        <f t="shared" si="6"/>
        <v>B</v>
      </c>
      <c r="M30" s="28">
        <f t="shared" si="7"/>
        <v>82.666666666666671</v>
      </c>
      <c r="N30" s="28" t="str">
        <f t="shared" si="8"/>
        <v>B</v>
      </c>
      <c r="O30" s="36">
        <v>2</v>
      </c>
      <c r="P30" s="28" t="str">
        <f t="shared" si="9"/>
        <v>Cukup trampil dan menguasai dalam menpresentasikan materi surat pribadi ,conjunction cause and effect  dan namun perlu meningkatkan dalam materi menceritakan kembali lagu  dengan baik</v>
      </c>
      <c r="Q30" s="39"/>
      <c r="R30" s="39" t="s">
        <v>9</v>
      </c>
      <c r="S30" s="18"/>
      <c r="T30" s="1">
        <v>75</v>
      </c>
      <c r="U30" s="1">
        <v>70</v>
      </c>
      <c r="V30" s="1">
        <v>72</v>
      </c>
      <c r="W30" s="1">
        <v>76</v>
      </c>
      <c r="X30" s="1">
        <v>91</v>
      </c>
      <c r="Y30" s="1"/>
      <c r="Z30" s="1"/>
      <c r="AA30" s="1"/>
      <c r="AB30" s="1"/>
      <c r="AC30" s="1"/>
      <c r="AD30" s="1"/>
      <c r="AE30" s="18"/>
      <c r="AF30" s="1">
        <v>82</v>
      </c>
      <c r="AG30" s="1">
        <v>82</v>
      </c>
      <c r="AH30" s="1">
        <v>84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>
      <c r="A31" s="19">
        <v>21</v>
      </c>
      <c r="B31" s="19">
        <v>96586</v>
      </c>
      <c r="C31" s="19" t="s">
        <v>173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2</v>
      </c>
      <c r="J31" s="28" t="str">
        <f t="shared" si="4"/>
        <v>Memiliki kemampuan menganalisis materi  surat pribadi dan conjuction cause and effect  namun perlu meningkatkan kemapuan dalam menceritakan kembali lagu</v>
      </c>
      <c r="K31" s="28">
        <f t="shared" si="5"/>
        <v>84.666666666666671</v>
      </c>
      <c r="L31" s="28" t="str">
        <f t="shared" si="6"/>
        <v>A</v>
      </c>
      <c r="M31" s="28">
        <f t="shared" si="7"/>
        <v>84.666666666666671</v>
      </c>
      <c r="N31" s="28" t="str">
        <f t="shared" si="8"/>
        <v>A</v>
      </c>
      <c r="O31" s="36">
        <v>1</v>
      </c>
      <c r="P31" s="28" t="str">
        <f t="shared" si="9"/>
        <v>Sangat trampil dan menguasai dalam menpresentasikan materi surat pribadi ,conjunction cause and effect  dan menceritakan kembali lagu  dengan baik</v>
      </c>
      <c r="Q31" s="39"/>
      <c r="R31" s="39" t="s">
        <v>9</v>
      </c>
      <c r="S31" s="18"/>
      <c r="T31" s="1">
        <v>90</v>
      </c>
      <c r="U31" s="1">
        <v>76</v>
      </c>
      <c r="V31" s="1">
        <v>82</v>
      </c>
      <c r="W31" s="1">
        <v>86</v>
      </c>
      <c r="X31" s="1">
        <v>88</v>
      </c>
      <c r="Y31" s="1"/>
      <c r="Z31" s="1"/>
      <c r="AA31" s="1"/>
      <c r="AB31" s="1"/>
      <c r="AC31" s="1"/>
      <c r="AD31" s="1"/>
      <c r="AE31" s="18"/>
      <c r="AF31" s="1">
        <v>82</v>
      </c>
      <c r="AG31" s="1">
        <v>82</v>
      </c>
      <c r="AH31" s="1">
        <v>90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37770</v>
      </c>
      <c r="FK31" s="41">
        <v>37780</v>
      </c>
    </row>
    <row r="32" spans="1:167">
      <c r="A32" s="19">
        <v>22</v>
      </c>
      <c r="B32" s="19">
        <v>96600</v>
      </c>
      <c r="C32" s="19" t="s">
        <v>174</v>
      </c>
      <c r="D32" s="18"/>
      <c r="E32" s="28">
        <f t="shared" si="0"/>
        <v>79</v>
      </c>
      <c r="F32" s="28" t="str">
        <f t="shared" si="1"/>
        <v>B</v>
      </c>
      <c r="G32" s="28">
        <f t="shared" si="2"/>
        <v>79</v>
      </c>
      <c r="H32" s="28" t="str">
        <f t="shared" si="3"/>
        <v>B</v>
      </c>
      <c r="I32" s="36">
        <v>2</v>
      </c>
      <c r="J32" s="28" t="str">
        <f t="shared" si="4"/>
        <v>Memiliki kemampuan menganalisis materi  surat pribadi dan conjuction cause and effect  namun perlu meningkatkan kemapuan dalam menceritakan kembali lagu</v>
      </c>
      <c r="K32" s="28">
        <f t="shared" si="5"/>
        <v>84</v>
      </c>
      <c r="L32" s="28" t="str">
        <f t="shared" si="6"/>
        <v>B</v>
      </c>
      <c r="M32" s="28">
        <f t="shared" si="7"/>
        <v>84</v>
      </c>
      <c r="N32" s="28" t="str">
        <f t="shared" si="8"/>
        <v>B</v>
      </c>
      <c r="O32" s="36">
        <v>2</v>
      </c>
      <c r="P32" s="28" t="str">
        <f t="shared" si="9"/>
        <v>Cukup trampil dan menguasai dalam menpresentasikan materi surat pribadi ,conjunction cause and effect  dan namun perlu meningkatkan dalam materi menceritakan kembali lagu  dengan baik</v>
      </c>
      <c r="Q32" s="39"/>
      <c r="R32" s="39" t="s">
        <v>9</v>
      </c>
      <c r="S32" s="18"/>
      <c r="T32" s="1">
        <v>90</v>
      </c>
      <c r="U32" s="1">
        <v>66</v>
      </c>
      <c r="V32" s="1">
        <v>74</v>
      </c>
      <c r="W32" s="1">
        <v>76</v>
      </c>
      <c r="X32" s="1">
        <v>87</v>
      </c>
      <c r="Y32" s="1"/>
      <c r="Z32" s="1"/>
      <c r="AA32" s="1"/>
      <c r="AB32" s="1"/>
      <c r="AC32" s="1"/>
      <c r="AD32" s="1"/>
      <c r="AE32" s="18"/>
      <c r="AF32" s="1">
        <v>82</v>
      </c>
      <c r="AG32" s="1">
        <v>82</v>
      </c>
      <c r="AH32" s="1">
        <v>88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>
      <c r="A33" s="19">
        <v>23</v>
      </c>
      <c r="B33" s="19">
        <v>96614</v>
      </c>
      <c r="C33" s="19" t="s">
        <v>175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2</v>
      </c>
      <c r="J33" s="28" t="str">
        <f t="shared" si="4"/>
        <v>Memiliki kemampuan menganalisis materi  surat pribadi dan conjuction cause and effect  namun perlu meningkatkan kemapuan dalam menceritakan kembali lagu</v>
      </c>
      <c r="K33" s="28">
        <f t="shared" si="5"/>
        <v>84</v>
      </c>
      <c r="L33" s="28" t="str">
        <f t="shared" si="6"/>
        <v>B</v>
      </c>
      <c r="M33" s="28">
        <f t="shared" si="7"/>
        <v>84</v>
      </c>
      <c r="N33" s="28" t="str">
        <f t="shared" si="8"/>
        <v>B</v>
      </c>
      <c r="O33" s="36">
        <v>2</v>
      </c>
      <c r="P33" s="28" t="str">
        <f t="shared" si="9"/>
        <v>Cukup trampil dan menguasai dalam menpresentasikan materi surat pribadi ,conjunction cause and effect  dan namun perlu meningkatkan dalam materi menceritakan kembali lagu  dengan baik</v>
      </c>
      <c r="Q33" s="39"/>
      <c r="R33" s="39" t="s">
        <v>9</v>
      </c>
      <c r="S33" s="18"/>
      <c r="T33" s="1">
        <v>90</v>
      </c>
      <c r="U33" s="1">
        <v>72</v>
      </c>
      <c r="V33" s="1">
        <v>80</v>
      </c>
      <c r="W33" s="1">
        <v>82</v>
      </c>
      <c r="X33" s="1">
        <v>90</v>
      </c>
      <c r="Y33" s="1"/>
      <c r="Z33" s="1"/>
      <c r="AA33" s="1"/>
      <c r="AB33" s="1"/>
      <c r="AC33" s="1"/>
      <c r="AD33" s="1"/>
      <c r="AE33" s="18"/>
      <c r="AF33" s="1">
        <v>82</v>
      </c>
      <c r="AG33" s="1">
        <v>82</v>
      </c>
      <c r="AH33" s="1">
        <v>88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96628</v>
      </c>
      <c r="C34" s="19" t="s">
        <v>176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1</v>
      </c>
      <c r="J34" s="28" t="str">
        <f t="shared" si="4"/>
        <v xml:space="preserve">Memiliki kemampuan menganalisis materi surat pribadi,conjunction cause and effect dan lagu dengan baik </v>
      </c>
      <c r="K34" s="28">
        <f t="shared" si="5"/>
        <v>84</v>
      </c>
      <c r="L34" s="28" t="str">
        <f t="shared" si="6"/>
        <v>B</v>
      </c>
      <c r="M34" s="28">
        <f t="shared" si="7"/>
        <v>84</v>
      </c>
      <c r="N34" s="28" t="str">
        <f t="shared" si="8"/>
        <v>B</v>
      </c>
      <c r="O34" s="36">
        <v>2</v>
      </c>
      <c r="P34" s="28" t="str">
        <f t="shared" si="9"/>
        <v>Cukup trampil dan menguasai dalam menpresentasikan materi surat pribadi ,conjunction cause and effect  dan namun perlu meningkatkan dalam materi menceritakan kembali lagu  dengan baik</v>
      </c>
      <c r="Q34" s="39"/>
      <c r="R34" s="39" t="s">
        <v>9</v>
      </c>
      <c r="S34" s="18"/>
      <c r="T34" s="1">
        <v>90</v>
      </c>
      <c r="U34" s="1">
        <v>76</v>
      </c>
      <c r="V34" s="1">
        <v>84</v>
      </c>
      <c r="W34" s="1">
        <v>86</v>
      </c>
      <c r="X34" s="1">
        <v>88</v>
      </c>
      <c r="Y34" s="1"/>
      <c r="Z34" s="1"/>
      <c r="AA34" s="1"/>
      <c r="AB34" s="1"/>
      <c r="AC34" s="1"/>
      <c r="AD34" s="1"/>
      <c r="AE34" s="18"/>
      <c r="AF34" s="1">
        <v>82</v>
      </c>
      <c r="AG34" s="1">
        <v>82</v>
      </c>
      <c r="AH34" s="1">
        <v>88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96642</v>
      </c>
      <c r="C35" s="19" t="s">
        <v>177</v>
      </c>
      <c r="D35" s="18"/>
      <c r="E35" s="28">
        <f t="shared" si="0"/>
        <v>76</v>
      </c>
      <c r="F35" s="28" t="str">
        <f t="shared" si="1"/>
        <v>B</v>
      </c>
      <c r="G35" s="28">
        <f t="shared" si="2"/>
        <v>76</v>
      </c>
      <c r="H35" s="28" t="str">
        <f t="shared" si="3"/>
        <v>B</v>
      </c>
      <c r="I35" s="36">
        <v>2</v>
      </c>
      <c r="J35" s="28" t="str">
        <f t="shared" si="4"/>
        <v>Memiliki kemampuan menganalisis materi  surat pribadi dan conjuction cause and effect  namun perlu meningkatkan kemapuan dalam menceritakan kembali lagu</v>
      </c>
      <c r="K35" s="28">
        <f t="shared" si="5"/>
        <v>83.333333333333329</v>
      </c>
      <c r="L35" s="28" t="str">
        <f t="shared" si="6"/>
        <v>B</v>
      </c>
      <c r="M35" s="28">
        <f t="shared" si="7"/>
        <v>83.333333333333329</v>
      </c>
      <c r="N35" s="28" t="str">
        <f t="shared" si="8"/>
        <v>B</v>
      </c>
      <c r="O35" s="36">
        <v>2</v>
      </c>
      <c r="P35" s="28" t="str">
        <f t="shared" si="9"/>
        <v>Cukup trampil dan menguasai dalam menpresentasikan materi surat pribadi ,conjunction cause and effect  dan namun perlu meningkatkan dalam materi menceritakan kembali lagu  dengan baik</v>
      </c>
      <c r="Q35" s="39"/>
      <c r="R35" s="39" t="s">
        <v>9</v>
      </c>
      <c r="S35" s="18"/>
      <c r="T35" s="1">
        <v>78</v>
      </c>
      <c r="U35" s="1">
        <v>76</v>
      </c>
      <c r="V35" s="1">
        <v>78</v>
      </c>
      <c r="W35" s="1">
        <v>70</v>
      </c>
      <c r="X35" s="1">
        <v>79</v>
      </c>
      <c r="Y35" s="1"/>
      <c r="Z35" s="1"/>
      <c r="AA35" s="1"/>
      <c r="AB35" s="1"/>
      <c r="AC35" s="1"/>
      <c r="AD35" s="1"/>
      <c r="AE35" s="18"/>
      <c r="AF35" s="1">
        <v>82</v>
      </c>
      <c r="AG35" s="1">
        <v>82</v>
      </c>
      <c r="AH35" s="1">
        <v>86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96656</v>
      </c>
      <c r="C36" s="19" t="s">
        <v>178</v>
      </c>
      <c r="D36" s="18"/>
      <c r="E36" s="28">
        <f t="shared" si="0"/>
        <v>77</v>
      </c>
      <c r="F36" s="28" t="str">
        <f t="shared" si="1"/>
        <v>B</v>
      </c>
      <c r="G36" s="28">
        <f t="shared" si="2"/>
        <v>77</v>
      </c>
      <c r="H36" s="28" t="str">
        <f t="shared" si="3"/>
        <v>B</v>
      </c>
      <c r="I36" s="36">
        <v>2</v>
      </c>
      <c r="J36" s="28" t="str">
        <f t="shared" si="4"/>
        <v>Memiliki kemampuan menganalisis materi  surat pribadi dan conjuction cause and effect  namun perlu meningkatkan kemapuan dalam menceritakan kembali lagu</v>
      </c>
      <c r="K36" s="28">
        <f t="shared" si="5"/>
        <v>83.333333333333329</v>
      </c>
      <c r="L36" s="28" t="str">
        <f t="shared" si="6"/>
        <v>B</v>
      </c>
      <c r="M36" s="28">
        <f t="shared" si="7"/>
        <v>83.333333333333329</v>
      </c>
      <c r="N36" s="28" t="str">
        <f t="shared" si="8"/>
        <v>B</v>
      </c>
      <c r="O36" s="36">
        <v>2</v>
      </c>
      <c r="P36" s="28" t="str">
        <f t="shared" si="9"/>
        <v>Cukup trampil dan menguasai dalam menpresentasikan materi surat pribadi ,conjunction cause and effect  dan namun perlu meningkatkan dalam materi menceritakan kembali lagu  dengan baik</v>
      </c>
      <c r="Q36" s="39"/>
      <c r="R36" s="39" t="s">
        <v>9</v>
      </c>
      <c r="S36" s="18"/>
      <c r="T36" s="1">
        <v>75</v>
      </c>
      <c r="U36" s="1">
        <v>78</v>
      </c>
      <c r="V36" s="1">
        <v>78</v>
      </c>
      <c r="W36" s="1">
        <v>70</v>
      </c>
      <c r="X36" s="1">
        <v>85</v>
      </c>
      <c r="Y36" s="1"/>
      <c r="Z36" s="1"/>
      <c r="AA36" s="1"/>
      <c r="AB36" s="1"/>
      <c r="AC36" s="1"/>
      <c r="AD36" s="1"/>
      <c r="AE36" s="18"/>
      <c r="AF36" s="1">
        <v>82</v>
      </c>
      <c r="AG36" s="1">
        <v>82</v>
      </c>
      <c r="AH36" s="1">
        <v>86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96670</v>
      </c>
      <c r="C37" s="19" t="s">
        <v>179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80</v>
      </c>
      <c r="H37" s="28" t="str">
        <f t="shared" si="3"/>
        <v>B</v>
      </c>
      <c r="I37" s="36">
        <v>2</v>
      </c>
      <c r="J37" s="28" t="str">
        <f t="shared" si="4"/>
        <v>Memiliki kemampuan menganalisis materi  surat pribadi dan conjuction cause and effect  namun perlu meningkatkan kemapuan dalam menceritakan kembali lagu</v>
      </c>
      <c r="K37" s="28">
        <f t="shared" si="5"/>
        <v>84.666666666666671</v>
      </c>
      <c r="L37" s="28" t="str">
        <f t="shared" si="6"/>
        <v>A</v>
      </c>
      <c r="M37" s="28">
        <f t="shared" si="7"/>
        <v>84.666666666666671</v>
      </c>
      <c r="N37" s="28" t="str">
        <f t="shared" si="8"/>
        <v>A</v>
      </c>
      <c r="O37" s="36">
        <v>1</v>
      </c>
      <c r="P37" s="28" t="str">
        <f t="shared" si="9"/>
        <v>Sangat trampil dan menguasai dalam menpresentasikan materi surat pribadi ,conjunction cause and effect  dan menceritakan kembali lagu  dengan baik</v>
      </c>
      <c r="Q37" s="39"/>
      <c r="R37" s="39" t="s">
        <v>9</v>
      </c>
      <c r="S37" s="18"/>
      <c r="T37" s="1">
        <v>72</v>
      </c>
      <c r="U37" s="1">
        <v>78</v>
      </c>
      <c r="V37" s="1">
        <v>86</v>
      </c>
      <c r="W37" s="1">
        <v>80</v>
      </c>
      <c r="X37" s="1">
        <v>86</v>
      </c>
      <c r="Y37" s="1"/>
      <c r="Z37" s="1"/>
      <c r="AA37" s="1"/>
      <c r="AB37" s="1"/>
      <c r="AC37" s="1"/>
      <c r="AD37" s="1"/>
      <c r="AE37" s="18"/>
      <c r="AF37" s="1">
        <v>82</v>
      </c>
      <c r="AG37" s="1">
        <v>82</v>
      </c>
      <c r="AH37" s="1">
        <v>90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96684</v>
      </c>
      <c r="C38" s="19" t="s">
        <v>180</v>
      </c>
      <c r="D38" s="18"/>
      <c r="E38" s="28">
        <f t="shared" si="0"/>
        <v>78</v>
      </c>
      <c r="F38" s="28" t="str">
        <f t="shared" si="1"/>
        <v>B</v>
      </c>
      <c r="G38" s="28">
        <f t="shared" si="2"/>
        <v>78</v>
      </c>
      <c r="H38" s="28" t="str">
        <f t="shared" si="3"/>
        <v>B</v>
      </c>
      <c r="I38" s="36">
        <v>2</v>
      </c>
      <c r="J38" s="28" t="str">
        <f t="shared" si="4"/>
        <v>Memiliki kemampuan menganalisis materi  surat pribadi dan conjuction cause and effect  namun perlu meningkatkan kemapuan dalam menceritakan kembali lagu</v>
      </c>
      <c r="K38" s="28">
        <f t="shared" si="5"/>
        <v>84.666666666666671</v>
      </c>
      <c r="L38" s="28" t="str">
        <f t="shared" si="6"/>
        <v>A</v>
      </c>
      <c r="M38" s="28">
        <f t="shared" si="7"/>
        <v>84.666666666666671</v>
      </c>
      <c r="N38" s="28" t="str">
        <f t="shared" si="8"/>
        <v>A</v>
      </c>
      <c r="O38" s="36">
        <v>1</v>
      </c>
      <c r="P38" s="28" t="str">
        <f t="shared" si="9"/>
        <v>Sangat trampil dan menguasai dalam menpresentasikan materi surat pribadi ,conjunction cause and effect  dan menceritakan kembali lagu  dengan baik</v>
      </c>
      <c r="Q38" s="39"/>
      <c r="R38" s="39" t="s">
        <v>9</v>
      </c>
      <c r="S38" s="18"/>
      <c r="T38" s="1">
        <v>78</v>
      </c>
      <c r="U38" s="1">
        <v>78</v>
      </c>
      <c r="V38" s="1">
        <v>78</v>
      </c>
      <c r="W38" s="1">
        <v>70</v>
      </c>
      <c r="X38" s="1">
        <v>86</v>
      </c>
      <c r="Y38" s="1"/>
      <c r="Z38" s="1"/>
      <c r="AA38" s="1"/>
      <c r="AB38" s="1"/>
      <c r="AC38" s="1"/>
      <c r="AD38" s="1"/>
      <c r="AE38" s="18"/>
      <c r="AF38" s="1">
        <v>82</v>
      </c>
      <c r="AG38" s="1">
        <v>82</v>
      </c>
      <c r="AH38" s="1">
        <v>90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96698</v>
      </c>
      <c r="C39" s="19" t="s">
        <v>181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2</v>
      </c>
      <c r="J39" s="28" t="str">
        <f t="shared" si="4"/>
        <v>Memiliki kemampuan menganalisis materi  surat pribadi dan conjuction cause and effect  namun perlu meningkatkan kemapuan dalam menceritakan kembali lagu</v>
      </c>
      <c r="K39" s="28">
        <f t="shared" si="5"/>
        <v>81.333333333333329</v>
      </c>
      <c r="L39" s="28" t="str">
        <f t="shared" si="6"/>
        <v>B</v>
      </c>
      <c r="M39" s="28">
        <f t="shared" si="7"/>
        <v>81.333333333333329</v>
      </c>
      <c r="N39" s="28" t="str">
        <f t="shared" si="8"/>
        <v>B</v>
      </c>
      <c r="O39" s="36">
        <v>2</v>
      </c>
      <c r="P39" s="28" t="str">
        <f t="shared" si="9"/>
        <v>Cukup trampil dan menguasai dalam menpresentasikan materi surat pribadi ,conjunction cause and effect  dan namun perlu meningkatkan dalam materi menceritakan kembali lagu  dengan baik</v>
      </c>
      <c r="Q39" s="39"/>
      <c r="R39" s="39" t="s">
        <v>9</v>
      </c>
      <c r="S39" s="18"/>
      <c r="T39" s="1">
        <v>80</v>
      </c>
      <c r="U39" s="1">
        <v>80</v>
      </c>
      <c r="V39" s="1">
        <v>78</v>
      </c>
      <c r="W39" s="1">
        <v>80</v>
      </c>
      <c r="X39" s="1">
        <v>81</v>
      </c>
      <c r="Y39" s="1"/>
      <c r="Z39" s="1"/>
      <c r="AA39" s="1"/>
      <c r="AB39" s="1"/>
      <c r="AC39" s="1"/>
      <c r="AD39" s="1"/>
      <c r="AE39" s="18"/>
      <c r="AF39" s="1">
        <v>82</v>
      </c>
      <c r="AG39" s="1">
        <v>82</v>
      </c>
      <c r="AH39" s="1">
        <v>80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96712</v>
      </c>
      <c r="C40" s="19" t="s">
        <v>182</v>
      </c>
      <c r="D40" s="18"/>
      <c r="E40" s="28">
        <f t="shared" si="0"/>
        <v>79</v>
      </c>
      <c r="F40" s="28" t="str">
        <f t="shared" si="1"/>
        <v>B</v>
      </c>
      <c r="G40" s="28">
        <f t="shared" si="2"/>
        <v>79</v>
      </c>
      <c r="H40" s="28" t="str">
        <f t="shared" si="3"/>
        <v>B</v>
      </c>
      <c r="I40" s="36">
        <v>2</v>
      </c>
      <c r="J40" s="28" t="str">
        <f t="shared" si="4"/>
        <v>Memiliki kemampuan menganalisis materi  surat pribadi dan conjuction cause and effect  namun perlu meningkatkan kemapuan dalam menceritakan kembali lagu</v>
      </c>
      <c r="K40" s="28">
        <f t="shared" si="5"/>
        <v>81.333333333333329</v>
      </c>
      <c r="L40" s="28" t="str">
        <f t="shared" si="6"/>
        <v>B</v>
      </c>
      <c r="M40" s="28">
        <f t="shared" si="7"/>
        <v>81.333333333333329</v>
      </c>
      <c r="N40" s="28" t="str">
        <f t="shared" si="8"/>
        <v>B</v>
      </c>
      <c r="O40" s="36">
        <v>2</v>
      </c>
      <c r="P40" s="28" t="str">
        <f t="shared" si="9"/>
        <v>Cukup trampil dan menguasai dalam menpresentasikan materi surat pribadi ,conjunction cause and effect  dan namun perlu meningkatkan dalam materi menceritakan kembali lagu  dengan baik</v>
      </c>
      <c r="Q40" s="39"/>
      <c r="R40" s="39" t="s">
        <v>9</v>
      </c>
      <c r="S40" s="18"/>
      <c r="T40" s="1">
        <v>75</v>
      </c>
      <c r="U40" s="1">
        <v>78</v>
      </c>
      <c r="V40" s="1">
        <v>78</v>
      </c>
      <c r="W40" s="1">
        <v>78</v>
      </c>
      <c r="X40" s="1">
        <v>85</v>
      </c>
      <c r="Y40" s="1"/>
      <c r="Z40" s="1"/>
      <c r="AA40" s="1"/>
      <c r="AB40" s="1"/>
      <c r="AC40" s="1"/>
      <c r="AD40" s="1"/>
      <c r="AE40" s="18"/>
      <c r="AF40" s="1">
        <v>82</v>
      </c>
      <c r="AG40" s="1">
        <v>82</v>
      </c>
      <c r="AH40" s="1">
        <v>80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96726</v>
      </c>
      <c r="C41" s="19" t="s">
        <v>183</v>
      </c>
      <c r="D41" s="18"/>
      <c r="E41" s="28">
        <f t="shared" si="0"/>
        <v>76</v>
      </c>
      <c r="F41" s="28" t="str">
        <f t="shared" si="1"/>
        <v>B</v>
      </c>
      <c r="G41" s="28">
        <f t="shared" si="2"/>
        <v>76</v>
      </c>
      <c r="H41" s="28" t="str">
        <f t="shared" si="3"/>
        <v>B</v>
      </c>
      <c r="I41" s="36">
        <v>2</v>
      </c>
      <c r="J41" s="28" t="str">
        <f t="shared" si="4"/>
        <v>Memiliki kemampuan menganalisis materi  surat pribadi dan conjuction cause and effect  namun perlu meningkatkan kemapuan dalam menceritakan kembali lagu</v>
      </c>
      <c r="K41" s="28">
        <f t="shared" si="5"/>
        <v>82</v>
      </c>
      <c r="L41" s="28" t="str">
        <f t="shared" si="6"/>
        <v>B</v>
      </c>
      <c r="M41" s="28">
        <f t="shared" si="7"/>
        <v>82</v>
      </c>
      <c r="N41" s="28" t="str">
        <f t="shared" si="8"/>
        <v>B</v>
      </c>
      <c r="O41" s="36">
        <v>2</v>
      </c>
      <c r="P41" s="28" t="str">
        <f t="shared" si="9"/>
        <v>Cukup trampil dan menguasai dalam menpresentasikan materi surat pribadi ,conjunction cause and effect  dan namun perlu meningkatkan dalam materi menceritakan kembali lagu  dengan baik</v>
      </c>
      <c r="Q41" s="39"/>
      <c r="R41" s="39" t="s">
        <v>9</v>
      </c>
      <c r="S41" s="18"/>
      <c r="T41" s="1">
        <v>90</v>
      </c>
      <c r="U41" s="1">
        <v>64</v>
      </c>
      <c r="V41" s="1">
        <v>72</v>
      </c>
      <c r="W41" s="1">
        <v>74</v>
      </c>
      <c r="X41" s="1">
        <v>82</v>
      </c>
      <c r="Y41" s="1"/>
      <c r="Z41" s="1"/>
      <c r="AA41" s="1"/>
      <c r="AB41" s="1"/>
      <c r="AC41" s="1"/>
      <c r="AD41" s="1"/>
      <c r="AE41" s="18"/>
      <c r="AF41" s="1">
        <v>82</v>
      </c>
      <c r="AG41" s="1">
        <v>82</v>
      </c>
      <c r="AH41" s="1">
        <v>82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96740</v>
      </c>
      <c r="C42" s="19" t="s">
        <v>184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2</v>
      </c>
      <c r="J42" s="28" t="str">
        <f t="shared" si="4"/>
        <v>Memiliki kemampuan menganalisis materi  surat pribadi dan conjuction cause and effect  namun perlu meningkatkan kemapuan dalam menceritakan kembali lagu</v>
      </c>
      <c r="K42" s="28">
        <f t="shared" si="5"/>
        <v>83.333333333333329</v>
      </c>
      <c r="L42" s="28" t="str">
        <f t="shared" si="6"/>
        <v>B</v>
      </c>
      <c r="M42" s="28">
        <f t="shared" si="7"/>
        <v>83.333333333333329</v>
      </c>
      <c r="N42" s="28" t="str">
        <f t="shared" si="8"/>
        <v>B</v>
      </c>
      <c r="O42" s="36">
        <v>2</v>
      </c>
      <c r="P42" s="28" t="str">
        <f t="shared" si="9"/>
        <v>Cukup trampil dan menguasai dalam menpresentasikan materi surat pribadi ,conjunction cause and effect  dan namun perlu meningkatkan dalam materi menceritakan kembali lagu  dengan baik</v>
      </c>
      <c r="Q42" s="39"/>
      <c r="R42" s="39" t="s">
        <v>9</v>
      </c>
      <c r="S42" s="18"/>
      <c r="T42" s="1">
        <v>78</v>
      </c>
      <c r="U42" s="1">
        <v>78</v>
      </c>
      <c r="V42" s="1">
        <v>80</v>
      </c>
      <c r="W42" s="1">
        <v>82</v>
      </c>
      <c r="X42" s="1">
        <v>90</v>
      </c>
      <c r="Y42" s="1"/>
      <c r="Z42" s="1"/>
      <c r="AA42" s="1"/>
      <c r="AB42" s="1"/>
      <c r="AC42" s="1"/>
      <c r="AD42" s="1"/>
      <c r="AE42" s="18"/>
      <c r="AF42" s="1">
        <v>82</v>
      </c>
      <c r="AG42" s="1">
        <v>82</v>
      </c>
      <c r="AH42" s="1">
        <v>86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96754</v>
      </c>
      <c r="C43" s="19" t="s">
        <v>185</v>
      </c>
      <c r="D43" s="18"/>
      <c r="E43" s="28">
        <f t="shared" si="0"/>
        <v>91</v>
      </c>
      <c r="F43" s="28" t="str">
        <f t="shared" si="1"/>
        <v>A</v>
      </c>
      <c r="G43" s="28">
        <f t="shared" si="2"/>
        <v>91</v>
      </c>
      <c r="H43" s="28" t="str">
        <f t="shared" si="3"/>
        <v>A</v>
      </c>
      <c r="I43" s="36">
        <v>1</v>
      </c>
      <c r="J43" s="28" t="str">
        <f t="shared" si="4"/>
        <v xml:space="preserve">Memiliki kemampuan menganalisis materi surat pribadi,conjunction cause and effect dan lagu dengan baik </v>
      </c>
      <c r="K43" s="28">
        <f t="shared" si="5"/>
        <v>83.333333333333329</v>
      </c>
      <c r="L43" s="28" t="str">
        <f t="shared" si="6"/>
        <v>B</v>
      </c>
      <c r="M43" s="28">
        <f t="shared" si="7"/>
        <v>83.333333333333329</v>
      </c>
      <c r="N43" s="28" t="str">
        <f t="shared" si="8"/>
        <v>B</v>
      </c>
      <c r="O43" s="36">
        <v>2</v>
      </c>
      <c r="P43" s="28" t="str">
        <f t="shared" si="9"/>
        <v>Cukup trampil dan menguasai dalam menpresentasikan materi surat pribadi ,conjunction cause and effect  dan namun perlu meningkatkan dalam materi menceritakan kembali lagu  dengan baik</v>
      </c>
      <c r="Q43" s="39"/>
      <c r="R43" s="39" t="s">
        <v>9</v>
      </c>
      <c r="S43" s="18"/>
      <c r="T43" s="1">
        <v>90</v>
      </c>
      <c r="U43" s="1">
        <v>90</v>
      </c>
      <c r="V43" s="1">
        <v>90</v>
      </c>
      <c r="W43" s="1">
        <v>90</v>
      </c>
      <c r="X43" s="1">
        <v>94</v>
      </c>
      <c r="Y43" s="1"/>
      <c r="Z43" s="1"/>
      <c r="AA43" s="1"/>
      <c r="AB43" s="1"/>
      <c r="AC43" s="1"/>
      <c r="AD43" s="1"/>
      <c r="AE43" s="18"/>
      <c r="AF43" s="1">
        <v>82</v>
      </c>
      <c r="AG43" s="1">
        <v>82</v>
      </c>
      <c r="AH43" s="1">
        <v>86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96768</v>
      </c>
      <c r="C44" s="19" t="s">
        <v>186</v>
      </c>
      <c r="D44" s="18"/>
      <c r="E44" s="28">
        <f t="shared" si="0"/>
        <v>82</v>
      </c>
      <c r="F44" s="28" t="str">
        <f t="shared" si="1"/>
        <v>B</v>
      </c>
      <c r="G44" s="28">
        <f t="shared" si="2"/>
        <v>82</v>
      </c>
      <c r="H44" s="28" t="str">
        <f t="shared" si="3"/>
        <v>B</v>
      </c>
      <c r="I44" s="36">
        <v>2</v>
      </c>
      <c r="J44" s="28" t="str">
        <f t="shared" si="4"/>
        <v>Memiliki kemampuan menganalisis materi  surat pribadi dan conjuction cause and effect  namun perlu meningkatkan kemapuan dalam menceritakan kembali lagu</v>
      </c>
      <c r="K44" s="28">
        <f t="shared" si="5"/>
        <v>83.333333333333329</v>
      </c>
      <c r="L44" s="28" t="str">
        <f t="shared" si="6"/>
        <v>B</v>
      </c>
      <c r="M44" s="28">
        <f t="shared" si="7"/>
        <v>83.333333333333329</v>
      </c>
      <c r="N44" s="28" t="str">
        <f t="shared" si="8"/>
        <v>B</v>
      </c>
      <c r="O44" s="36">
        <v>2</v>
      </c>
      <c r="P44" s="28" t="str">
        <f t="shared" si="9"/>
        <v>Cukup trampil dan menguasai dalam menpresentasikan materi surat pribadi ,conjunction cause and effect  dan namun perlu meningkatkan dalam materi menceritakan kembali lagu  dengan baik</v>
      </c>
      <c r="Q44" s="39"/>
      <c r="R44" s="39" t="s">
        <v>9</v>
      </c>
      <c r="S44" s="18"/>
      <c r="T44" s="1">
        <v>85</v>
      </c>
      <c r="U44" s="1">
        <v>72</v>
      </c>
      <c r="V44" s="1">
        <v>80</v>
      </c>
      <c r="W44" s="1">
        <v>82</v>
      </c>
      <c r="X44" s="1">
        <v>91</v>
      </c>
      <c r="Y44" s="1"/>
      <c r="Z44" s="1"/>
      <c r="AA44" s="1"/>
      <c r="AB44" s="1"/>
      <c r="AC44" s="1"/>
      <c r="AD44" s="1"/>
      <c r="AE44" s="18"/>
      <c r="AF44" s="1">
        <v>82</v>
      </c>
      <c r="AG44" s="1">
        <v>82</v>
      </c>
      <c r="AH44" s="1">
        <v>86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96782</v>
      </c>
      <c r="C45" s="19" t="s">
        <v>187</v>
      </c>
      <c r="D45" s="18"/>
      <c r="E45" s="28">
        <f t="shared" si="0"/>
        <v>78</v>
      </c>
      <c r="F45" s="28" t="str">
        <f t="shared" si="1"/>
        <v>B</v>
      </c>
      <c r="G45" s="28">
        <f t="shared" si="2"/>
        <v>78</v>
      </c>
      <c r="H45" s="28" t="str">
        <f t="shared" si="3"/>
        <v>B</v>
      </c>
      <c r="I45" s="36">
        <v>2</v>
      </c>
      <c r="J45" s="28" t="str">
        <f t="shared" si="4"/>
        <v>Memiliki kemampuan menganalisis materi  surat pribadi dan conjuction cause and effect  namun perlu meningkatkan kemapuan dalam menceritakan kembali lagu</v>
      </c>
      <c r="K45" s="28">
        <f t="shared" si="5"/>
        <v>83.333333333333329</v>
      </c>
      <c r="L45" s="28" t="str">
        <f t="shared" si="6"/>
        <v>B</v>
      </c>
      <c r="M45" s="28">
        <f t="shared" si="7"/>
        <v>83.333333333333329</v>
      </c>
      <c r="N45" s="28" t="str">
        <f t="shared" si="8"/>
        <v>B</v>
      </c>
      <c r="O45" s="36">
        <v>2</v>
      </c>
      <c r="P45" s="28" t="str">
        <f t="shared" si="9"/>
        <v>Cukup trampil dan menguasai dalam menpresentasikan materi surat pribadi ,conjunction cause and effect  dan namun perlu meningkatkan dalam materi menceritakan kembali lagu  dengan baik</v>
      </c>
      <c r="Q45" s="39"/>
      <c r="R45" s="39" t="s">
        <v>9</v>
      </c>
      <c r="S45" s="18"/>
      <c r="T45" s="1">
        <v>70</v>
      </c>
      <c r="U45" s="1">
        <v>72</v>
      </c>
      <c r="V45" s="1">
        <v>80</v>
      </c>
      <c r="W45" s="1">
        <v>82</v>
      </c>
      <c r="X45" s="1">
        <v>85</v>
      </c>
      <c r="Y45" s="1"/>
      <c r="Z45" s="1"/>
      <c r="AA45" s="1"/>
      <c r="AB45" s="1"/>
      <c r="AC45" s="1"/>
      <c r="AD45" s="1"/>
      <c r="AE45" s="18"/>
      <c r="AF45" s="1">
        <v>82</v>
      </c>
      <c r="AG45" s="1">
        <v>82</v>
      </c>
      <c r="AH45" s="1">
        <v>86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96796</v>
      </c>
      <c r="C46" s="19" t="s">
        <v>188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>
        <v>1</v>
      </c>
      <c r="J46" s="28" t="str">
        <f t="shared" si="4"/>
        <v xml:space="preserve">Memiliki kemampuan menganalisis materi surat pribadi,conjunction cause and effect dan lagu dengan baik </v>
      </c>
      <c r="K46" s="28">
        <f t="shared" si="5"/>
        <v>84.666666666666671</v>
      </c>
      <c r="L46" s="28" t="str">
        <f t="shared" si="6"/>
        <v>A</v>
      </c>
      <c r="M46" s="28">
        <f t="shared" si="7"/>
        <v>84.666666666666671</v>
      </c>
      <c r="N46" s="28" t="str">
        <f t="shared" si="8"/>
        <v>A</v>
      </c>
      <c r="O46" s="36">
        <v>1</v>
      </c>
      <c r="P46" s="28" t="str">
        <f t="shared" si="9"/>
        <v>Sangat trampil dan menguasai dalam menpresentasikan materi surat pribadi ,conjunction cause and effect  dan menceritakan kembali lagu  dengan baik</v>
      </c>
      <c r="Q46" s="39"/>
      <c r="R46" s="39" t="s">
        <v>8</v>
      </c>
      <c r="S46" s="18"/>
      <c r="T46" s="1">
        <v>88</v>
      </c>
      <c r="U46" s="1">
        <v>86</v>
      </c>
      <c r="V46" s="1">
        <v>80</v>
      </c>
      <c r="W46" s="1">
        <v>80</v>
      </c>
      <c r="X46" s="1">
        <v>92</v>
      </c>
      <c r="Y46" s="1"/>
      <c r="Z46" s="1"/>
      <c r="AA46" s="1"/>
      <c r="AB46" s="1"/>
      <c r="AC46" s="1"/>
      <c r="AD46" s="1"/>
      <c r="AE46" s="18"/>
      <c r="AF46" s="1">
        <v>82</v>
      </c>
      <c r="AG46" s="1">
        <v>82</v>
      </c>
      <c r="AH46" s="1">
        <v>90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80.777777777777771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xWindow="858" yWindow="208"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XI-MIPA 1</vt:lpstr>
      <vt:lpstr>XI-MIPA 2</vt:lpstr>
      <vt:lpstr>XI-MIPA 3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Acer</cp:lastModifiedBy>
  <dcterms:created xsi:type="dcterms:W3CDTF">2015-09-01T09:01:01Z</dcterms:created>
  <dcterms:modified xsi:type="dcterms:W3CDTF">2019-06-19T07:14:48Z</dcterms:modified>
  <cp:category/>
</cp:coreProperties>
</file>