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480" windowWidth="19815" windowHeight="7620" activeTab="2"/>
  </bookViews>
  <sheets>
    <sheet name="XI-MIPA 1" sheetId="1" r:id="rId1"/>
    <sheet name="XI-MIPA 2" sheetId="2" r:id="rId2"/>
    <sheet name="XI-MIPA 3" sheetId="3" r:id="rId3"/>
  </sheets>
  <calcPr calcId="145621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H11" i="3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<sst xmlns="http://schemas.openxmlformats.org/spreadsheetml/2006/main" count="561" uniqueCount="198">
  <si>
    <t>DAFTAR NILAI SISWA SMAN 9 SEMARANG SEMESTER GENAP TAHUN PELAJARAN 2018/2019</t>
  </si>
  <si>
    <t>Guru :</t>
  </si>
  <si>
    <t>Neyama Lukitasari S.Pd.</t>
  </si>
  <si>
    <t>Kelas XI-MIPA 1</t>
  </si>
  <si>
    <t>Mapel :</t>
  </si>
  <si>
    <t>Bahasa Indonesia [ Kelompok A (Wajib) ]</t>
  </si>
  <si>
    <t>didownload 28/05/2019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</si>
  <si>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</si>
  <si>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</si>
  <si>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</si>
  <si>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</si>
  <si>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</si>
  <si>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</si>
  <si>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</si>
  <si>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</si>
  <si>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</si>
  <si>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</si>
  <si>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</si>
  <si>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</si>
  <si>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</si>
  <si>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</si>
  <si>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</si>
  <si>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</si>
  <si>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</si>
  <si>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</si>
  <si>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</si>
  <si>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</si>
  <si>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</si>
  <si>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</si>
  <si>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</si>
  <si>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</si>
  <si>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</si>
  <si>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</si>
  <si>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</si>
  <si>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</si>
  <si>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</si>
  <si>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</si>
  <si>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</si>
  <si>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</si>
  <si>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</si>
  <si>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</si>
  <si>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</si>
  <si>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</si>
  <si>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</si>
  <si>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</si>
  <si>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</si>
  <si>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</si>
  <si>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</si>
  <si>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</si>
  <si>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</si>
  <si>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</si>
  <si>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</si>
  <si>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</si>
  <si>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</si>
  <si>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</si>
  <si>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</si>
  <si>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</si>
  <si>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</si>
  <si>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</si>
  <si>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</si>
  <si>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</si>
  <si>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</si>
  <si>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</si>
  <si>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</si>
  <si>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</si>
  <si>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</si>
  <si>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</si>
  <si>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</si>
  <si>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</si>
  <si>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</si>
  <si>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</si>
  <si>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</si>
  <si>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</si>
  <si>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</si>
  <si>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</si>
  <si>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</si>
  <si>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</si>
  <si>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</si>
  <si>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</si>
  <si>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</si>
  <si>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</si>
  <si>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</si>
  <si>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</si>
  <si>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</si>
  <si>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</si>
  <si>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</si>
  <si>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</si>
  <si>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</si>
  <si>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</si>
  <si>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</si>
  <si>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</si>
  <si>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</si>
  <si>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</si>
  <si>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</si>
  <si>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</si>
  <si>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</si>
  <si>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</si>
  <si>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</si>
  <si>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</si>
  <si>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</si>
  <si>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</si>
  <si>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AS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</si>
  <si>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</si>
  <si>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</si>
  <si>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</si>
  <si>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</si>
  <si>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</si>
  <si>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</si>
  <si>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</si>
  <si>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</si>
  <si>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</si>
  <si>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</si>
  <si>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</si>
  <si>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</si>
  <si>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19710106 200501 2 005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</si>
  <si>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</si>
  <si>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</si>
  <si>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</si>
  <si>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</si>
  <si>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</si>
  <si>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</si>
  <si>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</si>
  <si>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</si>
  <si>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</si>
  <si>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</si>
  <si>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</si>
  <si>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</si>
  <si>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</si>
  <si>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</si>
  <si>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</si>
  <si>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</si>
  <si>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</si>
  <si>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</si>
  <si>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</si>
  <si>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</si>
  <si>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</si>
  <si>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</si>
  <si>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</si>
  <si>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</si>
  <si>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</si>
  <si>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</si>
  <si>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</si>
  <si>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</si>
  <si>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</si>
  <si>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</si>
  <si>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</si>
  <si>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</si>
  <si>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</si>
  <si>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</si>
  <si>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</si>
  <si>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</si>
  <si>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</si>
  <si>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</si>
  <si>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</si>
  <si>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</si>
  <si>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</si>
  <si>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</si>
  <si>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</si>
  <si>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</si>
  <si>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</si>
  <si>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</si>
  <si>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</si>
  <si>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</si>
  <si>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</si>
  <si>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</si>
  <si>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</si>
  <si>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</si>
  <si>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</si>
  <si>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</si>
  <si>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</si>
  <si>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</si>
  <si>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</si>
  <si>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</si>
  <si>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</si>
  <si>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</si>
  <si>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</si>
  <si>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</si>
  <si>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</si>
  <si>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</si>
  <si>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</si>
  <si>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</si>
  <si>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</si>
  <si>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</si>
  <si>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</si>
  <si>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</si>
  <si>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</si>
  <si>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</si>
  <si>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</si>
  <si>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</si>
  <si>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 xml:space="preserve">A </t>
  </si>
  <si>
    <t>Memiliki kemampuan menganalisis drama, namun perlu peningkatan pemahaman resensi, proposal, dan karya ilmiah</t>
  </si>
  <si>
    <t>Memiliki kemampuan menganalisis drama dan resensi, namun perlu peningkatan pemahaman proposal dan karya ilmiah</t>
  </si>
  <si>
    <t>Memiliki kemampuan menganalisis drama, resensi, dan proposal, namun perlu peningkatan pemahaman karya ilmiah</t>
  </si>
  <si>
    <t>Memiliki kemampuan menganalisis drama, resensi, proposal, dan karya ilmiah</t>
  </si>
  <si>
    <t>Terampil mendemonstrasikan naskah drama dengan memperhatikan isi dan kebahasaan</t>
  </si>
  <si>
    <t>Terampil mendemonstrasikan naskah drama dan mengonstruksi resensi</t>
  </si>
  <si>
    <t>Terampil mendemonstrasikan naskah drama, mengonstruksi resensi, dan menyusun proposal</t>
  </si>
  <si>
    <t>Terampil mendemonstrasikan naskah drama, mengonstruksi resensi, menyusun proposal dan karya ilmiah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</si>
</sst>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name val="Arial"/>
      <family val="2"/>
    </font>
    <font>
      <sz val="11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3" fillId="2" borderId="0"/>
    <xf numFmtId="0" fontId="14" fillId="2" borderId="0"/>
  </cellStyleXfs>
  <cellXfs count="8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4" fillId="15" borderId="2" xfId="0" applyFont="1" applyFill="1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4" fillId="2" borderId="2" xfId="2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3" activePane="bottomRight" state="frozen"/>
      <selection pane="topRight"/>
      <selection pane="bottomLeft"/>
      <selection pane="bottomRight" activeCell="O23" sqref="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193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95313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</v>
      </c>
      <c r="K11" s="28">
        <f t="shared" ref="K11:K50" si="5">IF((COUNTA(AF11:AO11)&gt;0),AVERAGE(AF11:AO11),"")</f>
        <v>87.5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resensi, dan menyusun proposal</v>
      </c>
      <c r="Q11" s="39"/>
      <c r="R11" s="39" t="s">
        <v>189</v>
      </c>
      <c r="S11" s="18"/>
      <c r="T11" s="1">
        <v>90</v>
      </c>
      <c r="U11" s="1">
        <v>86.5</v>
      </c>
      <c r="V11" s="1">
        <v>92</v>
      </c>
      <c r="W11" s="1">
        <v>94</v>
      </c>
      <c r="X11" s="1">
        <v>82</v>
      </c>
      <c r="Y11" s="1"/>
      <c r="Z11" s="1"/>
      <c r="AA11" s="1"/>
      <c r="AB11" s="1"/>
      <c r="AC11" s="1"/>
      <c r="AD11" s="1"/>
      <c r="AE11" s="18"/>
      <c r="AF11" s="1">
        <v>90</v>
      </c>
      <c r="AG11" s="1">
        <v>85</v>
      </c>
      <c r="AH11" s="1">
        <v>91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95327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3</v>
      </c>
      <c r="J12" s="28" t="str">
        <f t="shared" si="4"/>
        <v>Memiliki kemampuan menganalisis drama, resensi, dan proposal, namun perlu peningkatan pemahaman karya ilmiah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3</v>
      </c>
      <c r="P12" s="28" t="str">
        <f t="shared" si="9"/>
        <v>Terampil mendemonstrasikan naskah drama, mengonstruksi resensi, dan menyusun proposal</v>
      </c>
      <c r="Q12" s="39"/>
      <c r="R12" s="39" t="s">
        <v>189</v>
      </c>
      <c r="S12" s="18"/>
      <c r="T12" s="1">
        <v>89</v>
      </c>
      <c r="U12" s="1">
        <v>93</v>
      </c>
      <c r="V12" s="1">
        <v>86.5</v>
      </c>
      <c r="W12" s="1">
        <v>97</v>
      </c>
      <c r="X12" s="1">
        <v>69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93</v>
      </c>
      <c r="AI12" s="1">
        <v>87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95341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3</v>
      </c>
      <c r="J13" s="28" t="str">
        <f t="shared" si="4"/>
        <v>Memiliki kemampuan menganalisis drama, resensi, dan proposal, namun perlu peningkatan pemahaman karya ilmiah</v>
      </c>
      <c r="K13" s="28">
        <f t="shared" si="5"/>
        <v>85.25</v>
      </c>
      <c r="L13" s="28" t="str">
        <f t="shared" si="6"/>
        <v>A</v>
      </c>
      <c r="M13" s="28">
        <f t="shared" si="7"/>
        <v>85.25</v>
      </c>
      <c r="N13" s="28" t="str">
        <f t="shared" si="8"/>
        <v>A</v>
      </c>
      <c r="O13" s="36">
        <v>2</v>
      </c>
      <c r="P13" s="28" t="str">
        <f t="shared" si="9"/>
        <v>Terampil mendemonstrasikan naskah drama dan mengonstruksi resensi</v>
      </c>
      <c r="Q13" s="39"/>
      <c r="R13" s="39" t="s">
        <v>189</v>
      </c>
      <c r="S13" s="18"/>
      <c r="T13" s="1">
        <v>90</v>
      </c>
      <c r="U13" s="1">
        <v>89</v>
      </c>
      <c r="V13" s="1">
        <v>96</v>
      </c>
      <c r="W13" s="1">
        <v>95</v>
      </c>
      <c r="X13" s="1">
        <v>71</v>
      </c>
      <c r="Y13" s="1"/>
      <c r="Z13" s="1"/>
      <c r="AA13" s="1"/>
      <c r="AB13" s="1"/>
      <c r="AC13" s="1"/>
      <c r="AD13" s="1"/>
      <c r="AE13" s="18"/>
      <c r="AF13" s="1">
        <v>80</v>
      </c>
      <c r="AG13" s="1">
        <v>86</v>
      </c>
      <c r="AH13" s="1">
        <v>90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7" t="s">
        <v>190</v>
      </c>
      <c r="FI13" s="77" t="s">
        <v>194</v>
      </c>
      <c r="FJ13" s="79">
        <v>35001</v>
      </c>
      <c r="FK13" s="79">
        <v>35011</v>
      </c>
    </row>
    <row r="14" spans="1:167" x14ac:dyDescent="0.25">
      <c r="A14" s="19">
        <v>4</v>
      </c>
      <c r="B14" s="19">
        <v>95355</v>
      </c>
      <c r="C14" s="19" t="s">
        <v>68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3</v>
      </c>
      <c r="J14" s="28" t="str">
        <f t="shared" si="4"/>
        <v>Memiliki kemampuan menganalisis drama, resensi, dan proposal, namun perlu peningkatan pemahaman karya ilmiah</v>
      </c>
      <c r="K14" s="28">
        <f t="shared" si="5"/>
        <v>86.75</v>
      </c>
      <c r="L14" s="28" t="str">
        <f t="shared" si="6"/>
        <v>A</v>
      </c>
      <c r="M14" s="28">
        <f t="shared" si="7"/>
        <v>86.75</v>
      </c>
      <c r="N14" s="28" t="str">
        <f t="shared" si="8"/>
        <v>A</v>
      </c>
      <c r="O14" s="36">
        <v>3</v>
      </c>
      <c r="P14" s="28" t="str">
        <f t="shared" si="9"/>
        <v>Terampil mendemonstrasikan naskah drama, mengonstruksi resensi, dan menyusun proposal</v>
      </c>
      <c r="Q14" s="39"/>
      <c r="R14" s="39" t="s">
        <v>189</v>
      </c>
      <c r="S14" s="18"/>
      <c r="T14" s="1">
        <v>95</v>
      </c>
      <c r="U14" s="1">
        <v>92</v>
      </c>
      <c r="V14" s="1">
        <v>90.5</v>
      </c>
      <c r="W14" s="1">
        <v>93</v>
      </c>
      <c r="X14" s="1">
        <v>76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91</v>
      </c>
      <c r="AI14" s="1">
        <v>83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7"/>
      <c r="FI14" s="77"/>
      <c r="FJ14" s="79"/>
      <c r="FK14" s="79"/>
    </row>
    <row r="15" spans="1:167" x14ac:dyDescent="0.25">
      <c r="A15" s="19">
        <v>5</v>
      </c>
      <c r="B15" s="19">
        <v>95369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3</v>
      </c>
      <c r="J15" s="28" t="str">
        <f t="shared" si="4"/>
        <v>Memiliki kemampuan menganalisis drama, resensi, dan proposal, namun perlu peningkatan pemahaman karya ilmiah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3</v>
      </c>
      <c r="P15" s="28" t="str">
        <f t="shared" si="9"/>
        <v>Terampil mendemonstrasikan naskah drama, mengonstruksi resensi, dan menyusun proposal</v>
      </c>
      <c r="Q15" s="39"/>
      <c r="R15" s="39" t="s">
        <v>189</v>
      </c>
      <c r="S15" s="18"/>
      <c r="T15" s="1">
        <v>95</v>
      </c>
      <c r="U15" s="1">
        <v>96</v>
      </c>
      <c r="V15" s="1">
        <v>88</v>
      </c>
      <c r="W15" s="1">
        <v>94</v>
      </c>
      <c r="X15" s="1">
        <v>75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90</v>
      </c>
      <c r="AH15" s="1">
        <v>96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7" t="s">
        <v>191</v>
      </c>
      <c r="FI15" s="77" t="s">
        <v>195</v>
      </c>
      <c r="FJ15" s="79">
        <v>35002</v>
      </c>
      <c r="FK15" s="79">
        <v>35012</v>
      </c>
    </row>
    <row r="16" spans="1:167" x14ac:dyDescent="0.25">
      <c r="A16" s="19">
        <v>6</v>
      </c>
      <c r="B16" s="19">
        <v>95383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3</v>
      </c>
      <c r="J16" s="28" t="str">
        <f t="shared" si="4"/>
        <v>Memiliki kemampuan menganalisis drama, resensi, dan proposal, namun perlu peningkatan pemahaman karya ilmiah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3</v>
      </c>
      <c r="P16" s="28" t="str">
        <f t="shared" si="9"/>
        <v>Terampil mendemonstrasikan naskah drama, mengonstruksi resensi, dan menyusun proposal</v>
      </c>
      <c r="Q16" s="39"/>
      <c r="R16" s="39" t="s">
        <v>189</v>
      </c>
      <c r="S16" s="18"/>
      <c r="T16" s="1">
        <v>93</v>
      </c>
      <c r="U16" s="1">
        <v>86.5</v>
      </c>
      <c r="V16" s="1">
        <v>92</v>
      </c>
      <c r="W16" s="1">
        <v>96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83</v>
      </c>
      <c r="AH16" s="1">
        <v>94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7"/>
      <c r="FI16" s="77"/>
      <c r="FJ16" s="79"/>
      <c r="FK16" s="79"/>
    </row>
    <row r="17" spans="1:167" x14ac:dyDescent="0.25">
      <c r="A17" s="19">
        <v>7</v>
      </c>
      <c r="B17" s="19">
        <v>95397</v>
      </c>
      <c r="C17" s="19" t="s">
        <v>71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3</v>
      </c>
      <c r="J17" s="28" t="str">
        <f t="shared" si="4"/>
        <v>Memiliki kemampuan menganalisis drama, resensi, dan proposal, namun perlu peningkatan pemahaman karya ilmiah</v>
      </c>
      <c r="K17" s="28">
        <f t="shared" si="5"/>
        <v>86.5</v>
      </c>
      <c r="L17" s="28" t="str">
        <f t="shared" si="6"/>
        <v>A</v>
      </c>
      <c r="M17" s="28">
        <f t="shared" si="7"/>
        <v>86.5</v>
      </c>
      <c r="N17" s="28" t="str">
        <f t="shared" si="8"/>
        <v>A</v>
      </c>
      <c r="O17" s="36">
        <v>3</v>
      </c>
      <c r="P17" s="28" t="str">
        <f t="shared" si="9"/>
        <v>Terampil mendemonstrasikan naskah drama, mengonstruksi resensi, dan menyusun proposal</v>
      </c>
      <c r="Q17" s="39"/>
      <c r="R17" s="39" t="s">
        <v>9</v>
      </c>
      <c r="S17" s="18"/>
      <c r="T17" s="1">
        <v>92</v>
      </c>
      <c r="U17" s="1">
        <v>81.5</v>
      </c>
      <c r="V17" s="1">
        <v>89</v>
      </c>
      <c r="W17" s="1">
        <v>93</v>
      </c>
      <c r="X17" s="1">
        <v>76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84</v>
      </c>
      <c r="AH17" s="1">
        <v>93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7" t="s">
        <v>192</v>
      </c>
      <c r="FI17" s="77" t="s">
        <v>196</v>
      </c>
      <c r="FJ17" s="79">
        <v>35003</v>
      </c>
      <c r="FK17" s="79">
        <v>35013</v>
      </c>
    </row>
    <row r="18" spans="1:167" x14ac:dyDescent="0.25">
      <c r="A18" s="19">
        <v>8</v>
      </c>
      <c r="B18" s="19">
        <v>95411</v>
      </c>
      <c r="C18" s="19" t="s">
        <v>72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drama dan resensi, namun perlu peningkatan pemahaman proposal dan karya ilmiah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3</v>
      </c>
      <c r="P18" s="28" t="str">
        <f t="shared" si="9"/>
        <v>Terampil mendemonstrasikan naskah drama, mengonstruksi resensi, dan menyusun proposal</v>
      </c>
      <c r="Q18" s="39"/>
      <c r="R18" s="39" t="s">
        <v>189</v>
      </c>
      <c r="S18" s="18"/>
      <c r="T18" s="1">
        <v>86</v>
      </c>
      <c r="U18" s="1">
        <v>86</v>
      </c>
      <c r="V18" s="1">
        <v>82</v>
      </c>
      <c r="W18" s="1">
        <v>96</v>
      </c>
      <c r="X18" s="1">
        <v>74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93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7"/>
      <c r="FI18" s="77"/>
      <c r="FJ18" s="79"/>
      <c r="FK18" s="79"/>
    </row>
    <row r="19" spans="1:167" x14ac:dyDescent="0.25">
      <c r="A19" s="19">
        <v>9</v>
      </c>
      <c r="B19" s="19">
        <v>95425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4</v>
      </c>
      <c r="J19" s="28" t="str">
        <f t="shared" si="4"/>
        <v>Memiliki kemampuan menganalisis drama, resensi, proposal, dan karya ilmiah</v>
      </c>
      <c r="K19" s="28">
        <f t="shared" si="5"/>
        <v>88</v>
      </c>
      <c r="L19" s="28" t="str">
        <f t="shared" si="6"/>
        <v>A</v>
      </c>
      <c r="M19" s="28">
        <f t="shared" si="7"/>
        <v>88</v>
      </c>
      <c r="N19" s="28" t="str">
        <f t="shared" si="8"/>
        <v>A</v>
      </c>
      <c r="O19" s="36">
        <v>3</v>
      </c>
      <c r="P19" s="28" t="str">
        <f t="shared" si="9"/>
        <v>Terampil mendemonstrasikan naskah drama, mengonstruksi resensi, dan menyusun proposal</v>
      </c>
      <c r="Q19" s="39"/>
      <c r="R19" s="39" t="s">
        <v>189</v>
      </c>
      <c r="S19" s="18"/>
      <c r="T19" s="1">
        <v>93</v>
      </c>
      <c r="U19" s="1">
        <v>90</v>
      </c>
      <c r="V19" s="1">
        <v>93</v>
      </c>
      <c r="W19" s="1">
        <v>95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86</v>
      </c>
      <c r="AG19" s="1">
        <v>85</v>
      </c>
      <c r="AH19" s="1">
        <v>96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7" t="s">
        <v>193</v>
      </c>
      <c r="FI19" s="77" t="s">
        <v>197</v>
      </c>
      <c r="FJ19" s="79">
        <v>35004</v>
      </c>
      <c r="FK19" s="79">
        <v>35014</v>
      </c>
    </row>
    <row r="20" spans="1:167" x14ac:dyDescent="0.25">
      <c r="A20" s="19">
        <v>10</v>
      </c>
      <c r="B20" s="19">
        <v>95439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2</v>
      </c>
      <c r="J20" s="28" t="str">
        <f t="shared" si="4"/>
        <v>Memiliki kemampuan menganalisis drama dan resensi, namun perlu peningkatan pemahaman proposal dan karya ilmiah</v>
      </c>
      <c r="K20" s="28">
        <f t="shared" si="5"/>
        <v>85.75</v>
      </c>
      <c r="L20" s="28" t="str">
        <f t="shared" si="6"/>
        <v>A</v>
      </c>
      <c r="M20" s="28">
        <f t="shared" si="7"/>
        <v>85.75</v>
      </c>
      <c r="N20" s="28" t="str">
        <f t="shared" si="8"/>
        <v>A</v>
      </c>
      <c r="O20" s="36">
        <v>3</v>
      </c>
      <c r="P20" s="28" t="str">
        <f t="shared" si="9"/>
        <v>Terampil mendemonstrasikan naskah drama, mengonstruksi resensi, dan menyusun proposal</v>
      </c>
      <c r="Q20" s="39"/>
      <c r="R20" s="39" t="s">
        <v>189</v>
      </c>
      <c r="S20" s="18"/>
      <c r="T20" s="1">
        <v>87</v>
      </c>
      <c r="U20" s="1">
        <v>88</v>
      </c>
      <c r="V20" s="1">
        <v>89</v>
      </c>
      <c r="W20" s="1">
        <v>94</v>
      </c>
      <c r="X20" s="1">
        <v>67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85</v>
      </c>
      <c r="AH20" s="1">
        <v>92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7"/>
      <c r="FI20" s="77"/>
      <c r="FJ20" s="79"/>
      <c r="FK20" s="79"/>
    </row>
    <row r="21" spans="1:167" x14ac:dyDescent="0.25">
      <c r="A21" s="19">
        <v>11</v>
      </c>
      <c r="B21" s="19">
        <v>95453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menganalisis drama dan resensi, namun perlu peningkatan pemahaman proposal dan karya ilmiah</v>
      </c>
      <c r="K21" s="28">
        <f t="shared" si="5"/>
        <v>85.25</v>
      </c>
      <c r="L21" s="28" t="str">
        <f t="shared" si="6"/>
        <v>A</v>
      </c>
      <c r="M21" s="28">
        <f t="shared" si="7"/>
        <v>85.25</v>
      </c>
      <c r="N21" s="28" t="str">
        <f t="shared" si="8"/>
        <v>A</v>
      </c>
      <c r="O21" s="36">
        <v>2</v>
      </c>
      <c r="P21" s="28" t="str">
        <f t="shared" si="9"/>
        <v>Terampil mendemonstrasikan naskah drama dan mengonstruksi resensi</v>
      </c>
      <c r="Q21" s="39"/>
      <c r="R21" s="39" t="s">
        <v>189</v>
      </c>
      <c r="S21" s="18"/>
      <c r="T21" s="1">
        <v>88</v>
      </c>
      <c r="U21" s="1">
        <v>80</v>
      </c>
      <c r="V21" s="1">
        <v>90.5</v>
      </c>
      <c r="W21" s="1">
        <v>95</v>
      </c>
      <c r="X21" s="1">
        <v>73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84</v>
      </c>
      <c r="AH21" s="1">
        <v>91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35005</v>
      </c>
      <c r="FK21" s="79">
        <v>35015</v>
      </c>
    </row>
    <row r="22" spans="1:167" x14ac:dyDescent="0.25">
      <c r="A22" s="19">
        <v>12</v>
      </c>
      <c r="B22" s="19">
        <v>95467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menganalisis drama dan resensi, namun perlu peningkatan pemahaman proposal dan karya ilmiah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3</v>
      </c>
      <c r="P22" s="28" t="str">
        <f t="shared" si="9"/>
        <v>Terampil mendemonstrasikan naskah drama, mengonstruksi resensi, dan menyusun proposal</v>
      </c>
      <c r="Q22" s="39"/>
      <c r="R22" s="39" t="s">
        <v>189</v>
      </c>
      <c r="S22" s="18"/>
      <c r="T22" s="1">
        <v>88</v>
      </c>
      <c r="U22" s="1">
        <v>92</v>
      </c>
      <c r="V22" s="1">
        <v>86</v>
      </c>
      <c r="W22" s="1">
        <v>95</v>
      </c>
      <c r="X22" s="1">
        <v>63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>
        <v>93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95481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menganalisis drama, resensi, dan proposal, namun perlu peningkatan pemahaman karya ilmiah</v>
      </c>
      <c r="K23" s="28">
        <f t="shared" si="5"/>
        <v>87.25</v>
      </c>
      <c r="L23" s="28" t="str">
        <f t="shared" si="6"/>
        <v>A</v>
      </c>
      <c r="M23" s="28">
        <f t="shared" si="7"/>
        <v>87.25</v>
      </c>
      <c r="N23" s="28" t="str">
        <f t="shared" si="8"/>
        <v>A</v>
      </c>
      <c r="O23" s="36">
        <v>3</v>
      </c>
      <c r="P23" s="28" t="str">
        <f t="shared" si="9"/>
        <v>Terampil mendemonstrasikan naskah drama, mengonstruksi resensi, dan menyusun proposal</v>
      </c>
      <c r="Q23" s="39"/>
      <c r="R23" s="39" t="s">
        <v>189</v>
      </c>
      <c r="S23" s="18"/>
      <c r="T23" s="1">
        <v>89</v>
      </c>
      <c r="U23" s="1">
        <v>83.5</v>
      </c>
      <c r="V23" s="1">
        <v>93</v>
      </c>
      <c r="W23" s="1">
        <v>96</v>
      </c>
      <c r="X23" s="1">
        <v>74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96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35006</v>
      </c>
      <c r="FK23" s="79">
        <v>35016</v>
      </c>
    </row>
    <row r="24" spans="1:167" x14ac:dyDescent="0.25">
      <c r="A24" s="19">
        <v>14</v>
      </c>
      <c r="B24" s="19">
        <v>95495</v>
      </c>
      <c r="C24" s="19" t="s">
        <v>78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Memiliki kemampuan menganalisis drama, resensi, dan proposal, namun perlu peningkatan pemahaman karya ilmiah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3</v>
      </c>
      <c r="P24" s="28" t="str">
        <f t="shared" si="9"/>
        <v>Terampil mendemonstrasikan naskah drama, mengonstruksi resensi, dan menyusun proposal</v>
      </c>
      <c r="Q24" s="39"/>
      <c r="R24" s="39" t="s">
        <v>189</v>
      </c>
      <c r="S24" s="18"/>
      <c r="T24" s="1">
        <v>89</v>
      </c>
      <c r="U24" s="1">
        <v>86</v>
      </c>
      <c r="V24" s="1">
        <v>90.5</v>
      </c>
      <c r="W24" s="1">
        <v>95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91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95509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3</v>
      </c>
      <c r="J25" s="28" t="str">
        <f t="shared" si="4"/>
        <v>Memiliki kemampuan menganalisis drama, resensi, dan proposal, namun perlu peningkatan pemahaman karya ilmiah</v>
      </c>
      <c r="K25" s="28">
        <f t="shared" si="5"/>
        <v>88.25</v>
      </c>
      <c r="L25" s="28" t="str">
        <f t="shared" si="6"/>
        <v>A</v>
      </c>
      <c r="M25" s="28">
        <f t="shared" si="7"/>
        <v>88.25</v>
      </c>
      <c r="N25" s="28" t="str">
        <f t="shared" si="8"/>
        <v>A</v>
      </c>
      <c r="O25" s="36">
        <v>3</v>
      </c>
      <c r="P25" s="28" t="str">
        <f t="shared" si="9"/>
        <v>Terampil mendemonstrasikan naskah drama, mengonstruksi resensi, dan menyusun proposal</v>
      </c>
      <c r="Q25" s="39"/>
      <c r="R25" s="39" t="s">
        <v>189</v>
      </c>
      <c r="S25" s="18"/>
      <c r="T25" s="1">
        <v>90</v>
      </c>
      <c r="U25" s="1">
        <v>93</v>
      </c>
      <c r="V25" s="1">
        <v>89</v>
      </c>
      <c r="W25" s="1">
        <v>96</v>
      </c>
      <c r="X25" s="1">
        <v>83</v>
      </c>
      <c r="Y25" s="1"/>
      <c r="Z25" s="1"/>
      <c r="AA25" s="1"/>
      <c r="AB25" s="1"/>
      <c r="AC25" s="1"/>
      <c r="AD25" s="1"/>
      <c r="AE25" s="18"/>
      <c r="AF25" s="1">
        <v>86</v>
      </c>
      <c r="AG25" s="1">
        <v>88</v>
      </c>
      <c r="AH25" s="1">
        <v>93</v>
      </c>
      <c r="AI25" s="1">
        <v>86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35007</v>
      </c>
      <c r="FK25" s="79">
        <v>35017</v>
      </c>
    </row>
    <row r="26" spans="1:167" x14ac:dyDescent="0.25">
      <c r="A26" s="19">
        <v>16</v>
      </c>
      <c r="B26" s="19">
        <v>95523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2</v>
      </c>
      <c r="J26" s="28" t="str">
        <f t="shared" si="4"/>
        <v>Memiliki kemampuan menganalisis drama dan resensi, namun perlu peningkatan pemahaman proposal dan karya ilmiah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3</v>
      </c>
      <c r="P26" s="28" t="str">
        <f t="shared" si="9"/>
        <v>Terampil mendemonstrasikan naskah drama, mengonstruksi resensi, dan menyusun proposal</v>
      </c>
      <c r="Q26" s="39"/>
      <c r="R26" s="39" t="s">
        <v>189</v>
      </c>
      <c r="S26" s="18"/>
      <c r="T26" s="1">
        <v>88</v>
      </c>
      <c r="U26" s="1">
        <v>87</v>
      </c>
      <c r="V26" s="1">
        <v>88</v>
      </c>
      <c r="W26" s="1">
        <v>94</v>
      </c>
      <c r="X26" s="1">
        <v>66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94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95537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3</v>
      </c>
      <c r="J27" s="28" t="str">
        <f t="shared" si="4"/>
        <v>Memiliki kemampuan menganalisis drama, resensi, dan proposal, namun perlu peningkatan pemahaman karya ilmiah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3</v>
      </c>
      <c r="P27" s="28" t="str">
        <f t="shared" si="9"/>
        <v>Terampil mendemonstrasikan naskah drama, mengonstruksi resensi, dan menyusun proposal</v>
      </c>
      <c r="Q27" s="39"/>
      <c r="R27" s="39" t="s">
        <v>189</v>
      </c>
      <c r="S27" s="18"/>
      <c r="T27" s="1">
        <v>90</v>
      </c>
      <c r="U27" s="1">
        <v>93</v>
      </c>
      <c r="V27" s="1">
        <v>95</v>
      </c>
      <c r="W27" s="1">
        <v>95</v>
      </c>
      <c r="X27" s="1">
        <v>67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91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35008</v>
      </c>
      <c r="FK27" s="79">
        <v>35018</v>
      </c>
    </row>
    <row r="28" spans="1:167" x14ac:dyDescent="0.25">
      <c r="A28" s="19">
        <v>18</v>
      </c>
      <c r="B28" s="19">
        <v>95551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3</v>
      </c>
      <c r="J28" s="28" t="str">
        <f t="shared" si="4"/>
        <v>Memiliki kemampuan menganalisis drama, resensi, dan proposal, namun perlu peningkatan pemahaman karya ilmiah</v>
      </c>
      <c r="K28" s="28">
        <f t="shared" si="5"/>
        <v>88.25</v>
      </c>
      <c r="L28" s="28" t="str">
        <f t="shared" si="6"/>
        <v>A</v>
      </c>
      <c r="M28" s="28">
        <f t="shared" si="7"/>
        <v>88.25</v>
      </c>
      <c r="N28" s="28" t="str">
        <f t="shared" si="8"/>
        <v>A</v>
      </c>
      <c r="O28" s="36">
        <v>3</v>
      </c>
      <c r="P28" s="28" t="str">
        <f t="shared" si="9"/>
        <v>Terampil mendemonstrasikan naskah drama, mengonstruksi resensi, dan menyusun proposal</v>
      </c>
      <c r="Q28" s="39"/>
      <c r="R28" s="39" t="s">
        <v>189</v>
      </c>
      <c r="S28" s="18"/>
      <c r="T28" s="1">
        <v>95</v>
      </c>
      <c r="U28" s="1">
        <v>96</v>
      </c>
      <c r="V28" s="1">
        <v>95</v>
      </c>
      <c r="W28" s="1">
        <v>97</v>
      </c>
      <c r="X28" s="1">
        <v>69</v>
      </c>
      <c r="Y28" s="1"/>
      <c r="Z28" s="1"/>
      <c r="AA28" s="1"/>
      <c r="AB28" s="1"/>
      <c r="AC28" s="1"/>
      <c r="AD28" s="1"/>
      <c r="AE28" s="18"/>
      <c r="AF28" s="1">
        <v>86</v>
      </c>
      <c r="AG28" s="1">
        <v>86</v>
      </c>
      <c r="AH28" s="1">
        <v>94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95565</v>
      </c>
      <c r="C29" s="19" t="s">
        <v>84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3</v>
      </c>
      <c r="J29" s="28" t="str">
        <f t="shared" si="4"/>
        <v>Memiliki kemampuan menganalisis drama, resensi, dan proposal, namun perlu peningkatan pemahaman karya ilmiah</v>
      </c>
      <c r="K29" s="28">
        <f t="shared" si="5"/>
        <v>86.25</v>
      </c>
      <c r="L29" s="28" t="str">
        <f t="shared" si="6"/>
        <v>A</v>
      </c>
      <c r="M29" s="28">
        <f t="shared" si="7"/>
        <v>86.25</v>
      </c>
      <c r="N29" s="28" t="str">
        <f t="shared" si="8"/>
        <v>A</v>
      </c>
      <c r="O29" s="36">
        <v>3</v>
      </c>
      <c r="P29" s="28" t="str">
        <f t="shared" si="9"/>
        <v>Terampil mendemonstrasikan naskah drama, mengonstruksi resensi, dan menyusun proposal</v>
      </c>
      <c r="Q29" s="39"/>
      <c r="R29" s="39" t="s">
        <v>9</v>
      </c>
      <c r="S29" s="18"/>
      <c r="T29" s="1">
        <v>93</v>
      </c>
      <c r="U29" s="1">
        <v>84.5</v>
      </c>
      <c r="V29" s="1">
        <v>85</v>
      </c>
      <c r="W29" s="1">
        <v>93</v>
      </c>
      <c r="X29" s="1">
        <v>74</v>
      </c>
      <c r="Y29" s="1"/>
      <c r="Z29" s="1"/>
      <c r="AA29" s="1"/>
      <c r="AB29" s="1"/>
      <c r="AC29" s="1"/>
      <c r="AD29" s="1"/>
      <c r="AE29" s="18"/>
      <c r="AF29" s="1">
        <v>88</v>
      </c>
      <c r="AG29" s="1">
        <v>84</v>
      </c>
      <c r="AH29" s="1">
        <v>90</v>
      </c>
      <c r="AI29" s="1">
        <v>83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35009</v>
      </c>
      <c r="FK29" s="79">
        <v>35019</v>
      </c>
    </row>
    <row r="30" spans="1:167" x14ac:dyDescent="0.25">
      <c r="A30" s="19">
        <v>20</v>
      </c>
      <c r="B30" s="19">
        <v>95579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2</v>
      </c>
      <c r="J30" s="28" t="str">
        <f t="shared" si="4"/>
        <v>Memiliki kemampuan menganalisis drama dan resensi, namun perlu peningkatan pemahaman proposal dan karya ilmiah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3</v>
      </c>
      <c r="P30" s="28" t="str">
        <f t="shared" si="9"/>
        <v>Terampil mendemonstrasikan naskah drama, mengonstruksi resensi, dan menyusun proposal</v>
      </c>
      <c r="Q30" s="39"/>
      <c r="R30" s="39" t="s">
        <v>189</v>
      </c>
      <c r="S30" s="18"/>
      <c r="T30" s="1">
        <v>87</v>
      </c>
      <c r="U30" s="1">
        <v>85</v>
      </c>
      <c r="V30" s="1">
        <v>89</v>
      </c>
      <c r="W30" s="1">
        <v>96</v>
      </c>
      <c r="X30" s="1">
        <v>67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86</v>
      </c>
      <c r="AH30" s="1">
        <v>90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95593</v>
      </c>
      <c r="C31" s="19" t="s">
        <v>86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3</v>
      </c>
      <c r="J31" s="28" t="str">
        <f t="shared" si="4"/>
        <v>Memiliki kemampuan menganalisis drama, resensi, dan proposal, namun perlu peningkatan pemahaman karya ilmiah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3</v>
      </c>
      <c r="P31" s="28" t="str">
        <f t="shared" si="9"/>
        <v>Terampil mendemonstrasikan naskah drama, mengonstruksi resensi, dan menyusun proposal</v>
      </c>
      <c r="Q31" s="39"/>
      <c r="R31" s="39" t="s">
        <v>8</v>
      </c>
      <c r="S31" s="18"/>
      <c r="T31" s="1">
        <v>89</v>
      </c>
      <c r="U31" s="1">
        <v>83</v>
      </c>
      <c r="V31" s="1">
        <v>89</v>
      </c>
      <c r="W31" s="1">
        <v>95</v>
      </c>
      <c r="X31" s="1">
        <v>72</v>
      </c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90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35010</v>
      </c>
      <c r="FK31" s="79">
        <v>35020</v>
      </c>
    </row>
    <row r="32" spans="1:167" x14ac:dyDescent="0.25">
      <c r="A32" s="19">
        <v>22</v>
      </c>
      <c r="B32" s="19">
        <v>95607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3</v>
      </c>
      <c r="J32" s="28" t="str">
        <f t="shared" si="4"/>
        <v>Memiliki kemampuan menganalisis drama, resensi, dan proposal, namun perlu peningkatan pemahaman karya ilmiah</v>
      </c>
      <c r="K32" s="28">
        <f t="shared" si="5"/>
        <v>87.25</v>
      </c>
      <c r="L32" s="28" t="str">
        <f t="shared" si="6"/>
        <v>A</v>
      </c>
      <c r="M32" s="28">
        <f t="shared" si="7"/>
        <v>87.25</v>
      </c>
      <c r="N32" s="28" t="str">
        <f t="shared" si="8"/>
        <v>A</v>
      </c>
      <c r="O32" s="36">
        <v>3</v>
      </c>
      <c r="P32" s="28" t="str">
        <f t="shared" si="9"/>
        <v>Terampil mendemonstrasikan naskah drama, mengonstruksi resensi, dan menyusun proposal</v>
      </c>
      <c r="Q32" s="39"/>
      <c r="R32" s="39" t="s">
        <v>189</v>
      </c>
      <c r="S32" s="18"/>
      <c r="T32" s="1">
        <v>90</v>
      </c>
      <c r="U32" s="1">
        <v>84</v>
      </c>
      <c r="V32" s="1">
        <v>90.5</v>
      </c>
      <c r="W32" s="1">
        <v>97</v>
      </c>
      <c r="X32" s="1">
        <v>79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94</v>
      </c>
      <c r="AI32" s="1">
        <v>87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95621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3</v>
      </c>
      <c r="J33" s="28" t="str">
        <f t="shared" si="4"/>
        <v>Memiliki kemampuan menganalisis drama, resensi, dan proposal, namun perlu peningkatan pemahaman karya ilmiah</v>
      </c>
      <c r="K33" s="28">
        <f t="shared" si="5"/>
        <v>86.25</v>
      </c>
      <c r="L33" s="28" t="str">
        <f t="shared" si="6"/>
        <v>A</v>
      </c>
      <c r="M33" s="28">
        <f t="shared" si="7"/>
        <v>86.25</v>
      </c>
      <c r="N33" s="28" t="str">
        <f t="shared" si="8"/>
        <v>A</v>
      </c>
      <c r="O33" s="36">
        <v>3</v>
      </c>
      <c r="P33" s="28" t="str">
        <f t="shared" si="9"/>
        <v>Terampil mendemonstrasikan naskah drama, mengonstruksi resensi, dan menyusun proposal</v>
      </c>
      <c r="Q33" s="39"/>
      <c r="R33" s="39" t="s">
        <v>189</v>
      </c>
      <c r="S33" s="18"/>
      <c r="T33" s="1">
        <v>93</v>
      </c>
      <c r="U33" s="1">
        <v>96</v>
      </c>
      <c r="V33" s="1">
        <v>95</v>
      </c>
      <c r="W33" s="1">
        <v>93</v>
      </c>
      <c r="X33" s="1">
        <v>70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87</v>
      </c>
      <c r="AH33" s="1">
        <v>90</v>
      </c>
      <c r="AI33" s="1">
        <v>83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95635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3</v>
      </c>
      <c r="J34" s="28" t="str">
        <f t="shared" si="4"/>
        <v>Memiliki kemampuan menganalisis drama, resensi, dan proposal, namun perlu peningkatan pemahaman karya ilmiah</v>
      </c>
      <c r="K34" s="28">
        <f t="shared" si="5"/>
        <v>85.75</v>
      </c>
      <c r="L34" s="28" t="str">
        <f t="shared" si="6"/>
        <v>A</v>
      </c>
      <c r="M34" s="28">
        <f t="shared" si="7"/>
        <v>85.75</v>
      </c>
      <c r="N34" s="28" t="str">
        <f t="shared" si="8"/>
        <v>A</v>
      </c>
      <c r="O34" s="36">
        <v>3</v>
      </c>
      <c r="P34" s="28" t="str">
        <f t="shared" si="9"/>
        <v>Terampil mendemonstrasikan naskah drama, mengonstruksi resensi, dan menyusun proposal</v>
      </c>
      <c r="Q34" s="39"/>
      <c r="R34" s="39" t="s">
        <v>189</v>
      </c>
      <c r="S34" s="18"/>
      <c r="T34" s="1">
        <v>90</v>
      </c>
      <c r="U34" s="1">
        <v>82</v>
      </c>
      <c r="V34" s="1">
        <v>92</v>
      </c>
      <c r="W34" s="1">
        <v>95</v>
      </c>
      <c r="X34" s="1">
        <v>75</v>
      </c>
      <c r="Y34" s="1"/>
      <c r="Z34" s="1"/>
      <c r="AA34" s="1"/>
      <c r="AB34" s="1"/>
      <c r="AC34" s="1"/>
      <c r="AD34" s="1"/>
      <c r="AE34" s="18"/>
      <c r="AF34" s="1">
        <v>84</v>
      </c>
      <c r="AG34" s="1">
        <v>83</v>
      </c>
      <c r="AH34" s="1">
        <v>91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95649</v>
      </c>
      <c r="C35" s="19" t="s">
        <v>90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3</v>
      </c>
      <c r="J35" s="28" t="str">
        <f t="shared" si="4"/>
        <v>Memiliki kemampuan menganalisis drama, resensi, dan proposal, namun perlu peningkatan pemahaman karya ilmiah</v>
      </c>
      <c r="K35" s="28">
        <f t="shared" si="5"/>
        <v>86.5</v>
      </c>
      <c r="L35" s="28" t="str">
        <f t="shared" si="6"/>
        <v>A</v>
      </c>
      <c r="M35" s="28">
        <f t="shared" si="7"/>
        <v>86.5</v>
      </c>
      <c r="N35" s="28" t="str">
        <f t="shared" si="8"/>
        <v>A</v>
      </c>
      <c r="O35" s="36">
        <v>3</v>
      </c>
      <c r="P35" s="28" t="str">
        <f t="shared" si="9"/>
        <v>Terampil mendemonstrasikan naskah drama, mengonstruksi resensi, dan menyusun proposal</v>
      </c>
      <c r="Q35" s="39"/>
      <c r="R35" s="39" t="s">
        <v>189</v>
      </c>
      <c r="S35" s="18"/>
      <c r="T35" s="1">
        <v>95</v>
      </c>
      <c r="U35" s="1">
        <v>88</v>
      </c>
      <c r="V35" s="1">
        <v>84.5</v>
      </c>
      <c r="W35" s="1">
        <v>96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84</v>
      </c>
      <c r="AG35" s="1">
        <v>86</v>
      </c>
      <c r="AH35" s="1">
        <v>90</v>
      </c>
      <c r="AI35" s="1">
        <v>86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95663</v>
      </c>
      <c r="C36" s="19" t="s">
        <v>91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4</v>
      </c>
      <c r="J36" s="28" t="str">
        <f t="shared" si="4"/>
        <v>Memiliki kemampuan menganalisis drama, resensi, proposal, dan karya ilmiah</v>
      </c>
      <c r="K36" s="28">
        <f t="shared" si="5"/>
        <v>88.5</v>
      </c>
      <c r="L36" s="28" t="str">
        <f t="shared" si="6"/>
        <v>A</v>
      </c>
      <c r="M36" s="28">
        <f t="shared" si="7"/>
        <v>88.5</v>
      </c>
      <c r="N36" s="28" t="str">
        <f t="shared" si="8"/>
        <v>A</v>
      </c>
      <c r="O36" s="36">
        <v>3</v>
      </c>
      <c r="P36" s="28" t="str">
        <f t="shared" si="9"/>
        <v>Terampil mendemonstrasikan naskah drama, mengonstruksi resensi, dan menyusun proposal</v>
      </c>
      <c r="Q36" s="39"/>
      <c r="R36" s="39" t="s">
        <v>189</v>
      </c>
      <c r="S36" s="18"/>
      <c r="T36" s="1">
        <v>94</v>
      </c>
      <c r="U36" s="1">
        <v>87</v>
      </c>
      <c r="V36" s="1">
        <v>96</v>
      </c>
      <c r="W36" s="1">
        <v>97</v>
      </c>
      <c r="X36" s="1">
        <v>84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85</v>
      </c>
      <c r="AH36" s="1">
        <v>96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95677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3</v>
      </c>
      <c r="J37" s="28" t="str">
        <f t="shared" si="4"/>
        <v>Memiliki kemampuan menganalisis drama, resensi, dan proposal, namun perlu peningkatan pemahaman karya ilmiah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3</v>
      </c>
      <c r="P37" s="28" t="str">
        <f t="shared" si="9"/>
        <v>Terampil mendemonstrasikan naskah drama, mengonstruksi resensi, dan menyusun proposal</v>
      </c>
      <c r="Q37" s="39"/>
      <c r="R37" s="39" t="s">
        <v>189</v>
      </c>
      <c r="S37" s="18"/>
      <c r="T37" s="1">
        <v>89</v>
      </c>
      <c r="U37" s="1">
        <v>87.5</v>
      </c>
      <c r="V37" s="1">
        <v>90</v>
      </c>
      <c r="W37" s="1">
        <v>95</v>
      </c>
      <c r="X37" s="1">
        <v>82</v>
      </c>
      <c r="Y37" s="1"/>
      <c r="Z37" s="1"/>
      <c r="AA37" s="1"/>
      <c r="AB37" s="1"/>
      <c r="AC37" s="1"/>
      <c r="AD37" s="1"/>
      <c r="AE37" s="18"/>
      <c r="AF37" s="1">
        <v>88</v>
      </c>
      <c r="AG37" s="1">
        <v>89</v>
      </c>
      <c r="AH37" s="1">
        <v>98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95691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3</v>
      </c>
      <c r="J38" s="28" t="str">
        <f t="shared" si="4"/>
        <v>Memiliki kemampuan menganalisis drama, resensi, dan proposal, namun perlu peningkatan pemahaman karya ilmiah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3</v>
      </c>
      <c r="P38" s="28" t="str">
        <f t="shared" si="9"/>
        <v>Terampil mendemonstrasikan naskah drama, mengonstruksi resensi, dan menyusun proposal</v>
      </c>
      <c r="Q38" s="39"/>
      <c r="R38" s="39" t="s">
        <v>189</v>
      </c>
      <c r="S38" s="18"/>
      <c r="T38" s="1">
        <v>88</v>
      </c>
      <c r="U38" s="1">
        <v>89</v>
      </c>
      <c r="V38" s="1">
        <v>86.5</v>
      </c>
      <c r="W38" s="1">
        <v>95</v>
      </c>
      <c r="X38" s="1">
        <v>79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83</v>
      </c>
      <c r="AH38" s="1">
        <v>92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95705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3</v>
      </c>
      <c r="J39" s="28" t="str">
        <f t="shared" si="4"/>
        <v>Memiliki kemampuan menganalisis drama, resensi, dan proposal, namun perlu peningkatan pemahaman karya ilmiah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3</v>
      </c>
      <c r="P39" s="28" t="str">
        <f t="shared" si="9"/>
        <v>Terampil mendemonstrasikan naskah drama, mengonstruksi resensi, dan menyusun proposal</v>
      </c>
      <c r="Q39" s="39"/>
      <c r="R39" s="39" t="s">
        <v>189</v>
      </c>
      <c r="S39" s="18"/>
      <c r="T39" s="1">
        <v>90</v>
      </c>
      <c r="U39" s="1">
        <v>82.5</v>
      </c>
      <c r="V39" s="1">
        <v>92</v>
      </c>
      <c r="W39" s="1">
        <v>95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93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95719</v>
      </c>
      <c r="C40" s="19" t="s">
        <v>95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2</v>
      </c>
      <c r="J40" s="28" t="str">
        <f t="shared" si="4"/>
        <v>Memiliki kemampuan menganalisis drama dan resensi, namun perlu peningkatan pemahaman proposal dan karya ilmiah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3</v>
      </c>
      <c r="P40" s="28" t="str">
        <f t="shared" si="9"/>
        <v>Terampil mendemonstrasikan naskah drama, mengonstruksi resensi, dan menyusun proposal</v>
      </c>
      <c r="Q40" s="39"/>
      <c r="R40" s="39" t="s">
        <v>189</v>
      </c>
      <c r="S40" s="18"/>
      <c r="T40" s="1">
        <v>90</v>
      </c>
      <c r="U40" s="1">
        <v>88</v>
      </c>
      <c r="V40" s="1">
        <v>88</v>
      </c>
      <c r="W40" s="1">
        <v>95</v>
      </c>
      <c r="X40" s="1">
        <v>62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83</v>
      </c>
      <c r="AH40" s="1">
        <v>94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95733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3</v>
      </c>
      <c r="J41" s="28" t="str">
        <f t="shared" si="4"/>
        <v>Memiliki kemampuan menganalisis drama, resensi, dan proposal, namun perlu peningkatan pemahaman karya ilmiah</v>
      </c>
      <c r="K41" s="28">
        <f t="shared" si="5"/>
        <v>87</v>
      </c>
      <c r="L41" s="28" t="str">
        <f t="shared" si="6"/>
        <v>A</v>
      </c>
      <c r="M41" s="28">
        <f t="shared" si="7"/>
        <v>87</v>
      </c>
      <c r="N41" s="28" t="str">
        <f t="shared" si="8"/>
        <v>A</v>
      </c>
      <c r="O41" s="36">
        <v>3</v>
      </c>
      <c r="P41" s="28" t="str">
        <f t="shared" si="9"/>
        <v>Terampil mendemonstrasikan naskah drama, mengonstruksi resensi, dan menyusun proposal</v>
      </c>
      <c r="Q41" s="39"/>
      <c r="R41" s="39" t="s">
        <v>189</v>
      </c>
      <c r="S41" s="18"/>
      <c r="T41" s="1">
        <v>92</v>
      </c>
      <c r="U41" s="1">
        <v>82</v>
      </c>
      <c r="V41" s="1">
        <v>87.5</v>
      </c>
      <c r="W41" s="1">
        <v>94</v>
      </c>
      <c r="X41" s="1">
        <v>74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84</v>
      </c>
      <c r="AH41" s="1">
        <v>95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95747</v>
      </c>
      <c r="C42" s="19" t="s">
        <v>97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3</v>
      </c>
      <c r="J42" s="28" t="str">
        <f t="shared" si="4"/>
        <v>Memiliki kemampuan menganalisis drama, resensi, dan proposal, namun perlu peningkatan pemahaman karya ilmiah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3</v>
      </c>
      <c r="P42" s="28" t="str">
        <f t="shared" si="9"/>
        <v>Terampil mendemonstrasikan naskah drama, mengonstruksi resensi, dan menyusun proposal</v>
      </c>
      <c r="Q42" s="39"/>
      <c r="R42" s="39" t="s">
        <v>189</v>
      </c>
      <c r="S42" s="18"/>
      <c r="T42" s="1">
        <v>86</v>
      </c>
      <c r="U42" s="1">
        <v>90</v>
      </c>
      <c r="V42" s="1">
        <v>88</v>
      </c>
      <c r="W42" s="1">
        <v>96</v>
      </c>
      <c r="X42" s="1">
        <v>79</v>
      </c>
      <c r="Y42" s="1"/>
      <c r="Z42" s="1"/>
      <c r="AA42" s="1"/>
      <c r="AB42" s="1"/>
      <c r="AC42" s="1"/>
      <c r="AD42" s="1"/>
      <c r="AE42" s="18"/>
      <c r="AF42" s="1">
        <v>87</v>
      </c>
      <c r="AG42" s="1">
        <v>90</v>
      </c>
      <c r="AH42" s="1">
        <v>97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95761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3</v>
      </c>
      <c r="J43" s="28" t="str">
        <f t="shared" si="4"/>
        <v>Memiliki kemampuan menganalisis drama, resensi, dan proposal, namun perlu peningkatan pemahaman karya ilmiah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3</v>
      </c>
      <c r="P43" s="28" t="str">
        <f t="shared" si="9"/>
        <v>Terampil mendemonstrasikan naskah drama, mengonstruksi resensi, dan menyusun proposal</v>
      </c>
      <c r="Q43" s="39"/>
      <c r="R43" s="39" t="s">
        <v>189</v>
      </c>
      <c r="S43" s="18"/>
      <c r="T43" s="1">
        <v>89</v>
      </c>
      <c r="U43" s="1">
        <v>89.5</v>
      </c>
      <c r="V43" s="1">
        <v>85</v>
      </c>
      <c r="W43" s="1">
        <v>93</v>
      </c>
      <c r="X43" s="1">
        <v>84</v>
      </c>
      <c r="Y43" s="1"/>
      <c r="Z43" s="1"/>
      <c r="AA43" s="1"/>
      <c r="AB43" s="1"/>
      <c r="AC43" s="1"/>
      <c r="AD43" s="1"/>
      <c r="AE43" s="18"/>
      <c r="AF43" s="1">
        <v>88</v>
      </c>
      <c r="AG43" s="1">
        <v>87</v>
      </c>
      <c r="AH43" s="1">
        <v>98</v>
      </c>
      <c r="AI43" s="1"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95775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3</v>
      </c>
      <c r="J44" s="28" t="str">
        <f t="shared" si="4"/>
        <v>Memiliki kemampuan menganalisis drama, resensi, dan proposal, namun perlu peningkatan pemahaman karya ilmiah</v>
      </c>
      <c r="K44" s="28">
        <f t="shared" si="5"/>
        <v>89</v>
      </c>
      <c r="L44" s="28" t="str">
        <f t="shared" si="6"/>
        <v>A</v>
      </c>
      <c r="M44" s="28">
        <f t="shared" si="7"/>
        <v>89</v>
      </c>
      <c r="N44" s="28" t="str">
        <f t="shared" si="8"/>
        <v>A</v>
      </c>
      <c r="O44" s="36">
        <v>3</v>
      </c>
      <c r="P44" s="28" t="str">
        <f t="shared" si="9"/>
        <v>Terampil mendemonstrasikan naskah drama, mengonstruksi resensi, dan menyusun proposal</v>
      </c>
      <c r="Q44" s="39"/>
      <c r="R44" s="39" t="s">
        <v>189</v>
      </c>
      <c r="S44" s="18"/>
      <c r="T44" s="1">
        <v>90</v>
      </c>
      <c r="U44" s="1">
        <v>87</v>
      </c>
      <c r="V44" s="1">
        <v>89</v>
      </c>
      <c r="W44" s="1">
        <v>94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88</v>
      </c>
      <c r="AG44" s="1">
        <v>90</v>
      </c>
      <c r="AH44" s="1">
        <v>88</v>
      </c>
      <c r="AI44" s="1">
        <v>90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95789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3</v>
      </c>
      <c r="J45" s="28" t="str">
        <f t="shared" si="4"/>
        <v>Memiliki kemampuan menganalisis drama, resensi, dan proposal, namun perlu peningkatan pemahaman karya ilmiah</v>
      </c>
      <c r="K45" s="28">
        <f t="shared" si="5"/>
        <v>86.5</v>
      </c>
      <c r="L45" s="28" t="str">
        <f t="shared" si="6"/>
        <v>A</v>
      </c>
      <c r="M45" s="28">
        <f t="shared" si="7"/>
        <v>86.5</v>
      </c>
      <c r="N45" s="28" t="str">
        <f t="shared" si="8"/>
        <v>A</v>
      </c>
      <c r="O45" s="36">
        <v>3</v>
      </c>
      <c r="P45" s="28" t="str">
        <f t="shared" si="9"/>
        <v>Terampil mendemonstrasikan naskah drama, mengonstruksi resensi, dan menyusun proposal</v>
      </c>
      <c r="Q45" s="39"/>
      <c r="R45" s="39" t="s">
        <v>189</v>
      </c>
      <c r="S45" s="18"/>
      <c r="T45" s="1">
        <v>91</v>
      </c>
      <c r="U45" s="1">
        <v>87.5</v>
      </c>
      <c r="V45" s="1">
        <v>86.5</v>
      </c>
      <c r="W45" s="1">
        <v>93</v>
      </c>
      <c r="X45" s="1">
        <v>82</v>
      </c>
      <c r="Y45" s="1"/>
      <c r="Z45" s="1"/>
      <c r="AA45" s="1"/>
      <c r="AB45" s="1"/>
      <c r="AC45" s="1"/>
      <c r="AD45" s="1"/>
      <c r="AE45" s="18"/>
      <c r="AF45" s="1">
        <v>84</v>
      </c>
      <c r="AG45" s="1">
        <v>84</v>
      </c>
      <c r="AH45" s="1">
        <v>90</v>
      </c>
      <c r="AI45" s="1"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105975</v>
      </c>
      <c r="C46" s="19" t="s">
        <v>101</v>
      </c>
      <c r="D46" s="18"/>
      <c r="E46" s="28">
        <f t="shared" si="0"/>
        <v>85</v>
      </c>
      <c r="F46" s="28" t="str">
        <f t="shared" si="1"/>
        <v>A</v>
      </c>
      <c r="G46" s="28">
        <f t="shared" si="2"/>
        <v>85</v>
      </c>
      <c r="H46" s="28" t="str">
        <f t="shared" si="3"/>
        <v>A</v>
      </c>
      <c r="I46" s="36">
        <v>2</v>
      </c>
      <c r="J46" s="28" t="str">
        <f t="shared" si="4"/>
        <v>Memiliki kemampuan menganalisis drama dan resensi, namun perlu peningkatan pemahaman proposal dan karya ilmiah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3</v>
      </c>
      <c r="P46" s="28" t="str">
        <f t="shared" si="9"/>
        <v>Terampil mendemonstrasikan naskah drama, mengonstruksi resensi, dan menyusun proposal</v>
      </c>
      <c r="Q46" s="39"/>
      <c r="R46" s="39" t="s">
        <v>9</v>
      </c>
      <c r="S46" s="18"/>
      <c r="T46" s="1">
        <v>87</v>
      </c>
      <c r="U46" s="1">
        <v>89</v>
      </c>
      <c r="V46" s="1">
        <v>84</v>
      </c>
      <c r="W46" s="1">
        <v>96</v>
      </c>
      <c r="X46" s="1">
        <v>69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93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7:FH18"/>
    <mergeCell ref="FH19:FH20"/>
    <mergeCell ref="FI17:FI18"/>
    <mergeCell ref="FI19:FI20"/>
    <mergeCell ref="FG15:FG16"/>
    <mergeCell ref="FH13:FH14"/>
    <mergeCell ref="FH15:FH16"/>
    <mergeCell ref="FI13:FI14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11" activePane="bottomRight" state="frozen"/>
      <selection pane="topRight"/>
      <selection pane="bottomLeft"/>
      <selection pane="bottomRight" activeCell="AI26" sqref="AI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194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95803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 dan resensi, namun perlu peningkatan pemahaman proposal dan karya ilmiah</v>
      </c>
      <c r="K11" s="28">
        <f t="shared" ref="K11:K50" si="5">IF((COUNTA(AF11:AO11)&gt;0),AVERAGE(AF11:AO11),"")</f>
        <v>85.25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 dan mengonstruksi resensi</v>
      </c>
      <c r="Q11" s="39"/>
      <c r="R11" s="41" t="s">
        <v>189</v>
      </c>
      <c r="S11" s="18"/>
      <c r="T11" s="1">
        <v>90</v>
      </c>
      <c r="U11" s="1">
        <v>91</v>
      </c>
      <c r="V11" s="1">
        <v>89</v>
      </c>
      <c r="W11" s="1">
        <v>92</v>
      </c>
      <c r="X11" s="1">
        <v>62</v>
      </c>
      <c r="Y11" s="1"/>
      <c r="Z11" s="1"/>
      <c r="AA11" s="1"/>
      <c r="AB11" s="1"/>
      <c r="AC11" s="1"/>
      <c r="AD11" s="1"/>
      <c r="AE11" s="18"/>
      <c r="AF11" s="1">
        <v>80</v>
      </c>
      <c r="AG11" s="1">
        <v>85</v>
      </c>
      <c r="AH11" s="1">
        <v>94</v>
      </c>
      <c r="AI11" s="1">
        <v>82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95817</v>
      </c>
      <c r="C12" s="19" t="s">
        <v>117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3</v>
      </c>
      <c r="J12" s="28" t="str">
        <f t="shared" si="4"/>
        <v>Memiliki kemampuan menganalisis drama, resensi, dan proposal, namun perlu peningkatan pemahaman karya ilmiah</v>
      </c>
      <c r="K12" s="28">
        <f t="shared" si="5"/>
        <v>85.75</v>
      </c>
      <c r="L12" s="28" t="str">
        <f t="shared" si="6"/>
        <v>A</v>
      </c>
      <c r="M12" s="28">
        <f t="shared" si="7"/>
        <v>85.75</v>
      </c>
      <c r="N12" s="28" t="str">
        <f t="shared" si="8"/>
        <v>A</v>
      </c>
      <c r="O12" s="36">
        <v>3</v>
      </c>
      <c r="P12" s="28" t="str">
        <f t="shared" si="9"/>
        <v>Terampil mendemonstrasikan naskah drama, mengonstruksi resensi, dan menyusun proposal</v>
      </c>
      <c r="Q12" s="39"/>
      <c r="R12" s="41" t="s">
        <v>189</v>
      </c>
      <c r="S12" s="18"/>
      <c r="T12" s="1">
        <v>91</v>
      </c>
      <c r="U12" s="1">
        <v>89</v>
      </c>
      <c r="V12" s="1">
        <v>90.5</v>
      </c>
      <c r="W12" s="1">
        <v>92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94</v>
      </c>
      <c r="AI12" s="1">
        <v>82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95831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3</v>
      </c>
      <c r="J13" s="28" t="str">
        <f t="shared" si="4"/>
        <v>Memiliki kemampuan menganalisis drama, resensi, dan proposal, namun perlu peningkatan pemahaman karya ilmiah</v>
      </c>
      <c r="K13" s="28">
        <f t="shared" si="5"/>
        <v>85.5</v>
      </c>
      <c r="L13" s="28" t="str">
        <f t="shared" si="6"/>
        <v>A</v>
      </c>
      <c r="M13" s="28">
        <f t="shared" si="7"/>
        <v>85.5</v>
      </c>
      <c r="N13" s="28" t="str">
        <f t="shared" si="8"/>
        <v>A</v>
      </c>
      <c r="O13" s="36">
        <v>3</v>
      </c>
      <c r="P13" s="28" t="str">
        <f t="shared" si="9"/>
        <v>Terampil mendemonstrasikan naskah drama, mengonstruksi resensi, dan menyusun proposal</v>
      </c>
      <c r="Q13" s="39"/>
      <c r="R13" s="41" t="s">
        <v>189</v>
      </c>
      <c r="S13" s="18"/>
      <c r="T13" s="1">
        <v>93</v>
      </c>
      <c r="U13" s="1">
        <v>86</v>
      </c>
      <c r="V13" s="1">
        <v>84.5</v>
      </c>
      <c r="W13" s="1">
        <v>92</v>
      </c>
      <c r="X13" s="1">
        <v>72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86</v>
      </c>
      <c r="AH13" s="1">
        <v>93</v>
      </c>
      <c r="AI13" s="1">
        <v>82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8" t="s">
        <v>190</v>
      </c>
      <c r="FI13" s="78" t="s">
        <v>194</v>
      </c>
      <c r="FJ13" s="79">
        <v>35021</v>
      </c>
      <c r="FK13" s="79">
        <v>35031</v>
      </c>
    </row>
    <row r="14" spans="1:167" x14ac:dyDescent="0.25">
      <c r="A14" s="19">
        <v>4</v>
      </c>
      <c r="B14" s="19">
        <v>95845</v>
      </c>
      <c r="C14" s="19" t="s">
        <v>119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3</v>
      </c>
      <c r="J14" s="28" t="str">
        <f t="shared" si="4"/>
        <v>Memiliki kemampuan menganalisis drama, resensi, dan proposal, namun perlu peningkatan pemahaman karya ilmiah</v>
      </c>
      <c r="K14" s="28">
        <f t="shared" si="5"/>
        <v>85.75</v>
      </c>
      <c r="L14" s="28" t="str">
        <f t="shared" si="6"/>
        <v>A</v>
      </c>
      <c r="M14" s="28">
        <f t="shared" si="7"/>
        <v>85.75</v>
      </c>
      <c r="N14" s="28" t="str">
        <f t="shared" si="8"/>
        <v>A</v>
      </c>
      <c r="O14" s="36">
        <v>3</v>
      </c>
      <c r="P14" s="28" t="str">
        <f t="shared" si="9"/>
        <v>Terampil mendemonstrasikan naskah drama, mengonstruksi resensi, dan menyusun proposal</v>
      </c>
      <c r="Q14" s="39"/>
      <c r="R14" s="41" t="s">
        <v>189</v>
      </c>
      <c r="S14" s="18"/>
      <c r="T14" s="1">
        <v>91</v>
      </c>
      <c r="U14" s="1">
        <v>90</v>
      </c>
      <c r="V14" s="1">
        <v>90.5</v>
      </c>
      <c r="W14" s="1">
        <v>95</v>
      </c>
      <c r="X14" s="1">
        <v>81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84</v>
      </c>
      <c r="AH14" s="1">
        <v>94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95859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3</v>
      </c>
      <c r="J15" s="28" t="str">
        <f t="shared" si="4"/>
        <v>Memiliki kemampuan menganalisis drama, resensi, dan proposal, namun perlu peningkatan pemahaman karya ilmiah</v>
      </c>
      <c r="K15" s="28">
        <f t="shared" si="5"/>
        <v>87.25</v>
      </c>
      <c r="L15" s="28" t="str">
        <f t="shared" si="6"/>
        <v>A</v>
      </c>
      <c r="M15" s="28">
        <f t="shared" si="7"/>
        <v>87.25</v>
      </c>
      <c r="N15" s="28" t="str">
        <f t="shared" si="8"/>
        <v>A</v>
      </c>
      <c r="O15" s="36">
        <v>3</v>
      </c>
      <c r="P15" s="28" t="str">
        <f t="shared" si="9"/>
        <v>Terampil mendemonstrasikan naskah drama, mengonstruksi resensi, dan menyusun proposal</v>
      </c>
      <c r="Q15" s="39"/>
      <c r="R15" s="41" t="s">
        <v>189</v>
      </c>
      <c r="S15" s="18"/>
      <c r="T15" s="1">
        <v>91</v>
      </c>
      <c r="U15" s="1">
        <v>90</v>
      </c>
      <c r="V15" s="1">
        <v>87.5</v>
      </c>
      <c r="W15" s="1">
        <v>94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86</v>
      </c>
      <c r="AH15" s="1">
        <v>96</v>
      </c>
      <c r="AI15" s="1"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191</v>
      </c>
      <c r="FI15" s="78" t="s">
        <v>195</v>
      </c>
      <c r="FJ15" s="79">
        <v>35022</v>
      </c>
      <c r="FK15" s="79">
        <v>35032</v>
      </c>
    </row>
    <row r="16" spans="1:167" x14ac:dyDescent="0.25">
      <c r="A16" s="19">
        <v>6</v>
      </c>
      <c r="B16" s="19">
        <v>95873</v>
      </c>
      <c r="C16" s="19" t="s">
        <v>121</v>
      </c>
      <c r="D16" s="18"/>
      <c r="E16" s="28">
        <f t="shared" si="0"/>
        <v>85</v>
      </c>
      <c r="F16" s="28" t="str">
        <f t="shared" si="1"/>
        <v>A</v>
      </c>
      <c r="G16" s="28">
        <f t="shared" si="2"/>
        <v>85</v>
      </c>
      <c r="H16" s="28" t="str">
        <f t="shared" si="3"/>
        <v>A</v>
      </c>
      <c r="I16" s="36">
        <v>2</v>
      </c>
      <c r="J16" s="28" t="str">
        <f t="shared" si="4"/>
        <v>Memiliki kemampuan menganalisis drama dan resensi, namun perlu peningkatan pemahaman proposal dan karya ilmiah</v>
      </c>
      <c r="K16" s="28">
        <f t="shared" si="5"/>
        <v>85.25</v>
      </c>
      <c r="L16" s="28" t="str">
        <f t="shared" si="6"/>
        <v>A</v>
      </c>
      <c r="M16" s="28">
        <f t="shared" si="7"/>
        <v>85.25</v>
      </c>
      <c r="N16" s="28" t="str">
        <f t="shared" si="8"/>
        <v>A</v>
      </c>
      <c r="O16" s="36">
        <v>2</v>
      </c>
      <c r="P16" s="28" t="str">
        <f t="shared" si="9"/>
        <v>Terampil mendemonstrasikan naskah drama dan mengonstruksi resensi</v>
      </c>
      <c r="Q16" s="39"/>
      <c r="R16" s="41" t="s">
        <v>189</v>
      </c>
      <c r="S16" s="18"/>
      <c r="T16" s="1">
        <v>83</v>
      </c>
      <c r="U16" s="1">
        <v>84.5</v>
      </c>
      <c r="V16" s="1">
        <v>90.5</v>
      </c>
      <c r="W16" s="1">
        <v>92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81</v>
      </c>
      <c r="AG16" s="1">
        <v>84</v>
      </c>
      <c r="AH16" s="1">
        <v>94</v>
      </c>
      <c r="AI16" s="1">
        <v>82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95887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3</v>
      </c>
      <c r="J17" s="28" t="str">
        <f t="shared" si="4"/>
        <v>Memiliki kemampuan menganalisis drama, resensi, dan proposal, namun perlu peningkatan pemahaman karya ilmiah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2</v>
      </c>
      <c r="P17" s="28" t="str">
        <f t="shared" si="9"/>
        <v>Terampil mendemonstrasikan naskah drama dan mengonstruksi resensi</v>
      </c>
      <c r="Q17" s="39"/>
      <c r="R17" s="41" t="s">
        <v>189</v>
      </c>
      <c r="S17" s="18"/>
      <c r="T17" s="1">
        <v>89</v>
      </c>
      <c r="U17" s="1">
        <v>80.5</v>
      </c>
      <c r="V17" s="1">
        <v>83</v>
      </c>
      <c r="W17" s="1">
        <v>93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81</v>
      </c>
      <c r="AG17" s="1">
        <v>81</v>
      </c>
      <c r="AH17" s="1">
        <v>94</v>
      </c>
      <c r="AI17" s="1">
        <v>83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 t="s">
        <v>192</v>
      </c>
      <c r="FI17" s="78" t="s">
        <v>196</v>
      </c>
      <c r="FJ17" s="79">
        <v>35023</v>
      </c>
      <c r="FK17" s="79">
        <v>35033</v>
      </c>
    </row>
    <row r="18" spans="1:167" x14ac:dyDescent="0.25">
      <c r="A18" s="19">
        <v>8</v>
      </c>
      <c r="B18" s="19">
        <v>95901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2</v>
      </c>
      <c r="J18" s="28" t="str">
        <f t="shared" si="4"/>
        <v>Memiliki kemampuan menganalisis drama dan resensi, namun perlu peningkatan pemahaman proposal dan karya ilmiah</v>
      </c>
      <c r="K18" s="28">
        <f t="shared" si="5"/>
        <v>85.5</v>
      </c>
      <c r="L18" s="28" t="str">
        <f t="shared" si="6"/>
        <v>A</v>
      </c>
      <c r="M18" s="28">
        <f t="shared" si="7"/>
        <v>85.5</v>
      </c>
      <c r="N18" s="28" t="str">
        <f t="shared" si="8"/>
        <v>A</v>
      </c>
      <c r="O18" s="36">
        <v>3</v>
      </c>
      <c r="P18" s="28" t="str">
        <f t="shared" si="9"/>
        <v>Terampil mendemonstrasikan naskah drama, mengonstruksi resensi, dan menyusun proposal</v>
      </c>
      <c r="Q18" s="39"/>
      <c r="R18" s="41" t="s">
        <v>9</v>
      </c>
      <c r="S18" s="18"/>
      <c r="T18" s="1">
        <v>91</v>
      </c>
      <c r="U18" s="1">
        <v>78</v>
      </c>
      <c r="V18" s="1">
        <v>92</v>
      </c>
      <c r="W18" s="1">
        <v>93</v>
      </c>
      <c r="X18" s="1">
        <v>71</v>
      </c>
      <c r="Y18" s="1"/>
      <c r="Z18" s="1"/>
      <c r="AA18" s="1"/>
      <c r="AB18" s="1"/>
      <c r="AC18" s="1"/>
      <c r="AD18" s="1"/>
      <c r="AE18" s="18"/>
      <c r="AF18" s="1">
        <v>81</v>
      </c>
      <c r="AG18" s="1">
        <v>85</v>
      </c>
      <c r="AH18" s="1">
        <v>93</v>
      </c>
      <c r="AI18" s="1">
        <v>83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95915</v>
      </c>
      <c r="C19" s="19" t="s">
        <v>124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2</v>
      </c>
      <c r="J19" s="28" t="str">
        <f t="shared" si="4"/>
        <v>Memiliki kemampuan menganalisis drama dan resensi, namun perlu peningkatan pemahaman proposal dan karya ilmiah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3</v>
      </c>
      <c r="P19" s="28" t="str">
        <f t="shared" si="9"/>
        <v>Terampil mendemonstrasikan naskah drama, mengonstruksi resensi, dan menyusun proposal</v>
      </c>
      <c r="Q19" s="39"/>
      <c r="R19" s="41" t="s">
        <v>8</v>
      </c>
      <c r="S19" s="18"/>
      <c r="T19" s="1">
        <v>93</v>
      </c>
      <c r="U19" s="1">
        <v>82</v>
      </c>
      <c r="V19" s="1">
        <v>84.5</v>
      </c>
      <c r="W19" s="1">
        <v>94</v>
      </c>
      <c r="X19" s="1">
        <v>72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80</v>
      </c>
      <c r="AH19" s="1">
        <v>98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 t="s">
        <v>193</v>
      </c>
      <c r="FI19" s="78" t="s">
        <v>197</v>
      </c>
      <c r="FJ19" s="79">
        <v>35024</v>
      </c>
      <c r="FK19" s="79">
        <v>35034</v>
      </c>
    </row>
    <row r="20" spans="1:167" x14ac:dyDescent="0.25">
      <c r="A20" s="19">
        <v>10</v>
      </c>
      <c r="B20" s="19">
        <v>95929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3</v>
      </c>
      <c r="J20" s="28" t="str">
        <f t="shared" si="4"/>
        <v>Memiliki kemampuan menganalisis drama, resensi, dan proposal, namun perlu peningkatan pemahaman karya ilmiah</v>
      </c>
      <c r="K20" s="28">
        <f t="shared" si="5"/>
        <v>85.75</v>
      </c>
      <c r="L20" s="28" t="str">
        <f t="shared" si="6"/>
        <v>A</v>
      </c>
      <c r="M20" s="28">
        <f t="shared" si="7"/>
        <v>85.75</v>
      </c>
      <c r="N20" s="28" t="str">
        <f t="shared" si="8"/>
        <v>A</v>
      </c>
      <c r="O20" s="36">
        <v>3</v>
      </c>
      <c r="P20" s="28" t="str">
        <f t="shared" si="9"/>
        <v>Terampil mendemonstrasikan naskah drama, mengonstruksi resensi, dan menyusun proposal</v>
      </c>
      <c r="Q20" s="39"/>
      <c r="R20" s="41" t="s">
        <v>189</v>
      </c>
      <c r="S20" s="18"/>
      <c r="T20" s="1">
        <v>93</v>
      </c>
      <c r="U20" s="1">
        <v>85</v>
      </c>
      <c r="V20" s="1">
        <v>89.5</v>
      </c>
      <c r="W20" s="1">
        <v>93</v>
      </c>
      <c r="X20" s="1">
        <v>79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83</v>
      </c>
      <c r="AH20" s="1">
        <v>94</v>
      </c>
      <c r="AI20" s="1">
        <v>83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95943</v>
      </c>
      <c r="C21" s="19" t="s">
        <v>126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3</v>
      </c>
      <c r="J21" s="28" t="str">
        <f t="shared" si="4"/>
        <v>Memiliki kemampuan menganalisis drama, resensi, dan proposal, namun perlu peningkatan pemahaman karya ilmiah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3</v>
      </c>
      <c r="P21" s="28" t="str">
        <f t="shared" si="9"/>
        <v>Terampil mendemonstrasikan naskah drama, mengonstruksi resensi, dan menyusun proposal</v>
      </c>
      <c r="Q21" s="39"/>
      <c r="R21" s="41" t="s">
        <v>189</v>
      </c>
      <c r="S21" s="18"/>
      <c r="T21" s="1">
        <v>92</v>
      </c>
      <c r="U21" s="1">
        <v>85</v>
      </c>
      <c r="V21" s="1">
        <v>92</v>
      </c>
      <c r="W21" s="1">
        <v>94</v>
      </c>
      <c r="X21" s="1">
        <v>72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86</v>
      </c>
      <c r="AH21" s="1">
        <v>95</v>
      </c>
      <c r="AI21" s="1"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35025</v>
      </c>
      <c r="FK21" s="79">
        <v>35035</v>
      </c>
    </row>
    <row r="22" spans="1:167" x14ac:dyDescent="0.25">
      <c r="A22" s="19">
        <v>12</v>
      </c>
      <c r="B22" s="19">
        <v>95957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2</v>
      </c>
      <c r="J22" s="28" t="str">
        <f t="shared" si="4"/>
        <v>Memiliki kemampuan menganalisis drama dan resensi, namun perlu peningkatan pemahaman proposal dan karya ilmiah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3</v>
      </c>
      <c r="P22" s="28" t="str">
        <f t="shared" si="9"/>
        <v>Terampil mendemonstrasikan naskah drama, mengonstruksi resensi, dan menyusun proposal</v>
      </c>
      <c r="Q22" s="39"/>
      <c r="R22" s="41" t="s">
        <v>8</v>
      </c>
      <c r="S22" s="18"/>
      <c r="T22" s="1">
        <v>92</v>
      </c>
      <c r="U22" s="1">
        <v>84</v>
      </c>
      <c r="V22" s="1">
        <v>90.5</v>
      </c>
      <c r="W22" s="1">
        <v>93</v>
      </c>
      <c r="X22" s="1">
        <v>64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85</v>
      </c>
      <c r="AH22" s="1">
        <v>94</v>
      </c>
      <c r="AI22" s="1">
        <v>83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95971</v>
      </c>
      <c r="C23" s="19" t="s">
        <v>128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3</v>
      </c>
      <c r="J23" s="28" t="str">
        <f t="shared" si="4"/>
        <v>Memiliki kemampuan menganalisis drama, resensi, dan proposal, namun perlu peningkatan pemahaman karya ilmiah</v>
      </c>
      <c r="K23" s="28">
        <f t="shared" si="5"/>
        <v>85.75</v>
      </c>
      <c r="L23" s="28" t="str">
        <f t="shared" si="6"/>
        <v>A</v>
      </c>
      <c r="M23" s="28">
        <f t="shared" si="7"/>
        <v>85.75</v>
      </c>
      <c r="N23" s="28" t="str">
        <f t="shared" si="8"/>
        <v>A</v>
      </c>
      <c r="O23" s="36">
        <v>3</v>
      </c>
      <c r="P23" s="28" t="str">
        <f t="shared" si="9"/>
        <v>Terampil mendemonstrasikan naskah drama, mengonstruksi resensi, dan menyusun proposal</v>
      </c>
      <c r="Q23" s="39"/>
      <c r="R23" s="41" t="s">
        <v>189</v>
      </c>
      <c r="S23" s="18"/>
      <c r="T23" s="1">
        <v>91</v>
      </c>
      <c r="U23" s="1">
        <v>88.5</v>
      </c>
      <c r="V23" s="1">
        <v>92</v>
      </c>
      <c r="W23" s="1">
        <v>95</v>
      </c>
      <c r="X23" s="1">
        <v>83</v>
      </c>
      <c r="Y23" s="1"/>
      <c r="Z23" s="1"/>
      <c r="AA23" s="1"/>
      <c r="AB23" s="1"/>
      <c r="AC23" s="1"/>
      <c r="AD23" s="1"/>
      <c r="AE23" s="18"/>
      <c r="AF23" s="1">
        <v>81</v>
      </c>
      <c r="AG23" s="1">
        <v>82</v>
      </c>
      <c r="AH23" s="1">
        <v>95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35026</v>
      </c>
      <c r="FK23" s="79">
        <v>35036</v>
      </c>
    </row>
    <row r="24" spans="1:167" x14ac:dyDescent="0.25">
      <c r="A24" s="19">
        <v>14</v>
      </c>
      <c r="B24" s="19">
        <v>95985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3</v>
      </c>
      <c r="J24" s="28" t="str">
        <f t="shared" si="4"/>
        <v>Memiliki kemampuan menganalisis drama, resensi, dan proposal, namun perlu peningkatan pemahaman karya ilmiah</v>
      </c>
      <c r="K24" s="28">
        <f t="shared" si="5"/>
        <v>87.5</v>
      </c>
      <c r="L24" s="28" t="str">
        <f t="shared" si="6"/>
        <v>A</v>
      </c>
      <c r="M24" s="28">
        <f t="shared" si="7"/>
        <v>87.5</v>
      </c>
      <c r="N24" s="28" t="str">
        <f t="shared" si="8"/>
        <v>A</v>
      </c>
      <c r="O24" s="36">
        <v>3</v>
      </c>
      <c r="P24" s="28" t="str">
        <f t="shared" si="9"/>
        <v>Terampil mendemonstrasikan naskah drama, mengonstruksi resensi, dan menyusun proposal</v>
      </c>
      <c r="Q24" s="39"/>
      <c r="R24" s="41" t="s">
        <v>189</v>
      </c>
      <c r="S24" s="18"/>
      <c r="T24" s="1">
        <v>94</v>
      </c>
      <c r="U24" s="1">
        <v>89.5</v>
      </c>
      <c r="V24" s="1">
        <v>90</v>
      </c>
      <c r="W24" s="1">
        <v>95</v>
      </c>
      <c r="X24" s="1">
        <v>76</v>
      </c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>
        <v>93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95999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2</v>
      </c>
      <c r="J25" s="28" t="str">
        <f t="shared" si="4"/>
        <v>Memiliki kemampuan menganalisis drama dan resensi, namun perlu peningkatan pemahaman proposal dan karya ilmiah</v>
      </c>
      <c r="K25" s="28">
        <f t="shared" si="5"/>
        <v>87.5</v>
      </c>
      <c r="L25" s="28" t="str">
        <f t="shared" si="6"/>
        <v>A</v>
      </c>
      <c r="M25" s="28">
        <f t="shared" si="7"/>
        <v>87.5</v>
      </c>
      <c r="N25" s="28" t="str">
        <f t="shared" si="8"/>
        <v>A</v>
      </c>
      <c r="O25" s="36">
        <v>3</v>
      </c>
      <c r="P25" s="28" t="str">
        <f t="shared" si="9"/>
        <v>Terampil mendemonstrasikan naskah drama, mengonstruksi resensi, dan menyusun proposal</v>
      </c>
      <c r="Q25" s="39"/>
      <c r="R25" s="41" t="s">
        <v>189</v>
      </c>
      <c r="S25" s="18"/>
      <c r="T25" s="1">
        <v>84</v>
      </c>
      <c r="U25" s="1">
        <v>82</v>
      </c>
      <c r="V25" s="1">
        <v>89.5</v>
      </c>
      <c r="W25" s="1">
        <v>94</v>
      </c>
      <c r="X25" s="1">
        <v>74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85</v>
      </c>
      <c r="AH25" s="1">
        <v>96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35027</v>
      </c>
      <c r="FK25" s="79">
        <v>35037</v>
      </c>
    </row>
    <row r="26" spans="1:167" x14ac:dyDescent="0.25">
      <c r="A26" s="19">
        <v>16</v>
      </c>
      <c r="B26" s="19">
        <v>96013</v>
      </c>
      <c r="C26" s="19" t="s">
        <v>131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3</v>
      </c>
      <c r="J26" s="28" t="str">
        <f t="shared" si="4"/>
        <v>Memiliki kemampuan menganalisis drama, resensi, dan proposal, namun perlu peningkatan pemahaman karya ilmiah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3</v>
      </c>
      <c r="P26" s="28" t="str">
        <f t="shared" si="9"/>
        <v>Terampil mendemonstrasikan naskah drama, mengonstruksi resensi, dan menyusun proposal</v>
      </c>
      <c r="Q26" s="39"/>
      <c r="R26" s="41" t="s">
        <v>189</v>
      </c>
      <c r="S26" s="18"/>
      <c r="T26" s="1">
        <v>92</v>
      </c>
      <c r="U26" s="1">
        <v>86.5</v>
      </c>
      <c r="V26" s="1">
        <v>84</v>
      </c>
      <c r="W26" s="1">
        <v>95</v>
      </c>
      <c r="X26" s="1">
        <v>75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95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96027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3</v>
      </c>
      <c r="J27" s="28" t="str">
        <f t="shared" si="4"/>
        <v>Memiliki kemampuan menganalisis drama, resensi, dan proposal, namun perlu peningkatan pemahaman karya ilmiah</v>
      </c>
      <c r="K27" s="28">
        <f t="shared" si="5"/>
        <v>86.25</v>
      </c>
      <c r="L27" s="28" t="str">
        <f t="shared" si="6"/>
        <v>A</v>
      </c>
      <c r="M27" s="28">
        <f t="shared" si="7"/>
        <v>86.25</v>
      </c>
      <c r="N27" s="28" t="str">
        <f t="shared" si="8"/>
        <v>A</v>
      </c>
      <c r="O27" s="36">
        <v>3</v>
      </c>
      <c r="P27" s="28" t="str">
        <f t="shared" si="9"/>
        <v>Terampil mendemonstrasikan naskah drama, mengonstruksi resensi, dan menyusun proposal</v>
      </c>
      <c r="Q27" s="39"/>
      <c r="R27" s="41" t="s">
        <v>189</v>
      </c>
      <c r="S27" s="18"/>
      <c r="T27" s="1">
        <v>92</v>
      </c>
      <c r="U27" s="1">
        <v>79.5</v>
      </c>
      <c r="V27" s="1">
        <v>87</v>
      </c>
      <c r="W27" s="1">
        <v>95</v>
      </c>
      <c r="X27" s="1">
        <v>74</v>
      </c>
      <c r="Y27" s="1"/>
      <c r="Z27" s="1"/>
      <c r="AA27" s="1"/>
      <c r="AB27" s="1"/>
      <c r="AC27" s="1"/>
      <c r="AD27" s="1"/>
      <c r="AE27" s="18"/>
      <c r="AF27" s="1">
        <v>85</v>
      </c>
      <c r="AG27" s="1">
        <v>82</v>
      </c>
      <c r="AH27" s="1">
        <v>93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35028</v>
      </c>
      <c r="FK27" s="79">
        <v>35038</v>
      </c>
    </row>
    <row r="28" spans="1:167" x14ac:dyDescent="0.25">
      <c r="A28" s="19">
        <v>18</v>
      </c>
      <c r="B28" s="19">
        <v>96041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3</v>
      </c>
      <c r="J28" s="28" t="str">
        <f t="shared" si="4"/>
        <v>Memiliki kemampuan menganalisis drama, resensi, dan proposal, namun perlu peningkatan pemahaman karya ilmiah</v>
      </c>
      <c r="K28" s="28">
        <f t="shared" si="5"/>
        <v>85.25</v>
      </c>
      <c r="L28" s="28" t="str">
        <f t="shared" si="6"/>
        <v>A</v>
      </c>
      <c r="M28" s="28">
        <f t="shared" si="7"/>
        <v>85.25</v>
      </c>
      <c r="N28" s="28" t="str">
        <f t="shared" si="8"/>
        <v>A</v>
      </c>
      <c r="O28" s="36">
        <v>2</v>
      </c>
      <c r="P28" s="28" t="str">
        <f t="shared" si="9"/>
        <v>Terampil mendemonstrasikan naskah drama dan mengonstruksi resensi</v>
      </c>
      <c r="Q28" s="39"/>
      <c r="R28" s="41" t="s">
        <v>189</v>
      </c>
      <c r="S28" s="18"/>
      <c r="T28" s="1">
        <v>89</v>
      </c>
      <c r="U28" s="1">
        <v>86.5</v>
      </c>
      <c r="V28" s="1">
        <v>93.5</v>
      </c>
      <c r="W28" s="1">
        <v>94</v>
      </c>
      <c r="X28" s="1">
        <v>79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82</v>
      </c>
      <c r="AH28" s="1">
        <v>94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96055</v>
      </c>
      <c r="C29" s="19" t="s">
        <v>134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3</v>
      </c>
      <c r="J29" s="28" t="str">
        <f t="shared" si="4"/>
        <v>Memiliki kemampuan menganalisis drama, resensi, dan proposal, namun perlu peningkatan pemahaman karya ilmiah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3</v>
      </c>
      <c r="P29" s="28" t="str">
        <f t="shared" si="9"/>
        <v>Terampil mendemonstrasikan naskah drama, mengonstruksi resensi, dan menyusun proposal</v>
      </c>
      <c r="Q29" s="39"/>
      <c r="R29" s="41" t="s">
        <v>189</v>
      </c>
      <c r="S29" s="18"/>
      <c r="T29" s="1">
        <v>92</v>
      </c>
      <c r="U29" s="1">
        <v>86</v>
      </c>
      <c r="V29" s="1">
        <v>89</v>
      </c>
      <c r="W29" s="1">
        <v>92</v>
      </c>
      <c r="X29" s="1">
        <v>73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85</v>
      </c>
      <c r="AH29" s="1">
        <v>97</v>
      </c>
      <c r="AI29" s="1">
        <v>82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35029</v>
      </c>
      <c r="FK29" s="79">
        <v>35039</v>
      </c>
    </row>
    <row r="30" spans="1:167" x14ac:dyDescent="0.25">
      <c r="A30" s="19">
        <v>20</v>
      </c>
      <c r="B30" s="19">
        <v>96069</v>
      </c>
      <c r="C30" s="19" t="s">
        <v>135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>Memiliki kemampuan menganalisis drama, resensi, dan proposal, namun perlu peningkatan pemahaman karya ilmiah</v>
      </c>
      <c r="K30" s="28">
        <f t="shared" si="5"/>
        <v>86.25</v>
      </c>
      <c r="L30" s="28" t="str">
        <f t="shared" si="6"/>
        <v>A</v>
      </c>
      <c r="M30" s="28">
        <f t="shared" si="7"/>
        <v>86.25</v>
      </c>
      <c r="N30" s="28" t="str">
        <f t="shared" si="8"/>
        <v>A</v>
      </c>
      <c r="O30" s="36">
        <v>3</v>
      </c>
      <c r="P30" s="28" t="str">
        <f t="shared" si="9"/>
        <v>Terampil mendemonstrasikan naskah drama, mengonstruksi resensi, dan menyusun proposal</v>
      </c>
      <c r="Q30" s="39"/>
      <c r="R30" s="41" t="s">
        <v>189</v>
      </c>
      <c r="S30" s="18"/>
      <c r="T30" s="1">
        <v>93</v>
      </c>
      <c r="U30" s="1">
        <v>79</v>
      </c>
      <c r="V30" s="1">
        <v>93</v>
      </c>
      <c r="W30" s="1">
        <v>95</v>
      </c>
      <c r="X30" s="1">
        <v>74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84</v>
      </c>
      <c r="AH30" s="1">
        <v>93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96083</v>
      </c>
      <c r="C31" s="19" t="s">
        <v>136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2</v>
      </c>
      <c r="J31" s="28" t="str">
        <f t="shared" si="4"/>
        <v>Memiliki kemampuan menganalisis drama dan resensi, namun perlu peningkatan pemahaman proposal dan karya ilmiah</v>
      </c>
      <c r="K31" s="28">
        <f t="shared" si="5"/>
        <v>85.75</v>
      </c>
      <c r="L31" s="28" t="str">
        <f t="shared" si="6"/>
        <v>A</v>
      </c>
      <c r="M31" s="28">
        <f t="shared" si="7"/>
        <v>85.75</v>
      </c>
      <c r="N31" s="28" t="str">
        <f t="shared" si="8"/>
        <v>A</v>
      </c>
      <c r="O31" s="36">
        <v>3</v>
      </c>
      <c r="P31" s="28" t="str">
        <f t="shared" si="9"/>
        <v>Terampil mendemonstrasikan naskah drama, mengonstruksi resensi, dan menyusun proposal</v>
      </c>
      <c r="Q31" s="39"/>
      <c r="R31" s="41" t="s">
        <v>9</v>
      </c>
      <c r="S31" s="18"/>
      <c r="T31" s="1">
        <v>93</v>
      </c>
      <c r="U31" s="1">
        <v>84</v>
      </c>
      <c r="V31" s="1">
        <v>87.5</v>
      </c>
      <c r="W31" s="1">
        <v>92</v>
      </c>
      <c r="X31" s="1">
        <v>67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84</v>
      </c>
      <c r="AH31" s="1">
        <v>97</v>
      </c>
      <c r="AI31" s="1">
        <v>82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35030</v>
      </c>
      <c r="FK31" s="79">
        <v>35040</v>
      </c>
    </row>
    <row r="32" spans="1:167" x14ac:dyDescent="0.25">
      <c r="A32" s="19">
        <v>22</v>
      </c>
      <c r="B32" s="19">
        <v>96097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3</v>
      </c>
      <c r="J32" s="28" t="str">
        <f t="shared" si="4"/>
        <v>Memiliki kemampuan menganalisis drama, resensi, dan proposal, namun perlu peningkatan pemahaman karya ilmiah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3</v>
      </c>
      <c r="P32" s="28" t="str">
        <f t="shared" si="9"/>
        <v>Terampil mendemonstrasikan naskah drama, mengonstruksi resensi, dan menyusun proposal</v>
      </c>
      <c r="Q32" s="39"/>
      <c r="R32" s="41" t="s">
        <v>8</v>
      </c>
      <c r="S32" s="18"/>
      <c r="T32" s="1">
        <v>94</v>
      </c>
      <c r="U32" s="1">
        <v>85</v>
      </c>
      <c r="V32" s="1">
        <v>87.5</v>
      </c>
      <c r="W32" s="1">
        <v>95</v>
      </c>
      <c r="X32" s="1">
        <v>69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86</v>
      </c>
      <c r="AH32" s="1">
        <v>95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96111</v>
      </c>
      <c r="C33" s="19" t="s">
        <v>138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3</v>
      </c>
      <c r="J33" s="28" t="str">
        <f t="shared" si="4"/>
        <v>Memiliki kemampuan menganalisis drama, resensi, dan proposal, namun perlu peningkatan pemahaman karya ilmiah</v>
      </c>
      <c r="K33" s="28">
        <f t="shared" si="5"/>
        <v>88</v>
      </c>
      <c r="L33" s="28" t="str">
        <f t="shared" si="6"/>
        <v>A</v>
      </c>
      <c r="M33" s="28">
        <f t="shared" si="7"/>
        <v>88</v>
      </c>
      <c r="N33" s="28" t="str">
        <f t="shared" si="8"/>
        <v>A</v>
      </c>
      <c r="O33" s="36">
        <v>3</v>
      </c>
      <c r="P33" s="28" t="str">
        <f t="shared" si="9"/>
        <v>Terampil mendemonstrasikan naskah drama, mengonstruksi resensi, dan menyusun proposal</v>
      </c>
      <c r="Q33" s="39"/>
      <c r="R33" s="41" t="s">
        <v>189</v>
      </c>
      <c r="S33" s="18"/>
      <c r="T33" s="1">
        <v>94</v>
      </c>
      <c r="U33" s="1">
        <v>84.5</v>
      </c>
      <c r="V33" s="1">
        <v>87.5</v>
      </c>
      <c r="W33" s="1">
        <v>95</v>
      </c>
      <c r="X33" s="1">
        <v>71</v>
      </c>
      <c r="Y33" s="1"/>
      <c r="Z33" s="1"/>
      <c r="AA33" s="1"/>
      <c r="AB33" s="1"/>
      <c r="AC33" s="1"/>
      <c r="AD33" s="1"/>
      <c r="AE33" s="18"/>
      <c r="AF33" s="1">
        <v>88</v>
      </c>
      <c r="AG33" s="1">
        <v>84</v>
      </c>
      <c r="AH33" s="1">
        <v>95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96125</v>
      </c>
      <c r="C34" s="19" t="s">
        <v>139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3</v>
      </c>
      <c r="J34" s="28" t="str">
        <f t="shared" si="4"/>
        <v>Memiliki kemampuan menganalisis drama, resensi, dan proposal, namun perlu peningkatan pemahaman karya ilmiah</v>
      </c>
      <c r="K34" s="28">
        <f t="shared" si="5"/>
        <v>85.5</v>
      </c>
      <c r="L34" s="28" t="str">
        <f t="shared" si="6"/>
        <v>A</v>
      </c>
      <c r="M34" s="28">
        <f t="shared" si="7"/>
        <v>85.5</v>
      </c>
      <c r="N34" s="28" t="str">
        <f t="shared" si="8"/>
        <v>A</v>
      </c>
      <c r="O34" s="36">
        <v>3</v>
      </c>
      <c r="P34" s="28" t="str">
        <f t="shared" si="9"/>
        <v>Terampil mendemonstrasikan naskah drama, mengonstruksi resensi, dan menyusun proposal</v>
      </c>
      <c r="Q34" s="39"/>
      <c r="R34" s="41" t="s">
        <v>189</v>
      </c>
      <c r="S34" s="18"/>
      <c r="T34" s="1">
        <v>94</v>
      </c>
      <c r="U34" s="1">
        <v>92</v>
      </c>
      <c r="V34" s="1">
        <v>92</v>
      </c>
      <c r="W34" s="1">
        <v>92</v>
      </c>
      <c r="X34" s="1">
        <v>69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85</v>
      </c>
      <c r="AH34" s="1">
        <v>93</v>
      </c>
      <c r="AI34" s="1">
        <v>82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96139</v>
      </c>
      <c r="C35" s="19" t="s">
        <v>140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3</v>
      </c>
      <c r="J35" s="28" t="str">
        <f t="shared" si="4"/>
        <v>Memiliki kemampuan menganalisis drama, resensi, dan proposal, namun perlu peningkatan pemahaman karya ilmiah</v>
      </c>
      <c r="K35" s="28">
        <f t="shared" si="5"/>
        <v>86.75</v>
      </c>
      <c r="L35" s="28" t="str">
        <f t="shared" si="6"/>
        <v>A</v>
      </c>
      <c r="M35" s="28">
        <f t="shared" si="7"/>
        <v>86.75</v>
      </c>
      <c r="N35" s="28" t="str">
        <f t="shared" si="8"/>
        <v>A</v>
      </c>
      <c r="O35" s="36">
        <v>3</v>
      </c>
      <c r="P35" s="28" t="str">
        <f t="shared" si="9"/>
        <v>Terampil mendemonstrasikan naskah drama, mengonstruksi resensi, dan menyusun proposal</v>
      </c>
      <c r="Q35" s="39"/>
      <c r="R35" s="41" t="s">
        <v>189</v>
      </c>
      <c r="S35" s="18"/>
      <c r="T35" s="1">
        <v>96</v>
      </c>
      <c r="U35" s="1">
        <v>87.5</v>
      </c>
      <c r="V35" s="1">
        <v>92</v>
      </c>
      <c r="W35" s="1">
        <v>94</v>
      </c>
      <c r="X35" s="1">
        <v>72</v>
      </c>
      <c r="Y35" s="1"/>
      <c r="Z35" s="1"/>
      <c r="AA35" s="1"/>
      <c r="AB35" s="1"/>
      <c r="AC35" s="1"/>
      <c r="AD35" s="1"/>
      <c r="AE35" s="18"/>
      <c r="AF35" s="1">
        <v>86</v>
      </c>
      <c r="AG35" s="1">
        <v>83</v>
      </c>
      <c r="AH35" s="1">
        <v>94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96153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3</v>
      </c>
      <c r="J36" s="28" t="str">
        <f t="shared" si="4"/>
        <v>Memiliki kemampuan menganalisis drama, resensi, dan proposal, namun perlu peningkatan pemahaman karya ilmiah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3</v>
      </c>
      <c r="P36" s="28" t="str">
        <f t="shared" si="9"/>
        <v>Terampil mendemonstrasikan naskah drama, mengonstruksi resensi, dan menyusun proposal</v>
      </c>
      <c r="Q36" s="39"/>
      <c r="R36" s="41" t="s">
        <v>189</v>
      </c>
      <c r="S36" s="18"/>
      <c r="T36" s="1">
        <v>95</v>
      </c>
      <c r="U36" s="1">
        <v>92</v>
      </c>
      <c r="V36" s="1">
        <v>83.5</v>
      </c>
      <c r="W36" s="1">
        <v>94</v>
      </c>
      <c r="X36" s="1">
        <v>72</v>
      </c>
      <c r="Y36" s="1"/>
      <c r="Z36" s="1"/>
      <c r="AA36" s="1"/>
      <c r="AB36" s="1"/>
      <c r="AC36" s="1"/>
      <c r="AD36" s="1"/>
      <c r="AE36" s="18"/>
      <c r="AF36" s="1">
        <v>83</v>
      </c>
      <c r="AG36" s="1">
        <v>86</v>
      </c>
      <c r="AH36" s="1">
        <v>95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96167</v>
      </c>
      <c r="C37" s="19" t="s">
        <v>142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3</v>
      </c>
      <c r="J37" s="28" t="str">
        <f t="shared" si="4"/>
        <v>Memiliki kemampuan menganalisis drama, resensi, dan proposal, namun perlu peningkatan pemahaman karya ilmiah</v>
      </c>
      <c r="K37" s="28">
        <f t="shared" si="5"/>
        <v>87.25</v>
      </c>
      <c r="L37" s="28" t="str">
        <f t="shared" si="6"/>
        <v>A</v>
      </c>
      <c r="M37" s="28">
        <f t="shared" si="7"/>
        <v>87.25</v>
      </c>
      <c r="N37" s="28" t="str">
        <f t="shared" si="8"/>
        <v>A</v>
      </c>
      <c r="O37" s="36">
        <v>3</v>
      </c>
      <c r="P37" s="28" t="str">
        <f t="shared" si="9"/>
        <v>Terampil mendemonstrasikan naskah drama, mengonstruksi resensi, dan menyusun proposal</v>
      </c>
      <c r="Q37" s="39"/>
      <c r="R37" s="41" t="s">
        <v>189</v>
      </c>
      <c r="S37" s="18"/>
      <c r="T37" s="1">
        <v>92</v>
      </c>
      <c r="U37" s="1">
        <v>88.5</v>
      </c>
      <c r="V37" s="1">
        <v>80</v>
      </c>
      <c r="W37" s="1">
        <v>93</v>
      </c>
      <c r="X37" s="1">
        <v>76</v>
      </c>
      <c r="Y37" s="1"/>
      <c r="Z37" s="1"/>
      <c r="AA37" s="1"/>
      <c r="AB37" s="1"/>
      <c r="AC37" s="1"/>
      <c r="AD37" s="1"/>
      <c r="AE37" s="18"/>
      <c r="AF37" s="1">
        <v>83</v>
      </c>
      <c r="AG37" s="1">
        <v>85</v>
      </c>
      <c r="AH37" s="1">
        <v>98</v>
      </c>
      <c r="AI37" s="1">
        <v>83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96181</v>
      </c>
      <c r="C38" s="19" t="s">
        <v>143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2</v>
      </c>
      <c r="J38" s="28" t="str">
        <f t="shared" si="4"/>
        <v>Memiliki kemampuan menganalisis drama dan resensi, namun perlu peningkatan pemahaman proposal dan karya ilmiah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3</v>
      </c>
      <c r="P38" s="28" t="str">
        <f t="shared" si="9"/>
        <v>Terampil mendemonstrasikan naskah drama, mengonstruksi resensi, dan menyusun proposal</v>
      </c>
      <c r="Q38" s="39"/>
      <c r="R38" s="41" t="s">
        <v>189</v>
      </c>
      <c r="S38" s="18"/>
      <c r="T38" s="1">
        <v>93</v>
      </c>
      <c r="U38" s="1">
        <v>84</v>
      </c>
      <c r="V38" s="1">
        <v>90.5</v>
      </c>
      <c r="W38" s="1">
        <v>94</v>
      </c>
      <c r="X38" s="1">
        <v>63</v>
      </c>
      <c r="Y38" s="1"/>
      <c r="Z38" s="1"/>
      <c r="AA38" s="1"/>
      <c r="AB38" s="1"/>
      <c r="AC38" s="1"/>
      <c r="AD38" s="1"/>
      <c r="AE38" s="18"/>
      <c r="AF38" s="1">
        <v>85</v>
      </c>
      <c r="AG38" s="1">
        <v>86</v>
      </c>
      <c r="AH38" s="1">
        <v>95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96195</v>
      </c>
      <c r="C39" s="19" t="s">
        <v>144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3</v>
      </c>
      <c r="J39" s="28" t="str">
        <f t="shared" si="4"/>
        <v>Memiliki kemampuan menganalisis drama, resensi, dan proposal, namun perlu peningkatan pemahaman karya ilmiah</v>
      </c>
      <c r="K39" s="28">
        <f t="shared" si="5"/>
        <v>86.75</v>
      </c>
      <c r="L39" s="28" t="str">
        <f t="shared" si="6"/>
        <v>A</v>
      </c>
      <c r="M39" s="28">
        <f t="shared" si="7"/>
        <v>86.75</v>
      </c>
      <c r="N39" s="28" t="str">
        <f t="shared" si="8"/>
        <v>A</v>
      </c>
      <c r="O39" s="36">
        <v>3</v>
      </c>
      <c r="P39" s="28" t="str">
        <f t="shared" si="9"/>
        <v>Terampil mendemonstrasikan naskah drama, mengonstruksi resensi, dan menyusun proposal</v>
      </c>
      <c r="Q39" s="39"/>
      <c r="R39" s="41" t="s">
        <v>189</v>
      </c>
      <c r="S39" s="18"/>
      <c r="T39" s="1">
        <v>90</v>
      </c>
      <c r="U39" s="1">
        <v>81</v>
      </c>
      <c r="V39" s="1">
        <v>89.5</v>
      </c>
      <c r="W39" s="1">
        <v>94</v>
      </c>
      <c r="X39" s="1">
        <v>74</v>
      </c>
      <c r="Y39" s="1"/>
      <c r="Z39" s="1"/>
      <c r="AA39" s="1"/>
      <c r="AB39" s="1"/>
      <c r="AC39" s="1"/>
      <c r="AD39" s="1"/>
      <c r="AE39" s="18"/>
      <c r="AF39" s="1">
        <v>81</v>
      </c>
      <c r="AG39" s="1">
        <v>85</v>
      </c>
      <c r="AH39" s="1">
        <v>97</v>
      </c>
      <c r="AI39" s="1">
        <v>84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96209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3</v>
      </c>
      <c r="J40" s="28" t="str">
        <f t="shared" si="4"/>
        <v>Memiliki kemampuan menganalisis drama, resensi, dan proposal, namun perlu peningkatan pemahaman karya ilmiah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3</v>
      </c>
      <c r="P40" s="28" t="str">
        <f t="shared" si="9"/>
        <v>Terampil mendemonstrasikan naskah drama, mengonstruksi resensi, dan menyusun proposal</v>
      </c>
      <c r="Q40" s="39"/>
      <c r="R40" s="41" t="s">
        <v>189</v>
      </c>
      <c r="S40" s="18"/>
      <c r="T40" s="1">
        <v>97</v>
      </c>
      <c r="U40" s="1">
        <v>83.5</v>
      </c>
      <c r="V40" s="1">
        <v>89.5</v>
      </c>
      <c r="W40" s="1">
        <v>95</v>
      </c>
      <c r="X40" s="1">
        <v>79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84</v>
      </c>
      <c r="AH40" s="1">
        <v>94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96223</v>
      </c>
      <c r="C41" s="19" t="s">
        <v>146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3</v>
      </c>
      <c r="J41" s="28" t="str">
        <f t="shared" si="4"/>
        <v>Memiliki kemampuan menganalisis drama, resensi, dan proposal, namun perlu peningkatan pemahaman karya ilmiah</v>
      </c>
      <c r="K41" s="28">
        <f t="shared" si="5"/>
        <v>85.5</v>
      </c>
      <c r="L41" s="28" t="str">
        <f t="shared" si="6"/>
        <v>A</v>
      </c>
      <c r="M41" s="28">
        <f t="shared" si="7"/>
        <v>85.5</v>
      </c>
      <c r="N41" s="28" t="str">
        <f t="shared" si="8"/>
        <v>A</v>
      </c>
      <c r="O41" s="36">
        <v>3</v>
      </c>
      <c r="P41" s="28" t="str">
        <f t="shared" si="9"/>
        <v>Terampil mendemonstrasikan naskah drama, mengonstruksi resensi, dan menyusun proposal</v>
      </c>
      <c r="Q41" s="39"/>
      <c r="R41" s="41" t="s">
        <v>189</v>
      </c>
      <c r="S41" s="18"/>
      <c r="T41" s="1">
        <v>92</v>
      </c>
      <c r="U41" s="1">
        <v>86</v>
      </c>
      <c r="V41" s="1">
        <v>86</v>
      </c>
      <c r="W41" s="1">
        <v>94</v>
      </c>
      <c r="X41" s="1">
        <v>71</v>
      </c>
      <c r="Y41" s="1"/>
      <c r="Z41" s="1"/>
      <c r="AA41" s="1"/>
      <c r="AB41" s="1"/>
      <c r="AC41" s="1"/>
      <c r="AD41" s="1"/>
      <c r="AE41" s="18"/>
      <c r="AF41" s="1">
        <v>82</v>
      </c>
      <c r="AG41" s="1">
        <v>83</v>
      </c>
      <c r="AH41" s="1">
        <v>93</v>
      </c>
      <c r="AI41" s="1">
        <v>84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96237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3</v>
      </c>
      <c r="J42" s="28" t="str">
        <f t="shared" si="4"/>
        <v>Memiliki kemampuan menganalisis drama, resensi, dan proposal, namun perlu peningkatan pemahaman karya ilmiah</v>
      </c>
      <c r="K42" s="28">
        <f t="shared" si="5"/>
        <v>86.75</v>
      </c>
      <c r="L42" s="28" t="str">
        <f t="shared" si="6"/>
        <v>A</v>
      </c>
      <c r="M42" s="28">
        <f t="shared" si="7"/>
        <v>86.75</v>
      </c>
      <c r="N42" s="28" t="str">
        <f t="shared" si="8"/>
        <v>A</v>
      </c>
      <c r="O42" s="36">
        <v>3</v>
      </c>
      <c r="P42" s="28" t="str">
        <f t="shared" si="9"/>
        <v>Terampil mendemonstrasikan naskah drama, mengonstruksi resensi, dan menyusun proposal</v>
      </c>
      <c r="Q42" s="39"/>
      <c r="R42" s="41" t="s">
        <v>189</v>
      </c>
      <c r="S42" s="18"/>
      <c r="T42" s="1">
        <v>94</v>
      </c>
      <c r="U42" s="1">
        <v>89</v>
      </c>
      <c r="V42" s="1">
        <v>89.5</v>
      </c>
      <c r="W42" s="1">
        <v>95</v>
      </c>
      <c r="X42" s="1">
        <v>77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93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96251</v>
      </c>
      <c r="C43" s="19" t="s">
        <v>148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3</v>
      </c>
      <c r="J43" s="28" t="str">
        <f t="shared" si="4"/>
        <v>Memiliki kemampuan menganalisis drama, resensi, dan proposal, namun perlu peningkatan pemahaman karya ilmiah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3</v>
      </c>
      <c r="P43" s="28" t="str">
        <f t="shared" si="9"/>
        <v>Terampil mendemonstrasikan naskah drama, mengonstruksi resensi, dan menyusun proposal</v>
      </c>
      <c r="Q43" s="39"/>
      <c r="R43" s="41" t="s">
        <v>189</v>
      </c>
      <c r="S43" s="18"/>
      <c r="T43" s="1">
        <v>97</v>
      </c>
      <c r="U43" s="1">
        <v>88</v>
      </c>
      <c r="V43" s="1">
        <v>90.5</v>
      </c>
      <c r="W43" s="1">
        <v>92</v>
      </c>
      <c r="X43" s="1">
        <v>70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89</v>
      </c>
      <c r="AH43" s="1">
        <v>93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96265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3</v>
      </c>
      <c r="J44" s="28" t="str">
        <f t="shared" si="4"/>
        <v>Memiliki kemampuan menganalisis drama, resensi, dan proposal, namun perlu peningkatan pemahaman karya ilmiah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3</v>
      </c>
      <c r="P44" s="28" t="str">
        <f t="shared" si="9"/>
        <v>Terampil mendemonstrasikan naskah drama, mengonstruksi resensi, dan menyusun proposal</v>
      </c>
      <c r="Q44" s="39"/>
      <c r="R44" s="41" t="s">
        <v>189</v>
      </c>
      <c r="S44" s="18"/>
      <c r="T44" s="1">
        <v>98</v>
      </c>
      <c r="U44" s="1">
        <v>83.5</v>
      </c>
      <c r="V44" s="1">
        <v>89.5</v>
      </c>
      <c r="W44" s="1">
        <v>92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89</v>
      </c>
      <c r="AG44" s="1">
        <v>83</v>
      </c>
      <c r="AH44" s="1">
        <v>94</v>
      </c>
      <c r="AI44" s="1">
        <v>82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96279</v>
      </c>
      <c r="C45" s="19" t="s">
        <v>150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2</v>
      </c>
      <c r="J45" s="28" t="str">
        <f t="shared" si="4"/>
        <v>Memiliki kemampuan menganalisis drama dan resensi, namun perlu peningkatan pemahaman proposal dan karya ilmiah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3</v>
      </c>
      <c r="P45" s="28" t="str">
        <f t="shared" si="9"/>
        <v>Terampil mendemonstrasikan naskah drama, mengonstruksi resensi, dan menyusun proposal</v>
      </c>
      <c r="Q45" s="39"/>
      <c r="R45" s="41" t="s">
        <v>189</v>
      </c>
      <c r="S45" s="18"/>
      <c r="T45" s="1">
        <v>94</v>
      </c>
      <c r="U45" s="1">
        <v>86</v>
      </c>
      <c r="V45" s="1">
        <v>90.5</v>
      </c>
      <c r="W45" s="1">
        <v>93</v>
      </c>
      <c r="X45" s="1">
        <v>62</v>
      </c>
      <c r="Y45" s="1"/>
      <c r="Z45" s="1"/>
      <c r="AA45" s="1"/>
      <c r="AB45" s="1"/>
      <c r="AC45" s="1"/>
      <c r="AD45" s="1"/>
      <c r="AE45" s="18"/>
      <c r="AF45" s="1">
        <v>82</v>
      </c>
      <c r="AG45" s="1">
        <v>86</v>
      </c>
      <c r="AH45" s="1">
        <v>97</v>
      </c>
      <c r="AI45" s="1">
        <v>83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96293</v>
      </c>
      <c r="C46" s="19" t="s">
        <v>151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3</v>
      </c>
      <c r="J46" s="28" t="str">
        <f t="shared" si="4"/>
        <v>Memiliki kemampuan menganalisis drama, resensi, dan proposal, namun perlu peningkatan pemahaman karya ilmiah</v>
      </c>
      <c r="K46" s="28">
        <f t="shared" si="5"/>
        <v>88.75</v>
      </c>
      <c r="L46" s="28" t="str">
        <f t="shared" si="6"/>
        <v>A</v>
      </c>
      <c r="M46" s="28">
        <f t="shared" si="7"/>
        <v>88.75</v>
      </c>
      <c r="N46" s="28" t="str">
        <f t="shared" si="8"/>
        <v>A</v>
      </c>
      <c r="O46" s="36">
        <v>3</v>
      </c>
      <c r="P46" s="28" t="str">
        <f t="shared" si="9"/>
        <v>Terampil mendemonstrasikan naskah drama, mengonstruksi resensi, dan menyusun proposal</v>
      </c>
      <c r="Q46" s="39"/>
      <c r="R46" s="41" t="s">
        <v>189</v>
      </c>
      <c r="S46" s="18"/>
      <c r="T46" s="1">
        <v>96</v>
      </c>
      <c r="U46" s="1">
        <v>89</v>
      </c>
      <c r="V46" s="1">
        <v>92</v>
      </c>
      <c r="W46" s="1">
        <v>94</v>
      </c>
      <c r="X46" s="1">
        <v>80</v>
      </c>
      <c r="Y46" s="1"/>
      <c r="Z46" s="1"/>
      <c r="AA46" s="1"/>
      <c r="AB46" s="1"/>
      <c r="AC46" s="1"/>
      <c r="AD46" s="1"/>
      <c r="AE46" s="18"/>
      <c r="AF46" s="1">
        <v>89</v>
      </c>
      <c r="AG46" s="1">
        <v>88</v>
      </c>
      <c r="AH46" s="1">
        <v>93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86.861111111111114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11" sqref="O1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5703125" customWidth="1"/>
    <col min="17" max="17" width="4.140625" hidden="1" customWidth="1"/>
    <col min="18" max="18" width="10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777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777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195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4" t="s">
        <v>14</v>
      </c>
      <c r="B8" s="55" t="s">
        <v>15</v>
      </c>
      <c r="C8" s="54" t="s">
        <v>16</v>
      </c>
      <c r="D8" s="18"/>
      <c r="E8" s="65" t="s">
        <v>17</v>
      </c>
      <c r="F8" s="66"/>
      <c r="G8" s="66"/>
      <c r="H8" s="66"/>
      <c r="I8" s="66"/>
      <c r="J8" s="67"/>
      <c r="K8" s="62" t="s">
        <v>18</v>
      </c>
      <c r="L8" s="63"/>
      <c r="M8" s="63"/>
      <c r="N8" s="63"/>
      <c r="O8" s="63"/>
      <c r="P8" s="64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4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4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4"/>
      <c r="B9" s="55"/>
      <c r="C9" s="54"/>
      <c r="D9" s="18"/>
      <c r="E9" s="43" t="s">
        <v>23</v>
      </c>
      <c r="F9" s="43"/>
      <c r="G9" s="68" t="s">
        <v>24</v>
      </c>
      <c r="H9" s="69"/>
      <c r="I9" s="69"/>
      <c r="J9" s="70"/>
      <c r="K9" s="58" t="s">
        <v>23</v>
      </c>
      <c r="L9" s="59"/>
      <c r="M9" s="71" t="s">
        <v>24</v>
      </c>
      <c r="N9" s="72"/>
      <c r="O9" s="72"/>
      <c r="P9" s="73"/>
      <c r="Q9" s="60" t="s">
        <v>23</v>
      </c>
      <c r="R9" s="60" t="s">
        <v>24</v>
      </c>
      <c r="S9" s="18"/>
      <c r="T9" s="45" t="s">
        <v>25</v>
      </c>
      <c r="U9" s="45" t="s">
        <v>26</v>
      </c>
      <c r="V9" s="45" t="s">
        <v>27</v>
      </c>
      <c r="W9" s="45" t="s">
        <v>28</v>
      </c>
      <c r="X9" s="45" t="s">
        <v>29</v>
      </c>
      <c r="Y9" s="45" t="s">
        <v>30</v>
      </c>
      <c r="Z9" s="45" t="s">
        <v>31</v>
      </c>
      <c r="AA9" s="45" t="s">
        <v>32</v>
      </c>
      <c r="AB9" s="45" t="s">
        <v>33</v>
      </c>
      <c r="AC9" s="45" t="s">
        <v>34</v>
      </c>
      <c r="AD9" s="42" t="s">
        <v>35</v>
      </c>
      <c r="AE9" s="34"/>
      <c r="AF9" s="52" t="s">
        <v>36</v>
      </c>
      <c r="AG9" s="52" t="s">
        <v>37</v>
      </c>
      <c r="AH9" s="52" t="s">
        <v>38</v>
      </c>
      <c r="AI9" s="52" t="s">
        <v>39</v>
      </c>
      <c r="AJ9" s="52" t="s">
        <v>40</v>
      </c>
      <c r="AK9" s="52" t="s">
        <v>41</v>
      </c>
      <c r="AL9" s="52" t="s">
        <v>42</v>
      </c>
      <c r="AM9" s="52" t="s">
        <v>43</v>
      </c>
      <c r="AN9" s="52" t="s">
        <v>44</v>
      </c>
      <c r="AO9" s="52" t="s">
        <v>45</v>
      </c>
      <c r="AP9" s="34"/>
      <c r="AQ9" s="49" t="s">
        <v>46</v>
      </c>
      <c r="AR9" s="49"/>
      <c r="AS9" s="49" t="s">
        <v>47</v>
      </c>
      <c r="AT9" s="49"/>
      <c r="AU9" s="49" t="s">
        <v>48</v>
      </c>
      <c r="AV9" s="49"/>
      <c r="AW9" s="49"/>
      <c r="AX9" s="49" t="s">
        <v>49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4"/>
      <c r="B10" s="55"/>
      <c r="C10" s="54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1"/>
      <c r="R10" s="61"/>
      <c r="S10" s="18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2"/>
      <c r="AE10" s="34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96307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drama, resensi, dan proposal, namun perlu peningkatan pemahaman karya ilmiah</v>
      </c>
      <c r="K11" s="28">
        <f t="shared" ref="K11:K50" si="5">IF((COUNTA(AF11:AO11)&gt;0),AVERAGE(AF11:AO11),"")</f>
        <v>87.25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87.25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mendemonstrasikan naskah drama, mengonstruksi resensi, dan menyusun proposal</v>
      </c>
      <c r="Q11" s="39"/>
      <c r="R11" s="41" t="s">
        <v>189</v>
      </c>
      <c r="S11" s="18"/>
      <c r="T11" s="1">
        <v>95</v>
      </c>
      <c r="U11" s="1">
        <v>93</v>
      </c>
      <c r="V11" s="1">
        <v>89</v>
      </c>
      <c r="W11" s="1">
        <v>95</v>
      </c>
      <c r="X11" s="1">
        <v>76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94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6" t="s">
        <v>56</v>
      </c>
      <c r="FD11" s="76"/>
      <c r="FE11" s="76"/>
      <c r="FG11" s="74" t="s">
        <v>57</v>
      </c>
      <c r="FH11" s="74"/>
      <c r="FI11" s="74"/>
    </row>
    <row r="12" spans="1:167" x14ac:dyDescent="0.25">
      <c r="A12" s="19">
        <v>2</v>
      </c>
      <c r="B12" s="19">
        <v>96321</v>
      </c>
      <c r="C12" s="19" t="s">
        <v>154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3</v>
      </c>
      <c r="J12" s="28" t="str">
        <f t="shared" si="4"/>
        <v>Memiliki kemampuan menganalisis drama, resensi, dan proposal, namun perlu peningkatan pemahaman karya ilmiah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3</v>
      </c>
      <c r="P12" s="28" t="str">
        <f t="shared" si="9"/>
        <v>Terampil mendemonstrasikan naskah drama, mengonstruksi resensi, dan menyusun proposal</v>
      </c>
      <c r="Q12" s="39"/>
      <c r="R12" s="41" t="s">
        <v>189</v>
      </c>
      <c r="S12" s="18"/>
      <c r="T12" s="1">
        <v>92</v>
      </c>
      <c r="U12" s="1">
        <v>84.5</v>
      </c>
      <c r="V12" s="1">
        <v>96</v>
      </c>
      <c r="W12" s="1">
        <v>93</v>
      </c>
      <c r="X12" s="1">
        <v>70</v>
      </c>
      <c r="Y12" s="1"/>
      <c r="Z12" s="1"/>
      <c r="AA12" s="1"/>
      <c r="AB12" s="1"/>
      <c r="AC12" s="1"/>
      <c r="AD12" s="1"/>
      <c r="AE12" s="18"/>
      <c r="AF12" s="1">
        <v>85</v>
      </c>
      <c r="AG12" s="1">
        <v>83</v>
      </c>
      <c r="AH12" s="1">
        <v>93</v>
      </c>
      <c r="AI12" s="1">
        <v>83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96335</v>
      </c>
      <c r="C13" s="19" t="s">
        <v>155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3</v>
      </c>
      <c r="J13" s="28" t="str">
        <f t="shared" si="4"/>
        <v>Memiliki kemampuan menganalisis drama, resensi, dan proposal, namun perlu peningkatan pemahaman karya ilmiah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3</v>
      </c>
      <c r="P13" s="28" t="str">
        <f t="shared" si="9"/>
        <v>Terampil mendemonstrasikan naskah drama, mengonstruksi resensi, dan menyusun proposal</v>
      </c>
      <c r="Q13" s="39"/>
      <c r="R13" s="41" t="s">
        <v>189</v>
      </c>
      <c r="S13" s="18"/>
      <c r="T13" s="1">
        <v>93</v>
      </c>
      <c r="U13" s="1">
        <v>95</v>
      </c>
      <c r="V13" s="1">
        <v>90</v>
      </c>
      <c r="W13" s="1">
        <v>97</v>
      </c>
      <c r="X13" s="1">
        <v>67</v>
      </c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94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5">
        <v>1</v>
      </c>
      <c r="FH13" s="78" t="s">
        <v>190</v>
      </c>
      <c r="FI13" s="78" t="s">
        <v>194</v>
      </c>
      <c r="FJ13" s="79">
        <v>35041</v>
      </c>
      <c r="FK13" s="79">
        <v>35051</v>
      </c>
    </row>
    <row r="14" spans="1:167" x14ac:dyDescent="0.25">
      <c r="A14" s="19">
        <v>4</v>
      </c>
      <c r="B14" s="19">
        <v>96349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3</v>
      </c>
      <c r="J14" s="28" t="str">
        <f t="shared" si="4"/>
        <v>Memiliki kemampuan menganalisis drama, resensi, dan proposal, namun perlu peningkatan pemahaman karya ilmiah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3</v>
      </c>
      <c r="P14" s="28" t="str">
        <f t="shared" si="9"/>
        <v>Terampil mendemonstrasikan naskah drama, mengonstruksi resensi, dan menyusun proposal</v>
      </c>
      <c r="Q14" s="39"/>
      <c r="R14" s="41" t="s">
        <v>189</v>
      </c>
      <c r="S14" s="18"/>
      <c r="T14" s="1">
        <v>94</v>
      </c>
      <c r="U14" s="1">
        <v>90</v>
      </c>
      <c r="V14" s="1">
        <v>96</v>
      </c>
      <c r="W14" s="1">
        <v>96</v>
      </c>
      <c r="X14" s="1">
        <v>68</v>
      </c>
      <c r="Y14" s="1"/>
      <c r="Z14" s="1"/>
      <c r="AA14" s="1"/>
      <c r="AB14" s="1"/>
      <c r="AC14" s="1"/>
      <c r="AD14" s="1"/>
      <c r="AE14" s="18"/>
      <c r="AF14" s="1">
        <v>88</v>
      </c>
      <c r="AG14" s="1">
        <v>85</v>
      </c>
      <c r="AH14" s="1">
        <v>93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5"/>
      <c r="FH14" s="78"/>
      <c r="FI14" s="78"/>
      <c r="FJ14" s="79"/>
      <c r="FK14" s="79"/>
    </row>
    <row r="15" spans="1:167" x14ac:dyDescent="0.25">
      <c r="A15" s="19">
        <v>5</v>
      </c>
      <c r="B15" s="19">
        <v>96363</v>
      </c>
      <c r="C15" s="19" t="s">
        <v>157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3</v>
      </c>
      <c r="J15" s="28" t="str">
        <f t="shared" si="4"/>
        <v>Memiliki kemampuan menganalisis drama, resensi, dan proposal, namun perlu peningkatan pemahaman karya ilmiah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3</v>
      </c>
      <c r="P15" s="28" t="str">
        <f t="shared" si="9"/>
        <v>Terampil mendemonstrasikan naskah drama, mengonstruksi resensi, dan menyusun proposal</v>
      </c>
      <c r="Q15" s="39"/>
      <c r="R15" s="41" t="s">
        <v>189</v>
      </c>
      <c r="S15" s="18"/>
      <c r="T15" s="1">
        <v>91</v>
      </c>
      <c r="U15" s="1">
        <v>95</v>
      </c>
      <c r="V15" s="1">
        <v>89</v>
      </c>
      <c r="W15" s="1">
        <v>99</v>
      </c>
      <c r="X15" s="1">
        <v>76</v>
      </c>
      <c r="Y15" s="1"/>
      <c r="Z15" s="1"/>
      <c r="AA15" s="1"/>
      <c r="AB15" s="1"/>
      <c r="AC15" s="1"/>
      <c r="AD15" s="1"/>
      <c r="AE15" s="18"/>
      <c r="AF15" s="1">
        <v>83</v>
      </c>
      <c r="AG15" s="1">
        <v>84</v>
      </c>
      <c r="AH15" s="1">
        <v>95</v>
      </c>
      <c r="AI15" s="1">
        <v>89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5">
        <v>2</v>
      </c>
      <c r="FH15" s="78" t="s">
        <v>191</v>
      </c>
      <c r="FI15" s="78" t="s">
        <v>195</v>
      </c>
      <c r="FJ15" s="79">
        <v>35042</v>
      </c>
      <c r="FK15" s="79">
        <v>35052</v>
      </c>
    </row>
    <row r="16" spans="1:167" x14ac:dyDescent="0.25">
      <c r="A16" s="19">
        <v>6</v>
      </c>
      <c r="B16" s="19">
        <v>96377</v>
      </c>
      <c r="C16" s="19" t="s">
        <v>158</v>
      </c>
      <c r="D16" s="18"/>
      <c r="E16" s="28">
        <f t="shared" si="0"/>
        <v>87</v>
      </c>
      <c r="F16" s="28" t="str">
        <f t="shared" si="1"/>
        <v>A</v>
      </c>
      <c r="G16" s="28">
        <f t="shared" si="2"/>
        <v>87</v>
      </c>
      <c r="H16" s="28" t="str">
        <f t="shared" si="3"/>
        <v>A</v>
      </c>
      <c r="I16" s="36">
        <v>3</v>
      </c>
      <c r="J16" s="28" t="str">
        <f t="shared" si="4"/>
        <v>Memiliki kemampuan menganalisis drama, resensi, dan proposal, namun perlu peningkatan pemahaman karya ilmiah</v>
      </c>
      <c r="K16" s="28">
        <f t="shared" si="5"/>
        <v>86.75</v>
      </c>
      <c r="L16" s="28" t="str">
        <f t="shared" si="6"/>
        <v>A</v>
      </c>
      <c r="M16" s="28">
        <f t="shared" si="7"/>
        <v>86.75</v>
      </c>
      <c r="N16" s="28" t="str">
        <f t="shared" si="8"/>
        <v>A</v>
      </c>
      <c r="O16" s="36">
        <v>3</v>
      </c>
      <c r="P16" s="28" t="str">
        <f t="shared" si="9"/>
        <v>Terampil mendemonstrasikan naskah drama, mengonstruksi resensi, dan menyusun proposal</v>
      </c>
      <c r="Q16" s="39"/>
      <c r="R16" s="41" t="s">
        <v>189</v>
      </c>
      <c r="S16" s="18"/>
      <c r="T16" s="1">
        <v>92</v>
      </c>
      <c r="U16" s="1">
        <v>88.5</v>
      </c>
      <c r="V16" s="1">
        <v>89.5</v>
      </c>
      <c r="W16" s="1">
        <v>95</v>
      </c>
      <c r="X16" s="1">
        <v>72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84</v>
      </c>
      <c r="AH16" s="1">
        <v>93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5"/>
      <c r="FH16" s="78"/>
      <c r="FI16" s="78"/>
      <c r="FJ16" s="79"/>
      <c r="FK16" s="79"/>
    </row>
    <row r="17" spans="1:167" x14ac:dyDescent="0.25">
      <c r="A17" s="19">
        <v>7</v>
      </c>
      <c r="B17" s="19">
        <v>96391</v>
      </c>
      <c r="C17" s="19" t="s">
        <v>159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3</v>
      </c>
      <c r="J17" s="28" t="str">
        <f t="shared" si="4"/>
        <v>Memiliki kemampuan menganalisis drama, resensi, dan proposal, namun perlu peningkatan pemahaman karya ilmiah</v>
      </c>
      <c r="K17" s="28">
        <f t="shared" si="5"/>
        <v>85.75</v>
      </c>
      <c r="L17" s="28" t="str">
        <f t="shared" si="6"/>
        <v>A</v>
      </c>
      <c r="M17" s="28">
        <f t="shared" si="7"/>
        <v>85.75</v>
      </c>
      <c r="N17" s="28" t="str">
        <f t="shared" si="8"/>
        <v>A</v>
      </c>
      <c r="O17" s="36">
        <v>3</v>
      </c>
      <c r="P17" s="28" t="str">
        <f t="shared" si="9"/>
        <v>Terampil mendemonstrasikan naskah drama, mengonstruksi resensi, dan menyusun proposal</v>
      </c>
      <c r="Q17" s="39"/>
      <c r="R17" s="41" t="s">
        <v>189</v>
      </c>
      <c r="S17" s="18"/>
      <c r="T17" s="1">
        <v>88</v>
      </c>
      <c r="U17" s="1">
        <v>82.5</v>
      </c>
      <c r="V17" s="1">
        <v>85</v>
      </c>
      <c r="W17" s="1">
        <v>100</v>
      </c>
      <c r="X17" s="1">
        <v>77</v>
      </c>
      <c r="Y17" s="1"/>
      <c r="Z17" s="1"/>
      <c r="AA17" s="1"/>
      <c r="AB17" s="1"/>
      <c r="AC17" s="1"/>
      <c r="AD17" s="1"/>
      <c r="AE17" s="18"/>
      <c r="AF17" s="1">
        <v>82</v>
      </c>
      <c r="AG17" s="1">
        <v>87</v>
      </c>
      <c r="AH17" s="1">
        <v>84</v>
      </c>
      <c r="AI17" s="1">
        <v>90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5">
        <v>3</v>
      </c>
      <c r="FH17" s="78" t="s">
        <v>192</v>
      </c>
      <c r="FI17" s="78" t="s">
        <v>196</v>
      </c>
      <c r="FJ17" s="79">
        <v>35043</v>
      </c>
      <c r="FK17" s="79">
        <v>35053</v>
      </c>
    </row>
    <row r="18" spans="1:167" x14ac:dyDescent="0.25">
      <c r="A18" s="19">
        <v>8</v>
      </c>
      <c r="B18" s="19">
        <v>96405</v>
      </c>
      <c r="C18" s="19" t="s">
        <v>160</v>
      </c>
      <c r="D18" s="18"/>
      <c r="E18" s="28">
        <f t="shared" si="0"/>
        <v>87</v>
      </c>
      <c r="F18" s="28" t="str">
        <f t="shared" si="1"/>
        <v>A</v>
      </c>
      <c r="G18" s="28">
        <f t="shared" si="2"/>
        <v>87</v>
      </c>
      <c r="H18" s="28" t="str">
        <f t="shared" si="3"/>
        <v>A</v>
      </c>
      <c r="I18" s="36">
        <v>3</v>
      </c>
      <c r="J18" s="28" t="str">
        <f t="shared" si="4"/>
        <v>Memiliki kemampuan menganalisis drama, resensi, dan proposal, namun perlu peningkatan pemahaman karya ilmiah</v>
      </c>
      <c r="K18" s="28">
        <f t="shared" si="5"/>
        <v>86.75</v>
      </c>
      <c r="L18" s="28" t="str">
        <f t="shared" si="6"/>
        <v>A</v>
      </c>
      <c r="M18" s="28">
        <f t="shared" si="7"/>
        <v>86.75</v>
      </c>
      <c r="N18" s="28" t="str">
        <f t="shared" si="8"/>
        <v>A</v>
      </c>
      <c r="O18" s="36">
        <v>3</v>
      </c>
      <c r="P18" s="28" t="str">
        <f t="shared" si="9"/>
        <v>Terampil mendemonstrasikan naskah drama, mengonstruksi resensi, dan menyusun proposal</v>
      </c>
      <c r="Q18" s="39"/>
      <c r="R18" s="41" t="s">
        <v>189</v>
      </c>
      <c r="S18" s="18"/>
      <c r="T18" s="1">
        <v>90</v>
      </c>
      <c r="U18" s="1">
        <v>89</v>
      </c>
      <c r="V18" s="1">
        <v>86</v>
      </c>
      <c r="W18" s="1">
        <v>96</v>
      </c>
      <c r="X18" s="1">
        <v>73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90</v>
      </c>
      <c r="AI18" s="1">
        <v>86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5"/>
      <c r="FH18" s="78"/>
      <c r="FI18" s="78"/>
      <c r="FJ18" s="79"/>
      <c r="FK18" s="79"/>
    </row>
    <row r="19" spans="1:167" x14ac:dyDescent="0.25">
      <c r="A19" s="19">
        <v>9</v>
      </c>
      <c r="B19" s="19">
        <v>96419</v>
      </c>
      <c r="C19" s="19" t="s">
        <v>161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3</v>
      </c>
      <c r="J19" s="28" t="str">
        <f t="shared" si="4"/>
        <v>Memiliki kemampuan menganalisis drama, resensi, dan proposal, namun perlu peningkatan pemahaman karya ilmiah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3</v>
      </c>
      <c r="P19" s="28" t="str">
        <f t="shared" si="9"/>
        <v>Terampil mendemonstrasikan naskah drama, mengonstruksi resensi, dan menyusun proposal</v>
      </c>
      <c r="Q19" s="39"/>
      <c r="R19" s="41" t="s">
        <v>189</v>
      </c>
      <c r="S19" s="18"/>
      <c r="T19" s="1">
        <v>91</v>
      </c>
      <c r="U19" s="1">
        <v>86.5</v>
      </c>
      <c r="V19" s="1">
        <v>89.5</v>
      </c>
      <c r="W19" s="1">
        <v>95</v>
      </c>
      <c r="X19" s="1">
        <v>85</v>
      </c>
      <c r="Y19" s="1"/>
      <c r="Z19" s="1"/>
      <c r="AA19" s="1"/>
      <c r="AB19" s="1"/>
      <c r="AC19" s="1"/>
      <c r="AD19" s="1"/>
      <c r="AE19" s="18"/>
      <c r="AF19" s="1">
        <v>85</v>
      </c>
      <c r="AG19" s="1">
        <v>84</v>
      </c>
      <c r="AH19" s="1">
        <v>94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5">
        <v>4</v>
      </c>
      <c r="FH19" s="78" t="s">
        <v>193</v>
      </c>
      <c r="FI19" s="78" t="s">
        <v>197</v>
      </c>
      <c r="FJ19" s="79">
        <v>35044</v>
      </c>
      <c r="FK19" s="79">
        <v>35054</v>
      </c>
    </row>
    <row r="20" spans="1:167" x14ac:dyDescent="0.25">
      <c r="A20" s="19">
        <v>10</v>
      </c>
      <c r="B20" s="19">
        <v>96433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3</v>
      </c>
      <c r="J20" s="28" t="str">
        <f t="shared" si="4"/>
        <v>Memiliki kemampuan menganalisis drama, resensi, dan proposal, namun perlu peningkatan pemahaman karya ilmiah</v>
      </c>
      <c r="K20" s="28">
        <f t="shared" si="5"/>
        <v>87.75</v>
      </c>
      <c r="L20" s="28" t="str">
        <f t="shared" si="6"/>
        <v>A</v>
      </c>
      <c r="M20" s="28">
        <f t="shared" si="7"/>
        <v>87.75</v>
      </c>
      <c r="N20" s="28" t="str">
        <f t="shared" si="8"/>
        <v>A</v>
      </c>
      <c r="O20" s="36">
        <v>3</v>
      </c>
      <c r="P20" s="28" t="str">
        <f t="shared" si="9"/>
        <v>Terampil mendemonstrasikan naskah drama, mengonstruksi resensi, dan menyusun proposal</v>
      </c>
      <c r="Q20" s="39"/>
      <c r="R20" s="41" t="s">
        <v>189</v>
      </c>
      <c r="S20" s="18"/>
      <c r="T20" s="1">
        <v>94</v>
      </c>
      <c r="U20" s="1">
        <v>89</v>
      </c>
      <c r="V20" s="1">
        <v>87.5</v>
      </c>
      <c r="W20" s="1">
        <v>96</v>
      </c>
      <c r="X20" s="1">
        <v>66</v>
      </c>
      <c r="Y20" s="1"/>
      <c r="Z20" s="1"/>
      <c r="AA20" s="1"/>
      <c r="AB20" s="1"/>
      <c r="AC20" s="1"/>
      <c r="AD20" s="1"/>
      <c r="AE20" s="18"/>
      <c r="AF20" s="1">
        <v>84</v>
      </c>
      <c r="AG20" s="1">
        <v>85</v>
      </c>
      <c r="AH20" s="1">
        <v>96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5"/>
      <c r="FH20" s="78"/>
      <c r="FI20" s="78"/>
      <c r="FJ20" s="79"/>
      <c r="FK20" s="79"/>
    </row>
    <row r="21" spans="1:167" x14ac:dyDescent="0.25">
      <c r="A21" s="19">
        <v>11</v>
      </c>
      <c r="B21" s="19">
        <v>96447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2</v>
      </c>
      <c r="J21" s="28" t="str">
        <f t="shared" si="4"/>
        <v>Memiliki kemampuan menganalisis drama dan resensi, namun perlu peningkatan pemahaman proposal dan karya ilmiah</v>
      </c>
      <c r="K21" s="28">
        <f t="shared" si="5"/>
        <v>88.25</v>
      </c>
      <c r="L21" s="28" t="str">
        <f t="shared" si="6"/>
        <v>A</v>
      </c>
      <c r="M21" s="28">
        <f t="shared" si="7"/>
        <v>88.25</v>
      </c>
      <c r="N21" s="28" t="str">
        <f t="shared" si="8"/>
        <v>A</v>
      </c>
      <c r="O21" s="36">
        <v>3</v>
      </c>
      <c r="P21" s="28" t="str">
        <f t="shared" si="9"/>
        <v>Terampil mendemonstrasikan naskah drama, mengonstruksi resensi, dan menyusun proposal</v>
      </c>
      <c r="Q21" s="39"/>
      <c r="R21" s="41" t="s">
        <v>189</v>
      </c>
      <c r="S21" s="18"/>
      <c r="T21" s="1">
        <v>92</v>
      </c>
      <c r="U21" s="1">
        <v>87</v>
      </c>
      <c r="V21" s="1">
        <v>85</v>
      </c>
      <c r="W21" s="1">
        <v>96</v>
      </c>
      <c r="X21" s="1">
        <v>70</v>
      </c>
      <c r="Y21" s="1"/>
      <c r="Z21" s="1"/>
      <c r="AA21" s="1"/>
      <c r="AB21" s="1"/>
      <c r="AC21" s="1"/>
      <c r="AD21" s="1"/>
      <c r="AE21" s="18"/>
      <c r="AF21" s="1">
        <v>88</v>
      </c>
      <c r="AG21" s="1">
        <v>85</v>
      </c>
      <c r="AH21" s="1">
        <v>94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5">
        <v>5</v>
      </c>
      <c r="FH21" s="78"/>
      <c r="FI21" s="78"/>
      <c r="FJ21" s="79">
        <v>35045</v>
      </c>
      <c r="FK21" s="79">
        <v>35055</v>
      </c>
    </row>
    <row r="22" spans="1:167" x14ac:dyDescent="0.25">
      <c r="A22" s="19">
        <v>12</v>
      </c>
      <c r="B22" s="19">
        <v>96461</v>
      </c>
      <c r="C22" s="19" t="s">
        <v>164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3</v>
      </c>
      <c r="J22" s="28" t="str">
        <f t="shared" si="4"/>
        <v>Memiliki kemampuan menganalisis drama, resensi, dan proposal, namun perlu peningkatan pemahaman karya ilmiah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3</v>
      </c>
      <c r="P22" s="28" t="str">
        <f t="shared" si="9"/>
        <v>Terampil mendemonstrasikan naskah drama, mengonstruksi resensi, dan menyusun proposal</v>
      </c>
      <c r="Q22" s="39"/>
      <c r="R22" s="41" t="s">
        <v>189</v>
      </c>
      <c r="S22" s="18"/>
      <c r="T22" s="1">
        <v>89</v>
      </c>
      <c r="U22" s="1">
        <v>84</v>
      </c>
      <c r="V22" s="1">
        <v>95</v>
      </c>
      <c r="W22" s="1">
        <v>97</v>
      </c>
      <c r="X22" s="1">
        <v>86</v>
      </c>
      <c r="Y22" s="1"/>
      <c r="Z22" s="1"/>
      <c r="AA22" s="1"/>
      <c r="AB22" s="1"/>
      <c r="AC22" s="1"/>
      <c r="AD22" s="1"/>
      <c r="AE22" s="18"/>
      <c r="AF22" s="1">
        <v>83</v>
      </c>
      <c r="AG22" s="1">
        <v>86</v>
      </c>
      <c r="AH22" s="1">
        <v>94</v>
      </c>
      <c r="AI22" s="1">
        <v>87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5"/>
      <c r="FH22" s="78"/>
      <c r="FI22" s="78"/>
      <c r="FJ22" s="79"/>
      <c r="FK22" s="79"/>
    </row>
    <row r="23" spans="1:167" x14ac:dyDescent="0.25">
      <c r="A23" s="19">
        <v>13</v>
      </c>
      <c r="B23" s="19">
        <v>96475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3</v>
      </c>
      <c r="J23" s="28" t="str">
        <f t="shared" si="4"/>
        <v>Memiliki kemampuan menganalisis drama, resensi, dan proposal, namun perlu peningkatan pemahaman karya ilmiah</v>
      </c>
      <c r="K23" s="28">
        <f t="shared" si="5"/>
        <v>87.75</v>
      </c>
      <c r="L23" s="28" t="str">
        <f t="shared" si="6"/>
        <v>A</v>
      </c>
      <c r="M23" s="28">
        <f t="shared" si="7"/>
        <v>87.75</v>
      </c>
      <c r="N23" s="28" t="str">
        <f t="shared" si="8"/>
        <v>A</v>
      </c>
      <c r="O23" s="36">
        <v>3</v>
      </c>
      <c r="P23" s="28" t="str">
        <f t="shared" si="9"/>
        <v>Terampil mendemonstrasikan naskah drama, mengonstruksi resensi, dan menyusun proposal</v>
      </c>
      <c r="Q23" s="39"/>
      <c r="R23" s="41" t="s">
        <v>189</v>
      </c>
      <c r="S23" s="18"/>
      <c r="T23" s="1">
        <v>89</v>
      </c>
      <c r="U23" s="1">
        <v>86</v>
      </c>
      <c r="V23" s="1">
        <v>85</v>
      </c>
      <c r="W23" s="1">
        <v>96</v>
      </c>
      <c r="X23" s="1">
        <v>79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85</v>
      </c>
      <c r="AH23" s="1">
        <v>98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5">
        <v>6</v>
      </c>
      <c r="FH23" s="78"/>
      <c r="FI23" s="78"/>
      <c r="FJ23" s="79">
        <v>35046</v>
      </c>
      <c r="FK23" s="79">
        <v>35056</v>
      </c>
    </row>
    <row r="24" spans="1:167" x14ac:dyDescent="0.25">
      <c r="A24" s="19">
        <v>14</v>
      </c>
      <c r="B24" s="19">
        <v>96489</v>
      </c>
      <c r="C24" s="19" t="s">
        <v>166</v>
      </c>
      <c r="D24" s="18"/>
      <c r="E24" s="28">
        <f t="shared" si="0"/>
        <v>87</v>
      </c>
      <c r="F24" s="28" t="str">
        <f t="shared" si="1"/>
        <v>A</v>
      </c>
      <c r="G24" s="28">
        <f t="shared" si="2"/>
        <v>87</v>
      </c>
      <c r="H24" s="28" t="str">
        <f t="shared" si="3"/>
        <v>A</v>
      </c>
      <c r="I24" s="36">
        <v>3</v>
      </c>
      <c r="J24" s="28" t="str">
        <f t="shared" si="4"/>
        <v>Memiliki kemampuan menganalisis drama, resensi, dan proposal, namun perlu peningkatan pemahaman karya ilmiah</v>
      </c>
      <c r="K24" s="28">
        <f t="shared" si="5"/>
        <v>87.25</v>
      </c>
      <c r="L24" s="28" t="str">
        <f t="shared" si="6"/>
        <v>A</v>
      </c>
      <c r="M24" s="28">
        <f t="shared" si="7"/>
        <v>87.25</v>
      </c>
      <c r="N24" s="28" t="str">
        <f t="shared" si="8"/>
        <v>A</v>
      </c>
      <c r="O24" s="36">
        <v>3</v>
      </c>
      <c r="P24" s="28" t="str">
        <f t="shared" si="9"/>
        <v>Terampil mendemonstrasikan naskah drama, mengonstruksi resensi, dan menyusun proposal</v>
      </c>
      <c r="Q24" s="39"/>
      <c r="R24" s="41" t="s">
        <v>189</v>
      </c>
      <c r="S24" s="18"/>
      <c r="T24" s="1">
        <v>90</v>
      </c>
      <c r="U24" s="1">
        <v>82.5</v>
      </c>
      <c r="V24" s="1">
        <v>89</v>
      </c>
      <c r="W24" s="1">
        <v>97</v>
      </c>
      <c r="X24" s="1">
        <v>74</v>
      </c>
      <c r="Y24" s="1"/>
      <c r="Z24" s="1"/>
      <c r="AA24" s="1"/>
      <c r="AB24" s="1"/>
      <c r="AC24" s="1"/>
      <c r="AD24" s="1"/>
      <c r="AE24" s="18"/>
      <c r="AF24" s="1">
        <v>85</v>
      </c>
      <c r="AG24" s="1">
        <v>87</v>
      </c>
      <c r="AH24" s="1">
        <v>90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5"/>
      <c r="FH24" s="78"/>
      <c r="FI24" s="78"/>
      <c r="FJ24" s="79"/>
      <c r="FK24" s="79"/>
    </row>
    <row r="25" spans="1:167" x14ac:dyDescent="0.25">
      <c r="A25" s="19">
        <v>15</v>
      </c>
      <c r="B25" s="19">
        <v>96503</v>
      </c>
      <c r="C25" s="19" t="s">
        <v>167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3</v>
      </c>
      <c r="J25" s="28" t="str">
        <f t="shared" si="4"/>
        <v>Memiliki kemampuan menganalisis drama, resensi, dan proposal, namun perlu peningkatan pemahaman karya ilmiah</v>
      </c>
      <c r="K25" s="28">
        <f t="shared" si="5"/>
        <v>88.5</v>
      </c>
      <c r="L25" s="28" t="str">
        <f t="shared" si="6"/>
        <v>A</v>
      </c>
      <c r="M25" s="28">
        <f t="shared" si="7"/>
        <v>88.5</v>
      </c>
      <c r="N25" s="28" t="str">
        <f t="shared" si="8"/>
        <v>A</v>
      </c>
      <c r="O25" s="36">
        <v>3</v>
      </c>
      <c r="P25" s="28" t="str">
        <f t="shared" si="9"/>
        <v>Terampil mendemonstrasikan naskah drama, mengonstruksi resensi, dan menyusun proposal</v>
      </c>
      <c r="Q25" s="39"/>
      <c r="R25" s="41" t="s">
        <v>189</v>
      </c>
      <c r="S25" s="18"/>
      <c r="T25" s="1">
        <v>87</v>
      </c>
      <c r="U25" s="1">
        <v>83</v>
      </c>
      <c r="V25" s="1">
        <v>96</v>
      </c>
      <c r="W25" s="1">
        <v>93</v>
      </c>
      <c r="X25" s="1">
        <v>81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87</v>
      </c>
      <c r="AH25" s="1">
        <v>96</v>
      </c>
      <c r="AI25" s="1">
        <v>83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80</v>
      </c>
      <c r="FD25" s="47"/>
      <c r="FE25" s="47"/>
      <c r="FG25" s="75">
        <v>7</v>
      </c>
      <c r="FH25" s="78"/>
      <c r="FI25" s="78"/>
      <c r="FJ25" s="79">
        <v>35047</v>
      </c>
      <c r="FK25" s="79">
        <v>35057</v>
      </c>
    </row>
    <row r="26" spans="1:167" x14ac:dyDescent="0.25">
      <c r="A26" s="19">
        <v>16</v>
      </c>
      <c r="B26" s="19">
        <v>96517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3</v>
      </c>
      <c r="J26" s="28" t="str">
        <f t="shared" si="4"/>
        <v>Memiliki kemampuan menganalisis drama, resensi, dan proposal, namun perlu peningkatan pemahaman karya ilmiah</v>
      </c>
      <c r="K26" s="28">
        <f t="shared" si="5"/>
        <v>87.5</v>
      </c>
      <c r="L26" s="28" t="str">
        <f t="shared" si="6"/>
        <v>A</v>
      </c>
      <c r="M26" s="28">
        <f t="shared" si="7"/>
        <v>87.5</v>
      </c>
      <c r="N26" s="28" t="str">
        <f t="shared" si="8"/>
        <v>A</v>
      </c>
      <c r="O26" s="36">
        <v>3</v>
      </c>
      <c r="P26" s="28" t="str">
        <f t="shared" si="9"/>
        <v>Terampil mendemonstrasikan naskah drama, mengonstruksi resensi, dan menyusun proposal</v>
      </c>
      <c r="Q26" s="39"/>
      <c r="R26" s="41" t="s">
        <v>189</v>
      </c>
      <c r="S26" s="18"/>
      <c r="T26" s="1">
        <v>93</v>
      </c>
      <c r="U26" s="1">
        <v>95</v>
      </c>
      <c r="V26" s="1">
        <v>95</v>
      </c>
      <c r="W26" s="1">
        <v>95</v>
      </c>
      <c r="X26" s="1">
        <v>73</v>
      </c>
      <c r="Y26" s="1"/>
      <c r="Z26" s="1"/>
      <c r="AA26" s="1"/>
      <c r="AB26" s="1"/>
      <c r="AC26" s="1"/>
      <c r="AD26" s="1"/>
      <c r="AE26" s="18"/>
      <c r="AF26" s="1">
        <v>87</v>
      </c>
      <c r="AG26" s="1">
        <v>85</v>
      </c>
      <c r="AH26" s="1">
        <v>93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5"/>
      <c r="FH26" s="78"/>
      <c r="FI26" s="78"/>
      <c r="FJ26" s="79"/>
      <c r="FK26" s="79"/>
    </row>
    <row r="27" spans="1:167" x14ac:dyDescent="0.25">
      <c r="A27" s="19">
        <v>17</v>
      </c>
      <c r="B27" s="19">
        <v>96531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3</v>
      </c>
      <c r="J27" s="28" t="str">
        <f t="shared" si="4"/>
        <v>Memiliki kemampuan menganalisis drama, resensi, dan proposal, namun perlu peningkatan pemahaman karya ilmiah</v>
      </c>
      <c r="K27" s="28">
        <f t="shared" si="5"/>
        <v>87.5</v>
      </c>
      <c r="L27" s="28" t="str">
        <f t="shared" si="6"/>
        <v>A</v>
      </c>
      <c r="M27" s="28">
        <f t="shared" si="7"/>
        <v>87.5</v>
      </c>
      <c r="N27" s="28" t="str">
        <f t="shared" si="8"/>
        <v>A</v>
      </c>
      <c r="O27" s="36">
        <v>3</v>
      </c>
      <c r="P27" s="28" t="str">
        <f t="shared" si="9"/>
        <v>Terampil mendemonstrasikan naskah drama, mengonstruksi resensi, dan menyusun proposal</v>
      </c>
      <c r="Q27" s="39"/>
      <c r="R27" s="41" t="s">
        <v>189</v>
      </c>
      <c r="S27" s="18"/>
      <c r="T27" s="1">
        <v>93</v>
      </c>
      <c r="U27" s="1">
        <v>90</v>
      </c>
      <c r="V27" s="1">
        <v>85</v>
      </c>
      <c r="W27" s="1">
        <v>98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83</v>
      </c>
      <c r="AG27" s="1">
        <v>85</v>
      </c>
      <c r="AH27" s="1">
        <v>94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5">
        <v>8</v>
      </c>
      <c r="FH27" s="78"/>
      <c r="FI27" s="78"/>
      <c r="FJ27" s="79">
        <v>35048</v>
      </c>
      <c r="FK27" s="79">
        <v>35058</v>
      </c>
    </row>
    <row r="28" spans="1:167" x14ac:dyDescent="0.25">
      <c r="A28" s="19">
        <v>18</v>
      </c>
      <c r="B28" s="19">
        <v>96545</v>
      </c>
      <c r="C28" s="19" t="s">
        <v>170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3</v>
      </c>
      <c r="J28" s="28" t="str">
        <f t="shared" si="4"/>
        <v>Memiliki kemampuan menganalisis drama, resensi, dan proposal, namun perlu peningkatan pemahaman karya ilmiah</v>
      </c>
      <c r="K28" s="28">
        <f t="shared" si="5"/>
        <v>87.75</v>
      </c>
      <c r="L28" s="28" t="str">
        <f t="shared" si="6"/>
        <v>A</v>
      </c>
      <c r="M28" s="28">
        <f t="shared" si="7"/>
        <v>87.75</v>
      </c>
      <c r="N28" s="28" t="str">
        <f t="shared" si="8"/>
        <v>A</v>
      </c>
      <c r="O28" s="36">
        <v>3</v>
      </c>
      <c r="P28" s="28" t="str">
        <f t="shared" si="9"/>
        <v>Terampil mendemonstrasikan naskah drama, mengonstruksi resensi, dan menyusun proposal</v>
      </c>
      <c r="Q28" s="39"/>
      <c r="R28" s="41" t="s">
        <v>189</v>
      </c>
      <c r="S28" s="18"/>
      <c r="T28" s="1">
        <v>91</v>
      </c>
      <c r="U28" s="1">
        <v>85</v>
      </c>
      <c r="V28" s="1">
        <v>90.5</v>
      </c>
      <c r="W28" s="1">
        <v>99</v>
      </c>
      <c r="X28" s="1">
        <v>68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85</v>
      </c>
      <c r="AH28" s="1">
        <v>95</v>
      </c>
      <c r="AI28" s="1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5"/>
      <c r="FH28" s="78"/>
      <c r="FI28" s="78"/>
      <c r="FJ28" s="79"/>
      <c r="FK28" s="79"/>
    </row>
    <row r="29" spans="1:167" x14ac:dyDescent="0.25">
      <c r="A29" s="19">
        <v>19</v>
      </c>
      <c r="B29" s="19">
        <v>96559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3</v>
      </c>
      <c r="J29" s="28" t="str">
        <f t="shared" si="4"/>
        <v>Memiliki kemampuan menganalisis drama, resensi, dan proposal, namun perlu peningkatan pemahaman karya ilmiah</v>
      </c>
      <c r="K29" s="28">
        <f t="shared" si="5"/>
        <v>88</v>
      </c>
      <c r="L29" s="28" t="str">
        <f t="shared" si="6"/>
        <v>A</v>
      </c>
      <c r="M29" s="28">
        <f t="shared" si="7"/>
        <v>88</v>
      </c>
      <c r="N29" s="28" t="str">
        <f t="shared" si="8"/>
        <v>A</v>
      </c>
      <c r="O29" s="36">
        <v>3</v>
      </c>
      <c r="P29" s="28" t="str">
        <f t="shared" si="9"/>
        <v>Terampil mendemonstrasikan naskah drama, mengonstruksi resensi, dan menyusun proposal</v>
      </c>
      <c r="Q29" s="39"/>
      <c r="R29" s="41" t="s">
        <v>189</v>
      </c>
      <c r="S29" s="18"/>
      <c r="T29" s="1">
        <v>90</v>
      </c>
      <c r="U29" s="1">
        <v>85.5</v>
      </c>
      <c r="V29" s="1">
        <v>92</v>
      </c>
      <c r="W29" s="1">
        <v>100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87</v>
      </c>
      <c r="AH29" s="1">
        <v>93</v>
      </c>
      <c r="AI29" s="1">
        <v>90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5">
        <v>9</v>
      </c>
      <c r="FH29" s="78"/>
      <c r="FI29" s="78"/>
      <c r="FJ29" s="79">
        <v>35049</v>
      </c>
      <c r="FK29" s="79">
        <v>35059</v>
      </c>
    </row>
    <row r="30" spans="1:167" x14ac:dyDescent="0.25">
      <c r="A30" s="19">
        <v>20</v>
      </c>
      <c r="B30" s="19">
        <v>96573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3</v>
      </c>
      <c r="J30" s="28" t="str">
        <f t="shared" si="4"/>
        <v>Memiliki kemampuan menganalisis drama, resensi, dan proposal, namun perlu peningkatan pemahaman karya ilmiah</v>
      </c>
      <c r="K30" s="28">
        <f t="shared" si="5"/>
        <v>87.75</v>
      </c>
      <c r="L30" s="28" t="str">
        <f t="shared" si="6"/>
        <v>A</v>
      </c>
      <c r="M30" s="28">
        <f t="shared" si="7"/>
        <v>87.75</v>
      </c>
      <c r="N30" s="28" t="str">
        <f t="shared" si="8"/>
        <v>A</v>
      </c>
      <c r="O30" s="36">
        <v>3</v>
      </c>
      <c r="P30" s="28" t="str">
        <f t="shared" si="9"/>
        <v>Terampil mendemonstrasikan naskah drama, mengonstruksi resensi, dan menyusun proposal</v>
      </c>
      <c r="Q30" s="39"/>
      <c r="R30" s="41" t="s">
        <v>189</v>
      </c>
      <c r="S30" s="18"/>
      <c r="T30" s="1">
        <v>90</v>
      </c>
      <c r="U30" s="1">
        <v>84</v>
      </c>
      <c r="V30" s="1">
        <v>82</v>
      </c>
      <c r="W30" s="1">
        <v>99</v>
      </c>
      <c r="X30" s="1">
        <v>81</v>
      </c>
      <c r="Y30" s="1"/>
      <c r="Z30" s="1"/>
      <c r="AA30" s="1"/>
      <c r="AB30" s="1"/>
      <c r="AC30" s="1"/>
      <c r="AD30" s="1"/>
      <c r="AE30" s="18"/>
      <c r="AF30" s="1">
        <v>83</v>
      </c>
      <c r="AG30" s="1">
        <v>85</v>
      </c>
      <c r="AH30" s="1">
        <v>94</v>
      </c>
      <c r="AI30" s="1">
        <v>89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5"/>
      <c r="FH30" s="78"/>
      <c r="FI30" s="78"/>
      <c r="FJ30" s="79"/>
      <c r="FK30" s="79"/>
    </row>
    <row r="31" spans="1:167" x14ac:dyDescent="0.25">
      <c r="A31" s="19">
        <v>21</v>
      </c>
      <c r="B31" s="19">
        <v>96587</v>
      </c>
      <c r="C31" s="19" t="s">
        <v>173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3</v>
      </c>
      <c r="J31" s="28" t="str">
        <f t="shared" si="4"/>
        <v>Memiliki kemampuan menganalisis drama, resensi, dan proposal, namun perlu peningkatan pemahaman karya ilmiah</v>
      </c>
      <c r="K31" s="28">
        <f t="shared" si="5"/>
        <v>87.25</v>
      </c>
      <c r="L31" s="28" t="str">
        <f t="shared" si="6"/>
        <v>A</v>
      </c>
      <c r="M31" s="28">
        <f t="shared" si="7"/>
        <v>87.25</v>
      </c>
      <c r="N31" s="28" t="str">
        <f t="shared" si="8"/>
        <v>A</v>
      </c>
      <c r="O31" s="36">
        <v>3</v>
      </c>
      <c r="P31" s="28" t="str">
        <f t="shared" si="9"/>
        <v>Terampil mendemonstrasikan naskah drama, mengonstruksi resensi, dan menyusun proposal</v>
      </c>
      <c r="Q31" s="39"/>
      <c r="R31" s="41" t="s">
        <v>189</v>
      </c>
      <c r="S31" s="18"/>
      <c r="T31" s="1">
        <v>91</v>
      </c>
      <c r="U31" s="1">
        <v>96</v>
      </c>
      <c r="V31" s="1">
        <v>86</v>
      </c>
      <c r="W31" s="1">
        <v>96</v>
      </c>
      <c r="X31" s="1">
        <v>75</v>
      </c>
      <c r="Y31" s="1"/>
      <c r="Z31" s="1"/>
      <c r="AA31" s="1"/>
      <c r="AB31" s="1"/>
      <c r="AC31" s="1"/>
      <c r="AD31" s="1"/>
      <c r="AE31" s="18"/>
      <c r="AF31" s="1">
        <v>84</v>
      </c>
      <c r="AG31" s="1">
        <v>86</v>
      </c>
      <c r="AH31" s="1">
        <v>93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5">
        <v>10</v>
      </c>
      <c r="FH31" s="78"/>
      <c r="FI31" s="78"/>
      <c r="FJ31" s="79">
        <v>35050</v>
      </c>
      <c r="FK31" s="79">
        <v>35060</v>
      </c>
    </row>
    <row r="32" spans="1:167" x14ac:dyDescent="0.25">
      <c r="A32" s="19">
        <v>22</v>
      </c>
      <c r="B32" s="19">
        <v>96601</v>
      </c>
      <c r="C32" s="19" t="s">
        <v>174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3</v>
      </c>
      <c r="J32" s="28" t="str">
        <f t="shared" si="4"/>
        <v>Memiliki kemampuan menganalisis drama, resensi, dan proposal, namun perlu peningkatan pemahaman karya ilmiah</v>
      </c>
      <c r="K32" s="28">
        <f t="shared" si="5"/>
        <v>88.25</v>
      </c>
      <c r="L32" s="28" t="str">
        <f t="shared" si="6"/>
        <v>A</v>
      </c>
      <c r="M32" s="28">
        <f t="shared" si="7"/>
        <v>88.25</v>
      </c>
      <c r="N32" s="28" t="str">
        <f t="shared" si="8"/>
        <v>A</v>
      </c>
      <c r="O32" s="36">
        <v>3</v>
      </c>
      <c r="P32" s="28" t="str">
        <f t="shared" si="9"/>
        <v>Terampil mendemonstrasikan naskah drama, mengonstruksi resensi, dan menyusun proposal</v>
      </c>
      <c r="Q32" s="39"/>
      <c r="R32" s="41" t="s">
        <v>189</v>
      </c>
      <c r="S32" s="18"/>
      <c r="T32" s="1">
        <v>91</v>
      </c>
      <c r="U32" s="1">
        <v>82.5</v>
      </c>
      <c r="V32" s="1">
        <v>93.5</v>
      </c>
      <c r="W32" s="1">
        <v>100</v>
      </c>
      <c r="X32" s="1">
        <v>73</v>
      </c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96</v>
      </c>
      <c r="AI32" s="1">
        <v>90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5"/>
      <c r="FH32" s="79"/>
      <c r="FI32" s="79"/>
      <c r="FJ32" s="79"/>
      <c r="FK32" s="79"/>
    </row>
    <row r="33" spans="1:157" x14ac:dyDescent="0.25">
      <c r="A33" s="19">
        <v>23</v>
      </c>
      <c r="B33" s="19">
        <v>96615</v>
      </c>
      <c r="C33" s="19" t="s">
        <v>175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3</v>
      </c>
      <c r="J33" s="28" t="str">
        <f t="shared" si="4"/>
        <v>Memiliki kemampuan menganalisis drama, resensi, dan proposal, namun perlu peningkatan pemahaman karya ilmiah</v>
      </c>
      <c r="K33" s="28">
        <f t="shared" si="5"/>
        <v>88.5</v>
      </c>
      <c r="L33" s="28" t="str">
        <f t="shared" si="6"/>
        <v>A</v>
      </c>
      <c r="M33" s="28">
        <f t="shared" si="7"/>
        <v>88.5</v>
      </c>
      <c r="N33" s="28" t="str">
        <f t="shared" si="8"/>
        <v>A</v>
      </c>
      <c r="O33" s="36">
        <v>3</v>
      </c>
      <c r="P33" s="28" t="str">
        <f t="shared" si="9"/>
        <v>Terampil mendemonstrasikan naskah drama, mengonstruksi resensi, dan menyusun proposal</v>
      </c>
      <c r="Q33" s="39"/>
      <c r="R33" s="41" t="s">
        <v>189</v>
      </c>
      <c r="S33" s="18"/>
      <c r="T33" s="1">
        <v>93</v>
      </c>
      <c r="U33" s="1">
        <v>90</v>
      </c>
      <c r="V33" s="1">
        <v>86</v>
      </c>
      <c r="W33" s="1">
        <v>100</v>
      </c>
      <c r="X33" s="1">
        <v>79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95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96629</v>
      </c>
      <c r="C34" s="19" t="s">
        <v>176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3</v>
      </c>
      <c r="J34" s="28" t="str">
        <f t="shared" si="4"/>
        <v>Memiliki kemampuan menganalisis drama, resensi, dan proposal, namun perlu peningkatan pemahaman karya ilmiah</v>
      </c>
      <c r="K34" s="28">
        <f t="shared" si="5"/>
        <v>87.25</v>
      </c>
      <c r="L34" s="28" t="str">
        <f t="shared" si="6"/>
        <v>A</v>
      </c>
      <c r="M34" s="28">
        <f t="shared" si="7"/>
        <v>87.25</v>
      </c>
      <c r="N34" s="28" t="str">
        <f t="shared" si="8"/>
        <v>A</v>
      </c>
      <c r="O34" s="36">
        <v>3</v>
      </c>
      <c r="P34" s="28" t="str">
        <f t="shared" si="9"/>
        <v>Terampil mendemonstrasikan naskah drama, mengonstruksi resensi, dan menyusun proposal</v>
      </c>
      <c r="Q34" s="39"/>
      <c r="R34" s="41" t="s">
        <v>189</v>
      </c>
      <c r="S34" s="18"/>
      <c r="T34" s="1">
        <v>95</v>
      </c>
      <c r="U34" s="1">
        <v>92</v>
      </c>
      <c r="V34" s="1">
        <v>85</v>
      </c>
      <c r="W34" s="1">
        <v>95</v>
      </c>
      <c r="X34" s="1">
        <v>72</v>
      </c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>
        <v>95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96643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3</v>
      </c>
      <c r="J35" s="28" t="str">
        <f t="shared" si="4"/>
        <v>Memiliki kemampuan menganalisis drama, resensi, dan proposal, namun perlu peningkatan pemahaman karya ilmiah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3</v>
      </c>
      <c r="P35" s="28" t="str">
        <f t="shared" si="9"/>
        <v>Terampil mendemonstrasikan naskah drama, mengonstruksi resensi, dan menyusun proposal</v>
      </c>
      <c r="Q35" s="39"/>
      <c r="R35" s="41" t="s">
        <v>189</v>
      </c>
      <c r="S35" s="18"/>
      <c r="T35" s="1">
        <v>94</v>
      </c>
      <c r="U35" s="1">
        <v>83.5</v>
      </c>
      <c r="V35" s="1">
        <v>84.5</v>
      </c>
      <c r="W35" s="1">
        <v>98</v>
      </c>
      <c r="X35" s="1">
        <v>78</v>
      </c>
      <c r="Y35" s="1"/>
      <c r="Z35" s="1"/>
      <c r="AA35" s="1"/>
      <c r="AB35" s="1"/>
      <c r="AC35" s="1"/>
      <c r="AD35" s="1"/>
      <c r="AE35" s="18"/>
      <c r="AF35" s="1">
        <v>87</v>
      </c>
      <c r="AG35" s="1">
        <v>86</v>
      </c>
      <c r="AH35" s="1">
        <v>95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96657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3</v>
      </c>
      <c r="J36" s="28" t="str">
        <f t="shared" si="4"/>
        <v>Memiliki kemampuan menganalisis drama, resensi, dan proposal, namun perlu peningkatan pemahaman karya ilmiah</v>
      </c>
      <c r="K36" s="28">
        <f t="shared" si="5"/>
        <v>89.75</v>
      </c>
      <c r="L36" s="28" t="str">
        <f t="shared" si="6"/>
        <v>A</v>
      </c>
      <c r="M36" s="28">
        <f t="shared" si="7"/>
        <v>89.75</v>
      </c>
      <c r="N36" s="28" t="str">
        <f t="shared" si="8"/>
        <v>A</v>
      </c>
      <c r="O36" s="36">
        <v>3</v>
      </c>
      <c r="P36" s="28" t="str">
        <f t="shared" si="9"/>
        <v>Terampil mendemonstrasikan naskah drama, mengonstruksi resensi, dan menyusun proposal</v>
      </c>
      <c r="Q36" s="39"/>
      <c r="R36" s="41" t="s">
        <v>189</v>
      </c>
      <c r="S36" s="18"/>
      <c r="T36" s="1">
        <v>89</v>
      </c>
      <c r="U36" s="1">
        <v>89</v>
      </c>
      <c r="V36" s="1">
        <v>95</v>
      </c>
      <c r="W36" s="1">
        <v>99</v>
      </c>
      <c r="X36" s="1">
        <v>80</v>
      </c>
      <c r="Y36" s="1"/>
      <c r="Z36" s="1"/>
      <c r="AA36" s="1"/>
      <c r="AB36" s="1"/>
      <c r="AC36" s="1"/>
      <c r="AD36" s="1"/>
      <c r="AE36" s="18"/>
      <c r="AF36" s="1">
        <v>88</v>
      </c>
      <c r="AG36" s="1">
        <v>87</v>
      </c>
      <c r="AH36" s="1">
        <v>95</v>
      </c>
      <c r="AI36" s="1">
        <v>89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96671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3</v>
      </c>
      <c r="J37" s="28" t="str">
        <f t="shared" si="4"/>
        <v>Memiliki kemampuan menganalisis drama, resensi, dan proposal, namun perlu peningkatan pemahaman karya ilmiah</v>
      </c>
      <c r="K37" s="28">
        <f t="shared" si="5"/>
        <v>87.75</v>
      </c>
      <c r="L37" s="28" t="str">
        <f t="shared" si="6"/>
        <v>A</v>
      </c>
      <c r="M37" s="28">
        <f t="shared" si="7"/>
        <v>87.75</v>
      </c>
      <c r="N37" s="28" t="str">
        <f t="shared" si="8"/>
        <v>A</v>
      </c>
      <c r="O37" s="36">
        <v>3</v>
      </c>
      <c r="P37" s="28" t="str">
        <f t="shared" si="9"/>
        <v>Terampil mendemonstrasikan naskah drama, mengonstruksi resensi, dan menyusun proposal</v>
      </c>
      <c r="Q37" s="39"/>
      <c r="R37" s="41" t="s">
        <v>189</v>
      </c>
      <c r="S37" s="18"/>
      <c r="T37" s="1">
        <v>88</v>
      </c>
      <c r="U37" s="1">
        <v>86.5</v>
      </c>
      <c r="V37" s="1">
        <v>95</v>
      </c>
      <c r="W37" s="1">
        <v>99</v>
      </c>
      <c r="X37" s="1">
        <v>79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87</v>
      </c>
      <c r="AH37" s="1">
        <v>93</v>
      </c>
      <c r="AI37" s="1">
        <v>89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96685</v>
      </c>
      <c r="C38" s="19" t="s">
        <v>180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3</v>
      </c>
      <c r="J38" s="28" t="str">
        <f t="shared" si="4"/>
        <v>Memiliki kemampuan menganalisis drama, resensi, dan proposal, namun perlu peningkatan pemahaman karya ilmiah</v>
      </c>
      <c r="K38" s="28">
        <f t="shared" si="5"/>
        <v>87.25</v>
      </c>
      <c r="L38" s="28" t="str">
        <f t="shared" si="6"/>
        <v>A</v>
      </c>
      <c r="M38" s="28">
        <f t="shared" si="7"/>
        <v>87.25</v>
      </c>
      <c r="N38" s="28" t="str">
        <f t="shared" si="8"/>
        <v>A</v>
      </c>
      <c r="O38" s="36">
        <v>3</v>
      </c>
      <c r="P38" s="28" t="str">
        <f t="shared" si="9"/>
        <v>Terampil mendemonstrasikan naskah drama, mengonstruksi resensi, dan menyusun proposal</v>
      </c>
      <c r="Q38" s="39"/>
      <c r="R38" s="41" t="s">
        <v>189</v>
      </c>
      <c r="S38" s="18"/>
      <c r="T38" s="1">
        <v>89</v>
      </c>
      <c r="U38" s="1">
        <v>89.5</v>
      </c>
      <c r="V38" s="1">
        <v>87.5</v>
      </c>
      <c r="W38" s="1">
        <v>98</v>
      </c>
      <c r="X38" s="1">
        <v>81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85</v>
      </c>
      <c r="AH38" s="1">
        <v>93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96699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3</v>
      </c>
      <c r="J39" s="28" t="str">
        <f t="shared" si="4"/>
        <v>Memiliki kemampuan menganalisis drama, resensi, dan proposal, namun perlu peningkatan pemahaman karya ilmiah</v>
      </c>
      <c r="K39" s="28">
        <f t="shared" si="5"/>
        <v>87.25</v>
      </c>
      <c r="L39" s="28" t="str">
        <f t="shared" si="6"/>
        <v>A</v>
      </c>
      <c r="M39" s="28">
        <f t="shared" si="7"/>
        <v>87.25</v>
      </c>
      <c r="N39" s="28" t="str">
        <f t="shared" si="8"/>
        <v>A</v>
      </c>
      <c r="O39" s="36">
        <v>3</v>
      </c>
      <c r="P39" s="28" t="str">
        <f t="shared" si="9"/>
        <v>Terampil mendemonstrasikan naskah drama, mengonstruksi resensi, dan menyusun proposal</v>
      </c>
      <c r="Q39" s="39"/>
      <c r="R39" s="41" t="s">
        <v>189</v>
      </c>
      <c r="S39" s="18"/>
      <c r="T39" s="1">
        <v>88</v>
      </c>
      <c r="U39" s="1">
        <v>84</v>
      </c>
      <c r="V39" s="1">
        <v>89.5</v>
      </c>
      <c r="W39" s="1">
        <v>99</v>
      </c>
      <c r="X39" s="1">
        <v>73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84</v>
      </c>
      <c r="AH39" s="1">
        <v>94</v>
      </c>
      <c r="AI39" s="1">
        <v>89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96713</v>
      </c>
      <c r="C40" s="19" t="s">
        <v>182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3</v>
      </c>
      <c r="J40" s="28" t="str">
        <f t="shared" si="4"/>
        <v>Memiliki kemampuan menganalisis drama, resensi, dan proposal, namun perlu peningkatan pemahaman karya ilmiah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3</v>
      </c>
      <c r="P40" s="28" t="str">
        <f t="shared" si="9"/>
        <v>Terampil mendemonstrasikan naskah drama, mengonstruksi resensi, dan menyusun proposal</v>
      </c>
      <c r="Q40" s="39"/>
      <c r="R40" s="41" t="s">
        <v>189</v>
      </c>
      <c r="S40" s="18"/>
      <c r="T40" s="1">
        <v>92</v>
      </c>
      <c r="U40" s="1">
        <v>88</v>
      </c>
      <c r="V40" s="1">
        <v>90.5</v>
      </c>
      <c r="W40" s="1">
        <v>93</v>
      </c>
      <c r="X40" s="1">
        <v>71</v>
      </c>
      <c r="Y40" s="1"/>
      <c r="Z40" s="1"/>
      <c r="AA40" s="1"/>
      <c r="AB40" s="1"/>
      <c r="AC40" s="1"/>
      <c r="AD40" s="1"/>
      <c r="AE40" s="18"/>
      <c r="AF40" s="1">
        <v>88</v>
      </c>
      <c r="AG40" s="1">
        <v>85</v>
      </c>
      <c r="AH40" s="1">
        <v>94</v>
      </c>
      <c r="AI40" s="1">
        <v>83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96727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2</v>
      </c>
      <c r="J41" s="28" t="str">
        <f t="shared" si="4"/>
        <v>Memiliki kemampuan menganalisis drama dan resensi, namun perlu peningkatan pemahaman proposal dan karya ilmiah</v>
      </c>
      <c r="K41" s="28">
        <f t="shared" si="5"/>
        <v>86.25</v>
      </c>
      <c r="L41" s="28" t="str">
        <f t="shared" si="6"/>
        <v>A</v>
      </c>
      <c r="M41" s="28">
        <f t="shared" si="7"/>
        <v>86.25</v>
      </c>
      <c r="N41" s="28" t="str">
        <f t="shared" si="8"/>
        <v>A</v>
      </c>
      <c r="O41" s="36">
        <v>3</v>
      </c>
      <c r="P41" s="28" t="str">
        <f t="shared" si="9"/>
        <v>Terampil mendemonstrasikan naskah drama, mengonstruksi resensi, dan menyusun proposal</v>
      </c>
      <c r="Q41" s="39"/>
      <c r="R41" s="41" t="s">
        <v>189</v>
      </c>
      <c r="S41" s="18"/>
      <c r="T41" s="1">
        <v>92</v>
      </c>
      <c r="U41" s="1">
        <v>76.5</v>
      </c>
      <c r="V41" s="1">
        <v>89</v>
      </c>
      <c r="W41" s="1">
        <v>89</v>
      </c>
      <c r="X41" s="1">
        <v>80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83</v>
      </c>
      <c r="AH41" s="1">
        <v>94</v>
      </c>
      <c r="AI41" s="1"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96741</v>
      </c>
      <c r="C42" s="19" t="s">
        <v>184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3</v>
      </c>
      <c r="J42" s="28" t="str">
        <f t="shared" si="4"/>
        <v>Memiliki kemampuan menganalisis drama, resensi, dan proposal, namun perlu peningkatan pemahaman karya ilmiah</v>
      </c>
      <c r="K42" s="28">
        <f t="shared" si="5"/>
        <v>87.75</v>
      </c>
      <c r="L42" s="28" t="str">
        <f t="shared" si="6"/>
        <v>A</v>
      </c>
      <c r="M42" s="28">
        <f t="shared" si="7"/>
        <v>87.75</v>
      </c>
      <c r="N42" s="28" t="str">
        <f t="shared" si="8"/>
        <v>A</v>
      </c>
      <c r="O42" s="36">
        <v>3</v>
      </c>
      <c r="P42" s="28" t="str">
        <f t="shared" si="9"/>
        <v>Terampil mendemonstrasikan naskah drama, mengonstruksi resensi, dan menyusun proposal</v>
      </c>
      <c r="Q42" s="39"/>
      <c r="R42" s="41" t="s">
        <v>189</v>
      </c>
      <c r="S42" s="18"/>
      <c r="T42" s="1">
        <v>91</v>
      </c>
      <c r="U42" s="1">
        <v>89</v>
      </c>
      <c r="V42" s="1">
        <v>84.5</v>
      </c>
      <c r="W42" s="1">
        <v>97</v>
      </c>
      <c r="X42" s="1">
        <v>72</v>
      </c>
      <c r="Y42" s="1"/>
      <c r="Z42" s="1"/>
      <c r="AA42" s="1"/>
      <c r="AB42" s="1"/>
      <c r="AC42" s="1"/>
      <c r="AD42" s="1"/>
      <c r="AE42" s="18"/>
      <c r="AF42" s="1">
        <v>82</v>
      </c>
      <c r="AG42" s="1">
        <v>84</v>
      </c>
      <c r="AH42" s="1">
        <v>98</v>
      </c>
      <c r="AI42" s="1">
        <v>87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96755</v>
      </c>
      <c r="C43" s="19" t="s">
        <v>185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3</v>
      </c>
      <c r="J43" s="28" t="str">
        <f t="shared" si="4"/>
        <v>Memiliki kemampuan menganalisis drama, resensi, dan proposal, namun perlu peningkatan pemahaman karya ilmiah</v>
      </c>
      <c r="K43" s="28">
        <f t="shared" si="5"/>
        <v>87.5</v>
      </c>
      <c r="L43" s="28" t="str">
        <f t="shared" si="6"/>
        <v>A</v>
      </c>
      <c r="M43" s="28">
        <f t="shared" si="7"/>
        <v>87.5</v>
      </c>
      <c r="N43" s="28" t="str">
        <f t="shared" si="8"/>
        <v>A</v>
      </c>
      <c r="O43" s="36">
        <v>3</v>
      </c>
      <c r="P43" s="28" t="str">
        <f t="shared" si="9"/>
        <v>Terampil mendemonstrasikan naskah drama, mengonstruksi resensi, dan menyusun proposal</v>
      </c>
      <c r="Q43" s="39"/>
      <c r="R43" s="41" t="s">
        <v>189</v>
      </c>
      <c r="S43" s="18"/>
      <c r="T43" s="1">
        <v>92</v>
      </c>
      <c r="U43" s="1">
        <v>89</v>
      </c>
      <c r="V43" s="1">
        <v>84.5</v>
      </c>
      <c r="W43" s="1">
        <v>97</v>
      </c>
      <c r="X43" s="1">
        <v>81</v>
      </c>
      <c r="Y43" s="1"/>
      <c r="Z43" s="1"/>
      <c r="AA43" s="1"/>
      <c r="AB43" s="1"/>
      <c r="AC43" s="1"/>
      <c r="AD43" s="1"/>
      <c r="AE43" s="18"/>
      <c r="AF43" s="1">
        <v>83</v>
      </c>
      <c r="AG43" s="1">
        <v>86</v>
      </c>
      <c r="AH43" s="1">
        <v>94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96769</v>
      </c>
      <c r="C44" s="19" t="s">
        <v>186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3</v>
      </c>
      <c r="J44" s="28" t="str">
        <f t="shared" si="4"/>
        <v>Memiliki kemampuan menganalisis drama, resensi, dan proposal, namun perlu peningkatan pemahaman karya ilmiah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3</v>
      </c>
      <c r="P44" s="28" t="str">
        <f t="shared" si="9"/>
        <v>Terampil mendemonstrasikan naskah drama, mengonstruksi resensi, dan menyusun proposal</v>
      </c>
      <c r="Q44" s="39"/>
      <c r="R44" s="41" t="s">
        <v>189</v>
      </c>
      <c r="S44" s="18"/>
      <c r="T44" s="1">
        <v>88</v>
      </c>
      <c r="U44" s="1">
        <v>88</v>
      </c>
      <c r="V44" s="1">
        <v>86</v>
      </c>
      <c r="W44" s="1">
        <v>95</v>
      </c>
      <c r="X44" s="1">
        <v>75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>
        <v>93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96783</v>
      </c>
      <c r="C45" s="19" t="s">
        <v>187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3</v>
      </c>
      <c r="J45" s="28" t="str">
        <f t="shared" si="4"/>
        <v>Memiliki kemampuan menganalisis drama, resensi, dan proposal, namun perlu peningkatan pemahaman karya ilmiah</v>
      </c>
      <c r="K45" s="28">
        <f t="shared" si="5"/>
        <v>88.5</v>
      </c>
      <c r="L45" s="28" t="str">
        <f t="shared" si="6"/>
        <v>A</v>
      </c>
      <c r="M45" s="28">
        <f t="shared" si="7"/>
        <v>88.5</v>
      </c>
      <c r="N45" s="28" t="str">
        <f t="shared" si="8"/>
        <v>A</v>
      </c>
      <c r="O45" s="36">
        <v>3</v>
      </c>
      <c r="P45" s="28" t="str">
        <f t="shared" si="9"/>
        <v>Terampil mendemonstrasikan naskah drama, mengonstruksi resensi, dan menyusun proposal</v>
      </c>
      <c r="Q45" s="39"/>
      <c r="R45" s="41" t="s">
        <v>189</v>
      </c>
      <c r="S45" s="18"/>
      <c r="T45" s="1">
        <v>90</v>
      </c>
      <c r="U45" s="1">
        <v>88</v>
      </c>
      <c r="V45" s="1">
        <v>86.5</v>
      </c>
      <c r="W45" s="1">
        <v>100</v>
      </c>
      <c r="X45" s="1">
        <v>74</v>
      </c>
      <c r="Y45" s="1"/>
      <c r="Z45" s="1"/>
      <c r="AA45" s="1"/>
      <c r="AB45" s="1"/>
      <c r="AC45" s="1"/>
      <c r="AD45" s="1"/>
      <c r="AE45" s="18"/>
      <c r="AF45" s="1">
        <v>85</v>
      </c>
      <c r="AG45" s="1">
        <v>85</v>
      </c>
      <c r="AH45" s="1">
        <v>94</v>
      </c>
      <c r="AI45" s="1">
        <v>90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96797</v>
      </c>
      <c r="C46" s="19" t="s">
        <v>188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3</v>
      </c>
      <c r="J46" s="28" t="str">
        <f t="shared" si="4"/>
        <v>Memiliki kemampuan menganalisis drama, resensi, dan proposal, namun perlu peningkatan pemahaman karya ilmiah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3</v>
      </c>
      <c r="P46" s="28" t="str">
        <f t="shared" si="9"/>
        <v>Terampil mendemonstrasikan naskah drama, mengonstruksi resensi, dan menyusun proposal</v>
      </c>
      <c r="Q46" s="39"/>
      <c r="R46" s="41" t="s">
        <v>189</v>
      </c>
      <c r="S46" s="18"/>
      <c r="T46" s="1">
        <v>91</v>
      </c>
      <c r="U46" s="1">
        <v>88</v>
      </c>
      <c r="V46" s="1">
        <v>87.5</v>
      </c>
      <c r="W46" s="1">
        <v>100</v>
      </c>
      <c r="X46" s="1">
        <v>74</v>
      </c>
      <c r="Y46" s="1"/>
      <c r="Z46" s="1"/>
      <c r="AA46" s="1"/>
      <c r="AB46" s="1"/>
      <c r="AC46" s="1"/>
      <c r="AD46" s="1"/>
      <c r="AE46" s="18"/>
      <c r="AF46" s="1">
        <v>83</v>
      </c>
      <c r="AG46" s="1">
        <v>85</v>
      </c>
      <c r="AH46" s="1">
        <v>90</v>
      </c>
      <c r="AI46" s="1">
        <v>90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88.083333333333329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2019-06-15T22:58:42Z</dcterms:modified>
  <cp:category/>
</cp:coreProperties>
</file>