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600" windowWidth="13095" windowHeight="5325"/>
  </bookViews>
  <sheets>
    <sheet name="XI-MIPA 4" sheetId="1" r:id="rId1"/>
    <sheet name="XI-MIPA 5" sheetId="2" r:id="rId2"/>
    <sheet name="XI-MIPA 6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F50" i="3"/>
  <c r="E50" i="3"/>
  <c r="P49" i="3"/>
  <c r="N49" i="3"/>
  <c r="M49" i="3"/>
  <c r="K49" i="3"/>
  <c r="L49" i="3" s="1"/>
  <c r="J49" i="3"/>
  <c r="H49" i="3"/>
  <c r="G49" i="3"/>
  <c r="E49" i="3"/>
  <c r="F49" i="3" s="1"/>
  <c r="P48" i="3"/>
  <c r="M48" i="3"/>
  <c r="N48" i="3" s="1"/>
  <c r="K48" i="3"/>
  <c r="L48" i="3" s="1"/>
  <c r="J48" i="3"/>
  <c r="G48" i="3"/>
  <c r="H48" i="3" s="1"/>
  <c r="F48" i="3"/>
  <c r="E48" i="3"/>
  <c r="P47" i="3"/>
  <c r="N47" i="3"/>
  <c r="M47" i="3"/>
  <c r="K47" i="3"/>
  <c r="L47" i="3" s="1"/>
  <c r="J47" i="3"/>
  <c r="H47" i="3"/>
  <c r="G47" i="3"/>
  <c r="E47" i="3"/>
  <c r="F47" i="3" s="1"/>
  <c r="P46" i="3"/>
  <c r="M46" i="3"/>
  <c r="N46" i="3" s="1"/>
  <c r="K46" i="3"/>
  <c r="L46" i="3" s="1"/>
  <c r="J46" i="3"/>
  <c r="G46" i="3"/>
  <c r="H46" i="3" s="1"/>
  <c r="F46" i="3"/>
  <c r="E46" i="3"/>
  <c r="P45" i="3"/>
  <c r="N45" i="3"/>
  <c r="M45" i="3"/>
  <c r="K45" i="3"/>
  <c r="L45" i="3" s="1"/>
  <c r="J45" i="3"/>
  <c r="H45" i="3"/>
  <c r="G45" i="3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H19" i="3"/>
  <c r="G19" i="3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K50" i="2"/>
  <c r="L50" i="2" s="1"/>
  <c r="J50" i="2"/>
  <c r="G50" i="2"/>
  <c r="H50" i="2" s="1"/>
  <c r="F50" i="2"/>
  <c r="E50" i="2"/>
  <c r="P49" i="2"/>
  <c r="M49" i="2"/>
  <c r="N49" i="2" s="1"/>
  <c r="K49" i="2"/>
  <c r="L49" i="2" s="1"/>
  <c r="J49" i="2"/>
  <c r="H49" i="2"/>
  <c r="G49" i="2"/>
  <c r="E49" i="2"/>
  <c r="F49" i="2" s="1"/>
  <c r="P48" i="2"/>
  <c r="M48" i="2"/>
  <c r="N48" i="2" s="1"/>
  <c r="K48" i="2"/>
  <c r="L48" i="2" s="1"/>
  <c r="J48" i="2"/>
  <c r="G48" i="2"/>
  <c r="H48" i="2" s="1"/>
  <c r="F48" i="2"/>
  <c r="E48" i="2"/>
  <c r="P47" i="2"/>
  <c r="M47" i="2"/>
  <c r="N47" i="2" s="1"/>
  <c r="K47" i="2"/>
  <c r="L47" i="2" s="1"/>
  <c r="J47" i="2"/>
  <c r="H47" i="2"/>
  <c r="G47" i="2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F50" i="1"/>
  <c r="E50" i="1"/>
  <c r="P49" i="1"/>
  <c r="N49" i="1"/>
  <c r="M49" i="1"/>
  <c r="K49" i="1"/>
  <c r="L49" i="1" s="1"/>
  <c r="J49" i="1"/>
  <c r="H49" i="1"/>
  <c r="G49" i="1"/>
  <c r="E49" i="1"/>
  <c r="F49" i="1" s="1"/>
  <c r="P48" i="1"/>
  <c r="N48" i="1"/>
  <c r="M48" i="1"/>
  <c r="K48" i="1"/>
  <c r="L48" i="1" s="1"/>
  <c r="J48" i="1"/>
  <c r="G48" i="1"/>
  <c r="H48" i="1" s="1"/>
  <c r="E48" i="1"/>
  <c r="F48" i="1" s="1"/>
  <c r="P47" i="1"/>
  <c r="M47" i="1"/>
  <c r="N47" i="1" s="1"/>
  <c r="L47" i="1"/>
  <c r="K47" i="1"/>
  <c r="J47" i="1"/>
  <c r="G47" i="1"/>
  <c r="H47" i="1" s="1"/>
  <c r="E47" i="1"/>
  <c r="F47" i="1" s="1"/>
  <c r="P46" i="1"/>
  <c r="N46" i="1"/>
  <c r="M46" i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2" l="1"/>
  <c r="H11" i="2"/>
  <c r="K52" i="2"/>
  <c r="H12" i="3"/>
  <c r="K52" i="3"/>
  <c r="K54" i="1"/>
  <c r="K53" i="1"/>
  <c r="K52" i="1"/>
  <c r="K54" i="3"/>
  <c r="K53" i="2"/>
  <c r="K53" i="3"/>
</calcChain>
</file>

<file path=xl/sharedStrings.xml><?xml version="1.0" encoding="utf-8"?>
<sst xmlns="http://schemas.openxmlformats.org/spreadsheetml/2006/main" count="555" uniqueCount="194">
  <si>
    <t>DAFTAR NILAI SISWA SMAN 9 SEMARANG SEMESTER GENAP TAHUN PELAJARAN 2018/2019</t>
  </si>
  <si>
    <t>Guru :</t>
  </si>
  <si>
    <t>Pujiarti S.Pd.</t>
  </si>
  <si>
    <t>Kelas XI-MIPA 4</t>
  </si>
  <si>
    <t>Mapel :</t>
  </si>
  <si>
    <t>Bahasa Indonesia [ Kelompok A (Wajib) ]</t>
  </si>
  <si>
    <t>didownload 26/03/2019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</si>
  <si>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</si>
  <si>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</si>
  <si>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</si>
  <si>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</si>
  <si>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</si>
  <si>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</si>
  <si>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</si>
  <si>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</si>
  <si>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</si>
  <si>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</si>
  <si>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</si>
  <si>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</si>
  <si>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</si>
  <si>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</si>
  <si>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</si>
  <si>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</si>
  <si>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</si>
  <si>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</si>
  <si>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</si>
  <si>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</si>
  <si>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</si>
  <si>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</si>
  <si>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</si>
  <si>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</si>
  <si>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</si>
  <si>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</si>
  <si>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</si>
  <si>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</si>
  <si>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</si>
  <si>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</si>
  <si>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</si>
  <si>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</si>
  <si>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</si>
  <si>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</si>
  <si>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</si>
  <si>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</si>
  <si>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</si>
  <si>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</si>
  <si>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</si>
  <si>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</si>
  <si>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</si>
  <si>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</si>
  <si>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</si>
  <si>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</si>
  <si>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</si>
  <si>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</si>
  <si>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</si>
  <si>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</si>
  <si>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</si>
  <si>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</si>
  <si>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</si>
  <si>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</si>
  <si>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</si>
  <si>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</si>
  <si>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</si>
  <si>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</si>
  <si>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</si>
  <si>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</si>
  <si>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</si>
  <si>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</si>
  <si>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</si>
  <si>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</si>
  <si>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</si>
  <si>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</si>
  <si>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</si>
  <si>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</si>
  <si>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</si>
  <si>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</si>
  <si>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</si>
  <si>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</si>
  <si>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</si>
  <si>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</si>
  <si>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</si>
  <si>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Predikat &amp; Deskripsi Keterampilan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</si>
  <si>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</si>
  <si>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</si>
  <si>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</si>
  <si>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</si>
  <si>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</si>
  <si>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</si>
  <si>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</si>
  <si>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</si>
  <si>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</si>
  <si>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</si>
  <si>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</si>
  <si>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</si>
  <si>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</si>
  <si>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</si>
  <si>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</si>
  <si>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</si>
  <si>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</si>
  <si>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</si>
  <si>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</si>
  <si>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</si>
  <si>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</si>
  <si>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</si>
  <si>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</si>
  <si>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</si>
  <si>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</si>
  <si>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</si>
  <si>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</si>
  <si>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</si>
  <si>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</si>
  <si>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</si>
  <si>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</si>
  <si>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</si>
  <si>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19691219 200701 2 013</t>
  </si>
  <si>
    <t>Kelas XI-MIPA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</si>
  <si>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</si>
  <si>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</si>
  <si>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</si>
  <si>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</si>
  <si>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</si>
  <si>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</si>
  <si>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</si>
  <si>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</si>
  <si>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</si>
  <si>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</si>
  <si>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</si>
  <si>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</si>
  <si>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</si>
  <si>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</si>
  <si>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</si>
  <si>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</si>
  <si>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</si>
  <si>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</si>
  <si>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</si>
  <si>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</si>
  <si>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</si>
  <si>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</si>
  <si>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</si>
  <si>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</si>
  <si>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</si>
  <si>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</si>
  <si>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</si>
  <si>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</si>
  <si>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</si>
  <si>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</si>
  <si>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</si>
  <si>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</si>
  <si>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</si>
  <si>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</si>
  <si>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</si>
  <si>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</si>
  <si>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</si>
  <si>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</si>
  <si>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</si>
  <si>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</si>
  <si>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</si>
  <si>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</si>
  <si>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</si>
  <si>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</si>
  <si>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</si>
  <si>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</si>
  <si>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</si>
  <si>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</si>
  <si>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</si>
  <si>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</si>
  <si>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</si>
  <si>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</si>
  <si>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</si>
  <si>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</si>
  <si>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</si>
  <si>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</si>
  <si>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</si>
  <si>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</si>
  <si>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</si>
  <si>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</si>
  <si>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</si>
  <si>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</si>
  <si>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</si>
  <si>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</si>
  <si>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</si>
  <si>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</si>
  <si>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</si>
  <si>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</si>
  <si>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</si>
  <si>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</si>
  <si>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</si>
  <si>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Memiliki kemampuan mengidentifikasi drama,  namun perlu peningkatan untuk menganalisis sistematika sebuah resensi, menganalisis isi sistematika kebahasaan suatu proposal dan karya ilmiah.</t>
  </si>
  <si>
    <t>Memiliki kemampuan mengidentifikasi drama dan menganalisis sistematika sebuah resensi, namun perlu peningkatan menganalisis isi sistematika kebahasaan suatu proposal dan karya ilmiah.</t>
  </si>
  <si>
    <t>Memiliki kemampuan mengidentifikasi drama dan  menganalisis sistematika sebuah resensi namun perlu peningkatan untuk menganalisis isi sistematika kebahasaan suatu proposal dan karya ilmiah.</t>
  </si>
  <si>
    <t>Memiliki kemampuan mengidentifikasi drama,   menganalisis sistematika sebuah resensi, menganalisis isi sistematika kebahasaan suatu proposal dan karya ilmiah.</t>
  </si>
  <si>
    <t>Terampil mengonstruksi sebuah proposal dan melengkapi dalam proposal secara lisan supaya lebih efektif.</t>
  </si>
  <si>
    <t>Terampil merancang dan mengonstruksi sebuah proposal karya ilmiah dengan memperhatikan isi, sistematika, kebahasaan informasi, tujuan, dan esensi karya ilmiah yang diperlukan.</t>
  </si>
  <si>
    <t>Terampil mengonstruksi sebuah resensi dari buku kumpulan cerita pendek atau novel yang sudah dibaca dengan memperhatikan hasil  perbandingan beberapa teks resensi.</t>
  </si>
  <si>
    <t>Terampil mendemonstrasikan sebuah naskah drama dengan memperhatikan isi dan kebahasaan dan mempertunjukkan salah satu tokoh dalam drama yang dibaca atau ditonton secara lisan.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</si>
</sst>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15" borderId="2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40" activePane="bottomRight" state="frozen"/>
      <selection pane="topRight"/>
      <selection pane="bottomLeft"/>
      <selection pane="bottomRight" activeCell="Z43" sqref="Z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35.7109375" customWidth="1"/>
    <col min="17" max="17" width="0.140625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781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781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196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96811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drama dan menganalisis sistematika sebuah resensi, namun perlu peningkatan menganalisis isi sistematika kebahasaan suatu proposal dan karya ilmiah.</v>
      </c>
      <c r="K11" s="28">
        <f t="shared" ref="K11:K50" si="5">IF((COUNTA(AF11:AO11)&gt;0),AVERAGE(AF11:AO11),"")</f>
        <v>79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merancang dan mengonstruksi sebuah proposal karya ilmiah dengan memperhatikan isi, sistematika, kebahasaan informasi, tujuan, dan esensi karya ilmiah yang diperlukan.</v>
      </c>
      <c r="Q11" s="39"/>
      <c r="R11" s="41" t="s">
        <v>8</v>
      </c>
      <c r="S11" s="18"/>
      <c r="T11" s="1">
        <v>81</v>
      </c>
      <c r="U11" s="1">
        <v>79</v>
      </c>
      <c r="V11" s="1">
        <v>78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77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96824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4</v>
      </c>
      <c r="J12" s="28" t="str">
        <f t="shared" si="4"/>
        <v>Memiliki kemampuan mengidentifikasi drama,   menganalisis sistematika sebuah resensi, menganalisis isi sistematika kebahasaan suatu proposal dan karya ilmiah.</v>
      </c>
      <c r="K12" s="28">
        <f t="shared" si="5"/>
        <v>79</v>
      </c>
      <c r="L12" s="28" t="str">
        <f t="shared" si="6"/>
        <v>B</v>
      </c>
      <c r="M12" s="28">
        <f t="shared" si="7"/>
        <v>79</v>
      </c>
      <c r="N12" s="28" t="str">
        <f t="shared" si="8"/>
        <v>B</v>
      </c>
      <c r="O12" s="36">
        <v>2</v>
      </c>
      <c r="P12" s="28" t="str">
        <f t="shared" si="9"/>
        <v>Terampil merancang dan mengonstruksi sebuah proposal karya ilmiah dengan memperhatikan isi, sistematika, kebahasaan informasi, tujuan, dan esensi karya ilmiah yang diperlukan.</v>
      </c>
      <c r="Q12" s="39"/>
      <c r="R12" s="41" t="s">
        <v>8</v>
      </c>
      <c r="S12" s="18"/>
      <c r="T12" s="1">
        <v>84</v>
      </c>
      <c r="U12" s="1">
        <v>76</v>
      </c>
      <c r="V12" s="1">
        <v>100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79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96836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mengidentifikasi drama dan menganalisis sistematika sebuah resensi, namun perlu peningkatan menganalisis isi sistematika kebahasaan suatu proposal dan karya ilmiah.</v>
      </c>
      <c r="K13" s="28">
        <f t="shared" si="5"/>
        <v>79.333333333333329</v>
      </c>
      <c r="L13" s="28" t="str">
        <f t="shared" si="6"/>
        <v>B</v>
      </c>
      <c r="M13" s="28">
        <f t="shared" si="7"/>
        <v>79.333333333333329</v>
      </c>
      <c r="N13" s="28" t="str">
        <f t="shared" si="8"/>
        <v>B</v>
      </c>
      <c r="O13" s="36">
        <v>2</v>
      </c>
      <c r="P13" s="28" t="str">
        <f t="shared" si="9"/>
        <v>Terampil merancang dan mengonstruksi sebuah proposal karya ilmiah dengan memperhatikan isi, sistematika, kebahasaan informasi, tujuan, dan esensi karya ilmiah yang diperlukan.</v>
      </c>
      <c r="Q13" s="39"/>
      <c r="R13" s="41" t="s">
        <v>8</v>
      </c>
      <c r="S13" s="18"/>
      <c r="T13" s="1">
        <v>92</v>
      </c>
      <c r="U13" s="1">
        <v>75</v>
      </c>
      <c r="V13" s="1">
        <v>78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78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186</v>
      </c>
      <c r="FI13" s="45" t="s">
        <v>190</v>
      </c>
      <c r="FJ13" s="42">
        <v>34741</v>
      </c>
      <c r="FK13" s="42">
        <v>34751</v>
      </c>
    </row>
    <row r="14" spans="1:167" x14ac:dyDescent="0.25">
      <c r="A14" s="19">
        <v>4</v>
      </c>
      <c r="B14" s="19">
        <v>96849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mengidentifikasi drama dan menganalisis sistematika sebuah resensi, namun perlu peningkatan menganalisis isi sistematika kebahasaan suatu proposal dan karya ilmiah.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Terampil merancang dan mengonstruksi sebuah proposal karya ilmiah dengan memperhatikan isi, sistematika, kebahasaan informasi, tujuan, dan esensi karya ilmiah yang diperlukan.</v>
      </c>
      <c r="Q14" s="39"/>
      <c r="R14" s="41" t="s">
        <v>8</v>
      </c>
      <c r="S14" s="18"/>
      <c r="T14" s="1">
        <v>95</v>
      </c>
      <c r="U14" s="1">
        <v>80</v>
      </c>
      <c r="V14" s="1">
        <v>74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80</v>
      </c>
      <c r="AH14" s="1">
        <v>78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96862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4</v>
      </c>
      <c r="J15" s="28" t="str">
        <f t="shared" si="4"/>
        <v>Memiliki kemampuan mengidentifikasi drama,   menganalisis sistematika sebuah resensi, menganalisis isi sistematika kebahasaan suatu proposal dan karya ilmiah.</v>
      </c>
      <c r="K15" s="28">
        <f t="shared" si="5"/>
        <v>80.333333333333329</v>
      </c>
      <c r="L15" s="28" t="str">
        <f t="shared" si="6"/>
        <v>B</v>
      </c>
      <c r="M15" s="28">
        <f t="shared" si="7"/>
        <v>80.333333333333329</v>
      </c>
      <c r="N15" s="28" t="str">
        <f t="shared" si="8"/>
        <v>B</v>
      </c>
      <c r="O15" s="36">
        <v>2</v>
      </c>
      <c r="P15" s="28" t="str">
        <f t="shared" si="9"/>
        <v>Terampil merancang dan mengonstruksi sebuah proposal karya ilmiah dengan memperhatikan isi, sistematika, kebahasaan informasi, tujuan, dan esensi karya ilmiah yang diperlukan.</v>
      </c>
      <c r="Q15" s="39"/>
      <c r="R15" s="41" t="s">
        <v>8</v>
      </c>
      <c r="S15" s="18"/>
      <c r="T15" s="1">
        <v>90</v>
      </c>
      <c r="U15" s="1">
        <v>83</v>
      </c>
      <c r="V15" s="1">
        <v>100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78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187</v>
      </c>
      <c r="FI15" s="45" t="s">
        <v>191</v>
      </c>
      <c r="FJ15" s="42">
        <v>34742</v>
      </c>
      <c r="FK15" s="42">
        <v>34752</v>
      </c>
    </row>
    <row r="16" spans="1:167" x14ac:dyDescent="0.25">
      <c r="A16" s="19">
        <v>6</v>
      </c>
      <c r="B16" s="19">
        <v>96875</v>
      </c>
      <c r="C16" s="19" t="s">
        <v>70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mengidentifikasi drama dan menganalisis sistematika sebuah resensi, namun perlu peningkatan menganalisis isi sistematika kebahasaan suatu proposal dan karya ilmiah.</v>
      </c>
      <c r="K16" s="28">
        <f t="shared" si="5"/>
        <v>82.666666666666671</v>
      </c>
      <c r="L16" s="28" t="str">
        <f t="shared" si="6"/>
        <v>B</v>
      </c>
      <c r="M16" s="28">
        <f t="shared" si="7"/>
        <v>82.666666666666671</v>
      </c>
      <c r="N16" s="28" t="str">
        <f t="shared" si="8"/>
        <v>B</v>
      </c>
      <c r="O16" s="36">
        <v>2</v>
      </c>
      <c r="P16" s="28" t="str">
        <f t="shared" si="9"/>
        <v>Terampil merancang dan mengonstruksi sebuah proposal karya ilmiah dengan memperhatikan isi, sistematika, kebahasaan informasi, tujuan, dan esensi karya ilmiah yang diperlukan.</v>
      </c>
      <c r="Q16" s="39"/>
      <c r="R16" s="41" t="s">
        <v>8</v>
      </c>
      <c r="S16" s="18"/>
      <c r="T16" s="1">
        <v>80</v>
      </c>
      <c r="U16" s="1">
        <v>78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96888</v>
      </c>
      <c r="C17" s="19" t="s">
        <v>71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mengidentifikasi drama dan menganalisis sistematika sebuah resensi, namun perlu peningkatan menganalisis isi sistematika kebahasaan suatu proposal dan karya ilmiah.</v>
      </c>
      <c r="K17" s="28">
        <f t="shared" si="5"/>
        <v>81.333333333333329</v>
      </c>
      <c r="L17" s="28" t="str">
        <f t="shared" si="6"/>
        <v>B</v>
      </c>
      <c r="M17" s="28">
        <f t="shared" si="7"/>
        <v>81.333333333333329</v>
      </c>
      <c r="N17" s="28" t="str">
        <f t="shared" si="8"/>
        <v>B</v>
      </c>
      <c r="O17" s="36">
        <v>2</v>
      </c>
      <c r="P17" s="28" t="str">
        <f t="shared" si="9"/>
        <v>Terampil merancang dan mengonstruksi sebuah proposal karya ilmiah dengan memperhatikan isi, sistematika, kebahasaan informasi, tujuan, dan esensi karya ilmiah yang diperlukan.</v>
      </c>
      <c r="Q17" s="39"/>
      <c r="R17" s="41" t="s">
        <v>8</v>
      </c>
      <c r="S17" s="18"/>
      <c r="T17" s="1">
        <v>84</v>
      </c>
      <c r="U17" s="1">
        <v>79</v>
      </c>
      <c r="V17" s="1">
        <v>75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79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5" t="s">
        <v>188</v>
      </c>
      <c r="FI17" s="45" t="s">
        <v>192</v>
      </c>
      <c r="FJ17" s="42">
        <v>34743</v>
      </c>
      <c r="FK17" s="42">
        <v>34753</v>
      </c>
    </row>
    <row r="18" spans="1:167" x14ac:dyDescent="0.25">
      <c r="A18" s="19">
        <v>8</v>
      </c>
      <c r="B18" s="19">
        <v>96900</v>
      </c>
      <c r="C18" s="19" t="s">
        <v>72</v>
      </c>
      <c r="D18" s="18"/>
      <c r="E18" s="28">
        <f t="shared" si="0"/>
        <v>75</v>
      </c>
      <c r="F18" s="28" t="str">
        <f t="shared" si="1"/>
        <v>C</v>
      </c>
      <c r="G18" s="28">
        <f t="shared" si="2"/>
        <v>75</v>
      </c>
      <c r="H18" s="28" t="str">
        <f t="shared" si="3"/>
        <v>C</v>
      </c>
      <c r="I18" s="36">
        <v>3</v>
      </c>
      <c r="J18" s="28" t="str">
        <f t="shared" si="4"/>
        <v>Memiliki kemampuan mengidentifikasi drama dan  menganalisis sistematika sebuah resensi namun perlu peningkatan untuk menganalisis isi sistematika kebahasaan suatu proposal dan karya ilmiah.</v>
      </c>
      <c r="K18" s="28">
        <f t="shared" si="5"/>
        <v>73.666666666666671</v>
      </c>
      <c r="L18" s="28" t="str">
        <f t="shared" si="6"/>
        <v>C</v>
      </c>
      <c r="M18" s="28">
        <f t="shared" si="7"/>
        <v>73.666666666666671</v>
      </c>
      <c r="N18" s="28" t="str">
        <f t="shared" si="8"/>
        <v>C</v>
      </c>
      <c r="O18" s="36">
        <v>2</v>
      </c>
      <c r="P18" s="28" t="str">
        <f t="shared" si="9"/>
        <v>Terampil merancang dan mengonstruksi sebuah proposal karya ilmiah dengan memperhatikan isi, sistematika, kebahasaan informasi, tujuan, dan esensi karya ilmiah yang diperlukan.</v>
      </c>
      <c r="Q18" s="39"/>
      <c r="R18" s="41" t="s">
        <v>9</v>
      </c>
      <c r="S18" s="18"/>
      <c r="T18" s="1">
        <v>75</v>
      </c>
      <c r="U18" s="1">
        <v>76</v>
      </c>
      <c r="V18" s="1">
        <v>75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78</v>
      </c>
      <c r="AH18" s="1">
        <v>65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96913</v>
      </c>
      <c r="C19" s="19" t="s">
        <v>73</v>
      </c>
      <c r="D19" s="18"/>
      <c r="E19" s="28">
        <f t="shared" si="0"/>
        <v>75</v>
      </c>
      <c r="F19" s="28" t="str">
        <f t="shared" si="1"/>
        <v>C</v>
      </c>
      <c r="G19" s="28">
        <f t="shared" si="2"/>
        <v>75</v>
      </c>
      <c r="H19" s="28" t="str">
        <f t="shared" si="3"/>
        <v>C</v>
      </c>
      <c r="I19" s="36">
        <v>3</v>
      </c>
      <c r="J19" s="28" t="str">
        <f t="shared" si="4"/>
        <v>Memiliki kemampuan mengidentifikasi drama dan  menganalisis sistematika sebuah resensi namun perlu peningkatan untuk menganalisis isi sistematika kebahasaan suatu proposal dan karya ilmiah.</v>
      </c>
      <c r="K19" s="28">
        <f t="shared" si="5"/>
        <v>75.333333333333329</v>
      </c>
      <c r="L19" s="28" t="str">
        <f t="shared" si="6"/>
        <v>B</v>
      </c>
      <c r="M19" s="28">
        <f t="shared" si="7"/>
        <v>75.333333333333329</v>
      </c>
      <c r="N19" s="28" t="str">
        <f t="shared" si="8"/>
        <v>B</v>
      </c>
      <c r="O19" s="36">
        <v>2</v>
      </c>
      <c r="P19" s="28" t="str">
        <f t="shared" si="9"/>
        <v>Terampil merancang dan mengonstruksi sebuah proposal karya ilmiah dengan memperhatikan isi, sistematika, kebahasaan informasi, tujuan, dan esensi karya ilmiah yang diperlukan.</v>
      </c>
      <c r="Q19" s="39"/>
      <c r="R19" s="41" t="s">
        <v>8</v>
      </c>
      <c r="S19" s="18"/>
      <c r="T19" s="1">
        <v>77</v>
      </c>
      <c r="U19" s="1">
        <v>75</v>
      </c>
      <c r="V19" s="1">
        <v>72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78</v>
      </c>
      <c r="AH19" s="1">
        <v>70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5" t="s">
        <v>189</v>
      </c>
      <c r="FI19" s="45" t="s">
        <v>193</v>
      </c>
      <c r="FJ19" s="42">
        <v>34744</v>
      </c>
      <c r="FK19" s="42">
        <v>34754</v>
      </c>
    </row>
    <row r="20" spans="1:167" x14ac:dyDescent="0.25">
      <c r="A20" s="19">
        <v>10</v>
      </c>
      <c r="B20" s="19">
        <v>96925</v>
      </c>
      <c r="C20" s="19" t="s">
        <v>74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4</v>
      </c>
      <c r="J20" s="28" t="str">
        <f t="shared" si="4"/>
        <v>Memiliki kemampuan mengidentifikasi drama,   menganalisis sistematika sebuah resensi, menganalisis isi sistematika kebahasaan suatu proposal dan karya ilmiah.</v>
      </c>
      <c r="K20" s="28">
        <f t="shared" si="5"/>
        <v>81.666666666666671</v>
      </c>
      <c r="L20" s="28" t="str">
        <f t="shared" si="6"/>
        <v>B</v>
      </c>
      <c r="M20" s="28">
        <f t="shared" si="7"/>
        <v>81.666666666666671</v>
      </c>
      <c r="N20" s="28" t="str">
        <f t="shared" si="8"/>
        <v>B</v>
      </c>
      <c r="O20" s="36">
        <v>2</v>
      </c>
      <c r="P20" s="28" t="str">
        <f t="shared" si="9"/>
        <v>Terampil merancang dan mengonstruksi sebuah proposal karya ilmiah dengan memperhatikan isi, sistematika, kebahasaan informasi, tujuan, dan esensi karya ilmiah yang diperlukan.</v>
      </c>
      <c r="Q20" s="39"/>
      <c r="R20" s="41" t="s">
        <v>8</v>
      </c>
      <c r="S20" s="18"/>
      <c r="T20" s="1">
        <v>92</v>
      </c>
      <c r="U20" s="1">
        <v>79</v>
      </c>
      <c r="V20" s="1">
        <v>100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96938</v>
      </c>
      <c r="C21" s="19" t="s">
        <v>75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4</v>
      </c>
      <c r="J21" s="28" t="str">
        <f t="shared" si="4"/>
        <v>Memiliki kemampuan mengidentifikasi drama,   menganalisis sistematika sebuah resensi, menganalisis isi sistematika kebahasaan suatu proposal dan karya ilmiah.</v>
      </c>
      <c r="K21" s="28">
        <f t="shared" si="5"/>
        <v>83.333333333333329</v>
      </c>
      <c r="L21" s="28" t="str">
        <f t="shared" si="6"/>
        <v>B</v>
      </c>
      <c r="M21" s="28">
        <f t="shared" si="7"/>
        <v>83.333333333333329</v>
      </c>
      <c r="N21" s="28" t="str">
        <f t="shared" si="8"/>
        <v>B</v>
      </c>
      <c r="O21" s="36">
        <v>2</v>
      </c>
      <c r="P21" s="28" t="str">
        <f t="shared" si="9"/>
        <v>Terampil merancang dan mengonstruksi sebuah proposal karya ilmiah dengan memperhatikan isi, sistematika, kebahasaan informasi, tujuan, dan esensi karya ilmiah yang diperlukan.</v>
      </c>
      <c r="Q21" s="39"/>
      <c r="R21" s="41" t="s">
        <v>8</v>
      </c>
      <c r="S21" s="18"/>
      <c r="T21" s="1">
        <v>95</v>
      </c>
      <c r="U21" s="1">
        <v>80</v>
      </c>
      <c r="V21" s="1">
        <v>100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34745</v>
      </c>
      <c r="FK21" s="42">
        <v>34755</v>
      </c>
    </row>
    <row r="22" spans="1:167" x14ac:dyDescent="0.25">
      <c r="A22" s="19">
        <v>12</v>
      </c>
      <c r="B22" s="19">
        <v>96951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mengidentifikasi drama dan menganalisis sistematika sebuah resensi, namun perlu peningkatan menganalisis isi sistematika kebahasaan suatu proposal dan karya ilmiah.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Terampil merancang dan mengonstruksi sebuah proposal karya ilmiah dengan memperhatikan isi, sistematika, kebahasaan informasi, tujuan, dan esensi karya ilmiah yang diperlukan.</v>
      </c>
      <c r="Q22" s="39"/>
      <c r="R22" s="41" t="s">
        <v>8</v>
      </c>
      <c r="S22" s="18"/>
      <c r="T22" s="1">
        <v>84</v>
      </c>
      <c r="U22" s="1">
        <v>79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80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96964</v>
      </c>
      <c r="C23" s="19" t="s">
        <v>77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mengidentifikasi drama dan menganalisis sistematika sebuah resensi, namun perlu peningkatan menganalisis isi sistematika kebahasaan suatu proposal dan karya ilmiah.</v>
      </c>
      <c r="K23" s="28">
        <f t="shared" si="5"/>
        <v>82.666666666666671</v>
      </c>
      <c r="L23" s="28" t="str">
        <f t="shared" si="6"/>
        <v>B</v>
      </c>
      <c r="M23" s="28">
        <f t="shared" si="7"/>
        <v>82.666666666666671</v>
      </c>
      <c r="N23" s="28" t="str">
        <f t="shared" si="8"/>
        <v>B</v>
      </c>
      <c r="O23" s="36">
        <v>2</v>
      </c>
      <c r="P23" s="28" t="str">
        <f t="shared" si="9"/>
        <v>Terampil merancang dan mengonstruksi sebuah proposal karya ilmiah dengan memperhatikan isi, sistematika, kebahasaan informasi, tujuan, dan esensi karya ilmiah yang diperlukan.</v>
      </c>
      <c r="Q23" s="39"/>
      <c r="R23" s="41" t="s">
        <v>8</v>
      </c>
      <c r="S23" s="18"/>
      <c r="T23" s="1">
        <v>83</v>
      </c>
      <c r="U23" s="1">
        <v>80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81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34746</v>
      </c>
      <c r="FK23" s="42">
        <v>34756</v>
      </c>
    </row>
    <row r="24" spans="1:167" x14ac:dyDescent="0.25">
      <c r="A24" s="19">
        <v>14</v>
      </c>
      <c r="B24" s="19">
        <v>96976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4</v>
      </c>
      <c r="J24" s="28" t="str">
        <f t="shared" si="4"/>
        <v>Memiliki kemampuan mengidentifikasi drama,   menganalisis sistematika sebuah resensi, menganalisis isi sistematika kebahasaan suatu proposal dan karya ilmiah.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Terampil merancang dan mengonstruksi sebuah proposal karya ilmiah dengan memperhatikan isi, sistematika, kebahasaan informasi, tujuan, dan esensi karya ilmiah yang diperlukan.</v>
      </c>
      <c r="Q24" s="39"/>
      <c r="R24" s="41" t="s">
        <v>8</v>
      </c>
      <c r="S24" s="18"/>
      <c r="T24" s="1">
        <v>86</v>
      </c>
      <c r="U24" s="1">
        <v>80</v>
      </c>
      <c r="V24" s="1">
        <v>100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96988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4</v>
      </c>
      <c r="J25" s="28" t="str">
        <f t="shared" si="4"/>
        <v>Memiliki kemampuan mengidentifikasi drama,   menganalisis sistematika sebuah resensi, menganalisis isi sistematika kebahasaan suatu proposal dan karya ilmiah.</v>
      </c>
      <c r="K25" s="28">
        <f t="shared" si="5"/>
        <v>86.666666666666671</v>
      </c>
      <c r="L25" s="28" t="str">
        <f t="shared" si="6"/>
        <v>A</v>
      </c>
      <c r="M25" s="28">
        <f t="shared" si="7"/>
        <v>86.666666666666671</v>
      </c>
      <c r="N25" s="28" t="str">
        <f t="shared" si="8"/>
        <v>A</v>
      </c>
      <c r="O25" s="36">
        <v>2</v>
      </c>
      <c r="P25" s="28" t="str">
        <f t="shared" si="9"/>
        <v>Terampil merancang dan mengonstruksi sebuah proposal karya ilmiah dengan memperhatikan isi, sistematika, kebahasaan informasi, tujuan, dan esensi karya ilmiah yang diperlukan.</v>
      </c>
      <c r="Q25" s="39"/>
      <c r="R25" s="41" t="s">
        <v>8</v>
      </c>
      <c r="S25" s="18"/>
      <c r="T25" s="1">
        <v>84</v>
      </c>
      <c r="U25" s="1">
        <v>80</v>
      </c>
      <c r="V25" s="1">
        <v>100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34747</v>
      </c>
      <c r="FK25" s="42">
        <v>34757</v>
      </c>
    </row>
    <row r="26" spans="1:167" x14ac:dyDescent="0.25">
      <c r="A26" s="19">
        <v>16</v>
      </c>
      <c r="B26" s="19">
        <v>97001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mengidentifikasi drama dan menganalisis sistematika sebuah resensi, namun perlu peningkatan menganalisis isi sistematika kebahasaan suatu proposal dan karya ilmiah.</v>
      </c>
      <c r="K26" s="28">
        <f t="shared" si="5"/>
        <v>79</v>
      </c>
      <c r="L26" s="28" t="str">
        <f t="shared" si="6"/>
        <v>B</v>
      </c>
      <c r="M26" s="28">
        <f t="shared" si="7"/>
        <v>79</v>
      </c>
      <c r="N26" s="28" t="str">
        <f t="shared" si="8"/>
        <v>B</v>
      </c>
      <c r="O26" s="36">
        <v>2</v>
      </c>
      <c r="P26" s="28" t="str">
        <f t="shared" si="9"/>
        <v>Terampil merancang dan mengonstruksi sebuah proposal karya ilmiah dengan memperhatikan isi, sistematika, kebahasaan informasi, tujuan, dan esensi karya ilmiah yang diperlukan.</v>
      </c>
      <c r="Q26" s="39"/>
      <c r="R26" s="41" t="s">
        <v>8</v>
      </c>
      <c r="S26" s="18"/>
      <c r="T26" s="1">
        <v>82</v>
      </c>
      <c r="U26" s="1">
        <v>79</v>
      </c>
      <c r="V26" s="1">
        <v>78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79</v>
      </c>
      <c r="AH26" s="1">
        <v>78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97014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mengidentifikasi drama dan menganalisis sistematika sebuah resensi, namun perlu peningkatan menganalisis isi sistematika kebahasaan suatu proposal dan karya ilmiah.</v>
      </c>
      <c r="K27" s="28">
        <f t="shared" si="5"/>
        <v>79.333333333333329</v>
      </c>
      <c r="L27" s="28" t="str">
        <f t="shared" si="6"/>
        <v>B</v>
      </c>
      <c r="M27" s="28">
        <f t="shared" si="7"/>
        <v>79.333333333333329</v>
      </c>
      <c r="N27" s="28" t="str">
        <f t="shared" si="8"/>
        <v>B</v>
      </c>
      <c r="O27" s="36">
        <v>2</v>
      </c>
      <c r="P27" s="28" t="str">
        <f t="shared" si="9"/>
        <v>Terampil merancang dan mengonstruksi sebuah proposal karya ilmiah dengan memperhatikan isi, sistematika, kebahasaan informasi, tujuan, dan esensi karya ilmiah yang diperlukan.</v>
      </c>
      <c r="Q27" s="39"/>
      <c r="R27" s="41" t="s">
        <v>8</v>
      </c>
      <c r="S27" s="18"/>
      <c r="T27" s="1">
        <v>79</v>
      </c>
      <c r="U27" s="1">
        <v>80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79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34748</v>
      </c>
      <c r="FK27" s="42">
        <v>34758</v>
      </c>
    </row>
    <row r="28" spans="1:167" x14ac:dyDescent="0.25">
      <c r="A28" s="19">
        <v>18</v>
      </c>
      <c r="B28" s="19">
        <v>97026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4</v>
      </c>
      <c r="J28" s="28" t="str">
        <f t="shared" si="4"/>
        <v>Memiliki kemampuan mengidentifikasi drama,   menganalisis sistematika sebuah resensi, menganalisis isi sistematika kebahasaan suatu proposal dan karya ilmiah.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Terampil merancang dan mengonstruksi sebuah proposal karya ilmiah dengan memperhatikan isi, sistematika, kebahasaan informasi, tujuan, dan esensi karya ilmiah yang diperlukan.</v>
      </c>
      <c r="Q28" s="39"/>
      <c r="R28" s="41" t="s">
        <v>8</v>
      </c>
      <c r="S28" s="18"/>
      <c r="T28" s="1">
        <v>80</v>
      </c>
      <c r="U28" s="1">
        <v>80</v>
      </c>
      <c r="V28" s="1">
        <v>100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97039</v>
      </c>
      <c r="C29" s="19" t="s">
        <v>84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4</v>
      </c>
      <c r="J29" s="28" t="str">
        <f t="shared" si="4"/>
        <v>Memiliki kemampuan mengidentifikasi drama,   menganalisis sistematika sebuah resensi, menganalisis isi sistematika kebahasaan suatu proposal dan karya ilmiah.</v>
      </c>
      <c r="K29" s="28">
        <f t="shared" si="5"/>
        <v>85.666666666666671</v>
      </c>
      <c r="L29" s="28" t="str">
        <f t="shared" si="6"/>
        <v>A</v>
      </c>
      <c r="M29" s="28">
        <f t="shared" si="7"/>
        <v>85.666666666666671</v>
      </c>
      <c r="N29" s="28" t="str">
        <f t="shared" si="8"/>
        <v>A</v>
      </c>
      <c r="O29" s="36">
        <v>2</v>
      </c>
      <c r="P29" s="28" t="str">
        <f t="shared" si="9"/>
        <v>Terampil merancang dan mengonstruksi sebuah proposal karya ilmiah dengan memperhatikan isi, sistematika, kebahasaan informasi, tujuan, dan esensi karya ilmiah yang diperlukan.</v>
      </c>
      <c r="Q29" s="39"/>
      <c r="R29" s="41" t="s">
        <v>8</v>
      </c>
      <c r="S29" s="18"/>
      <c r="T29" s="1">
        <v>86</v>
      </c>
      <c r="U29" s="1">
        <v>82</v>
      </c>
      <c r="V29" s="1">
        <v>100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82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34749</v>
      </c>
      <c r="FK29" s="42">
        <v>34759</v>
      </c>
    </row>
    <row r="30" spans="1:167" x14ac:dyDescent="0.25">
      <c r="A30" s="19">
        <v>20</v>
      </c>
      <c r="B30" s="19">
        <v>97052</v>
      </c>
      <c r="C30" s="19" t="s">
        <v>85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4</v>
      </c>
      <c r="J30" s="28" t="str">
        <f t="shared" si="4"/>
        <v>Memiliki kemampuan mengidentifikasi drama,   menganalisis sistematika sebuah resensi, menganalisis isi sistematika kebahasaan suatu proposal dan karya ilmiah.</v>
      </c>
      <c r="K30" s="28">
        <f t="shared" si="5"/>
        <v>84.333333333333329</v>
      </c>
      <c r="L30" s="28" t="str">
        <f t="shared" si="6"/>
        <v>A</v>
      </c>
      <c r="M30" s="28">
        <f t="shared" si="7"/>
        <v>84.333333333333329</v>
      </c>
      <c r="N30" s="28" t="str">
        <f t="shared" si="8"/>
        <v>A</v>
      </c>
      <c r="O30" s="36">
        <v>2</v>
      </c>
      <c r="P30" s="28" t="str">
        <f t="shared" si="9"/>
        <v>Terampil merancang dan mengonstruksi sebuah proposal karya ilmiah dengan memperhatikan isi, sistematika, kebahasaan informasi, tujuan, dan esensi karya ilmiah yang diperlukan.</v>
      </c>
      <c r="Q30" s="39"/>
      <c r="R30" s="41" t="s">
        <v>8</v>
      </c>
      <c r="S30" s="18"/>
      <c r="T30" s="1">
        <v>87</v>
      </c>
      <c r="U30" s="1">
        <v>84</v>
      </c>
      <c r="V30" s="1">
        <v>100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82</v>
      </c>
      <c r="AH30" s="1">
        <v>89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97064</v>
      </c>
      <c r="C31" s="19" t="s">
        <v>86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mengidentifikasi drama dan menganalisis sistematika sebuah resensi, namun perlu peningkatan menganalisis isi sistematika kebahasaan suatu proposal dan karya ilmiah.</v>
      </c>
      <c r="K31" s="28">
        <f t="shared" si="5"/>
        <v>79</v>
      </c>
      <c r="L31" s="28" t="str">
        <f t="shared" si="6"/>
        <v>B</v>
      </c>
      <c r="M31" s="28">
        <f t="shared" si="7"/>
        <v>79</v>
      </c>
      <c r="N31" s="28" t="str">
        <f t="shared" si="8"/>
        <v>B</v>
      </c>
      <c r="O31" s="36">
        <v>2</v>
      </c>
      <c r="P31" s="28" t="str">
        <f t="shared" si="9"/>
        <v>Terampil merancang dan mengonstruksi sebuah proposal karya ilmiah dengan memperhatikan isi, sistematika, kebahasaan informasi, tujuan, dan esensi karya ilmiah yang diperlukan.</v>
      </c>
      <c r="Q31" s="39"/>
      <c r="R31" s="41" t="s">
        <v>8</v>
      </c>
      <c r="S31" s="18"/>
      <c r="T31" s="1">
        <v>78</v>
      </c>
      <c r="U31" s="1">
        <v>79</v>
      </c>
      <c r="V31" s="1">
        <v>79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80</v>
      </c>
      <c r="AH31" s="1">
        <v>78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34750</v>
      </c>
      <c r="FK31" s="42">
        <v>34760</v>
      </c>
    </row>
    <row r="32" spans="1:167" x14ac:dyDescent="0.25">
      <c r="A32" s="19">
        <v>22</v>
      </c>
      <c r="B32" s="19">
        <v>97077</v>
      </c>
      <c r="C32" s="19" t="s">
        <v>87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4</v>
      </c>
      <c r="J32" s="28" t="str">
        <f t="shared" si="4"/>
        <v>Memiliki kemampuan mengidentifikasi drama,   menganalisis sistematika sebuah resensi, menganalisis isi sistematika kebahasaan suatu proposal dan karya ilmiah.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Terampil merancang dan mengonstruksi sebuah proposal karya ilmiah dengan memperhatikan isi, sistematika, kebahasaan informasi, tujuan, dan esensi karya ilmiah yang diperlukan.</v>
      </c>
      <c r="Q32" s="39"/>
      <c r="R32" s="41" t="s">
        <v>8</v>
      </c>
      <c r="S32" s="18"/>
      <c r="T32" s="1">
        <v>82</v>
      </c>
      <c r="U32" s="1">
        <v>80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81</v>
      </c>
      <c r="AH32" s="1">
        <v>79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97090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mengidentifikasi drama dan menganalisis sistematika sebuah resensi, namun perlu peningkatan menganalisis isi sistematika kebahasaan suatu proposal dan karya ilmiah.</v>
      </c>
      <c r="K33" s="28">
        <f t="shared" si="5"/>
        <v>79.333333333333329</v>
      </c>
      <c r="L33" s="28" t="str">
        <f t="shared" si="6"/>
        <v>B</v>
      </c>
      <c r="M33" s="28">
        <f t="shared" si="7"/>
        <v>79.333333333333329</v>
      </c>
      <c r="N33" s="28" t="str">
        <f t="shared" si="8"/>
        <v>B</v>
      </c>
      <c r="O33" s="36">
        <v>2</v>
      </c>
      <c r="P33" s="28" t="str">
        <f t="shared" si="9"/>
        <v>Terampil merancang dan mengonstruksi sebuah proposal karya ilmiah dengan memperhatikan isi, sistematika, kebahasaan informasi, tujuan, dan esensi karya ilmiah yang diperlukan.</v>
      </c>
      <c r="Q33" s="39"/>
      <c r="R33" s="41" t="s">
        <v>8</v>
      </c>
      <c r="S33" s="18"/>
      <c r="T33" s="1">
        <v>79</v>
      </c>
      <c r="U33" s="1">
        <v>80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97102</v>
      </c>
      <c r="C34" s="19" t="s">
        <v>89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mengidentifikasi drama dan menganalisis sistematika sebuah resensi, namun perlu peningkatan menganalisis isi sistematika kebahasaan suatu proposal dan karya ilmiah.</v>
      </c>
      <c r="K34" s="28">
        <f t="shared" si="5"/>
        <v>78.666666666666671</v>
      </c>
      <c r="L34" s="28" t="str">
        <f t="shared" si="6"/>
        <v>B</v>
      </c>
      <c r="M34" s="28">
        <f t="shared" si="7"/>
        <v>78.666666666666671</v>
      </c>
      <c r="N34" s="28" t="str">
        <f t="shared" si="8"/>
        <v>B</v>
      </c>
      <c r="O34" s="36">
        <v>2</v>
      </c>
      <c r="P34" s="28" t="str">
        <f t="shared" si="9"/>
        <v>Terampil merancang dan mengonstruksi sebuah proposal karya ilmiah dengan memperhatikan isi, sistematika, kebahasaan informasi, tujuan, dan esensi karya ilmiah yang diperlukan.</v>
      </c>
      <c r="Q34" s="39"/>
      <c r="R34" s="41" t="s">
        <v>8</v>
      </c>
      <c r="S34" s="18"/>
      <c r="T34" s="1">
        <v>76</v>
      </c>
      <c r="U34" s="1">
        <v>76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77</v>
      </c>
      <c r="AG34" s="1">
        <v>79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97114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4</v>
      </c>
      <c r="J35" s="28" t="str">
        <f t="shared" si="4"/>
        <v>Memiliki kemampuan mengidentifikasi drama,   menganalisis sistematika sebuah resensi, menganalisis isi sistematika kebahasaan suatu proposal dan karya ilmiah.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2</v>
      </c>
      <c r="P35" s="28" t="str">
        <f t="shared" si="9"/>
        <v>Terampil merancang dan mengonstruksi sebuah proposal karya ilmiah dengan memperhatikan isi, sistematika, kebahasaan informasi, tujuan, dan esensi karya ilmiah yang diperlukan.</v>
      </c>
      <c r="Q35" s="39"/>
      <c r="R35" s="41" t="s">
        <v>8</v>
      </c>
      <c r="S35" s="18"/>
      <c r="T35" s="1">
        <v>90</v>
      </c>
      <c r="U35" s="1">
        <v>80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82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97127</v>
      </c>
      <c r="C36" s="19" t="s">
        <v>91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mengidentifikasi drama dan menganalisis sistematika sebuah resensi, namun perlu peningkatan menganalisis isi sistematika kebahasaan suatu proposal dan karya ilmiah.</v>
      </c>
      <c r="K36" s="28">
        <f t="shared" si="5"/>
        <v>81.666666666666671</v>
      </c>
      <c r="L36" s="28" t="str">
        <f t="shared" si="6"/>
        <v>B</v>
      </c>
      <c r="M36" s="28">
        <f t="shared" si="7"/>
        <v>81.666666666666671</v>
      </c>
      <c r="N36" s="28" t="str">
        <f t="shared" si="8"/>
        <v>B</v>
      </c>
      <c r="O36" s="36">
        <v>2</v>
      </c>
      <c r="P36" s="28" t="str">
        <f t="shared" si="9"/>
        <v>Terampil merancang dan mengonstruksi sebuah proposal karya ilmiah dengan memperhatikan isi, sistematika, kebahasaan informasi, tujuan, dan esensi karya ilmiah yang diperlukan.</v>
      </c>
      <c r="Q36" s="39"/>
      <c r="R36" s="41" t="s">
        <v>8</v>
      </c>
      <c r="S36" s="18"/>
      <c r="T36" s="1">
        <v>91</v>
      </c>
      <c r="U36" s="1">
        <v>81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83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97140</v>
      </c>
      <c r="C37" s="19" t="s">
        <v>92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4</v>
      </c>
      <c r="J37" s="28" t="str">
        <f t="shared" si="4"/>
        <v>Memiliki kemampuan mengidentifikasi drama,   menganalisis sistematika sebuah resensi, menganalisis isi sistematika kebahasaan suatu proposal dan karya ilmiah.</v>
      </c>
      <c r="K37" s="28">
        <f t="shared" si="5"/>
        <v>81.666666666666671</v>
      </c>
      <c r="L37" s="28" t="str">
        <f t="shared" si="6"/>
        <v>B</v>
      </c>
      <c r="M37" s="28">
        <f t="shared" si="7"/>
        <v>81.666666666666671</v>
      </c>
      <c r="N37" s="28" t="str">
        <f t="shared" si="8"/>
        <v>B</v>
      </c>
      <c r="O37" s="36">
        <v>2</v>
      </c>
      <c r="P37" s="28" t="str">
        <f t="shared" si="9"/>
        <v>Terampil merancang dan mengonstruksi sebuah proposal karya ilmiah dengan memperhatikan isi, sistematika, kebahasaan informasi, tujuan, dan esensi karya ilmiah yang diperlukan.</v>
      </c>
      <c r="Q37" s="39"/>
      <c r="R37" s="41" t="s">
        <v>8</v>
      </c>
      <c r="S37" s="18"/>
      <c r="T37" s="1">
        <v>90</v>
      </c>
      <c r="U37" s="1">
        <v>80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82</v>
      </c>
      <c r="AH37" s="1">
        <v>78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97152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4</v>
      </c>
      <c r="J38" s="28" t="str">
        <f t="shared" si="4"/>
        <v>Memiliki kemampuan mengidentifikasi drama,   menganalisis sistematika sebuah resensi, menganalisis isi sistematika kebahasaan suatu proposal dan karya ilmiah.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Terampil merancang dan mengonstruksi sebuah proposal karya ilmiah dengan memperhatikan isi, sistematika, kebahasaan informasi, tujuan, dan esensi karya ilmiah yang diperlukan.</v>
      </c>
      <c r="Q38" s="39"/>
      <c r="R38" s="41" t="s">
        <v>8</v>
      </c>
      <c r="S38" s="18"/>
      <c r="T38" s="1">
        <v>90</v>
      </c>
      <c r="U38" s="1">
        <v>81</v>
      </c>
      <c r="V38" s="1">
        <v>95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81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97165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mengidentifikasi drama dan menganalisis sistematika sebuah resensi, namun perlu peningkatan menganalisis isi sistematika kebahasaan suatu proposal dan karya ilmiah.</v>
      </c>
      <c r="K39" s="28">
        <f t="shared" si="5"/>
        <v>79.333333333333329</v>
      </c>
      <c r="L39" s="28" t="str">
        <f t="shared" si="6"/>
        <v>B</v>
      </c>
      <c r="M39" s="28">
        <f t="shared" si="7"/>
        <v>79.333333333333329</v>
      </c>
      <c r="N39" s="28" t="str">
        <f t="shared" si="8"/>
        <v>B</v>
      </c>
      <c r="O39" s="36">
        <v>2</v>
      </c>
      <c r="P39" s="28" t="str">
        <f t="shared" si="9"/>
        <v>Terampil merancang dan mengonstruksi sebuah proposal karya ilmiah dengan memperhatikan isi, sistematika, kebahasaan informasi, tujuan, dan esensi karya ilmiah yang diperlukan.</v>
      </c>
      <c r="Q39" s="39"/>
      <c r="R39" s="41" t="s">
        <v>8</v>
      </c>
      <c r="S39" s="18"/>
      <c r="T39" s="1">
        <v>79</v>
      </c>
      <c r="U39" s="1">
        <v>80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97178</v>
      </c>
      <c r="C40" s="19" t="s">
        <v>95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mengidentifikasi drama dan menganalisis sistematika sebuah resensi, namun perlu peningkatan menganalisis isi sistematika kebahasaan suatu proposal dan karya ilmiah.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Terampil merancang dan mengonstruksi sebuah proposal karya ilmiah dengan memperhatikan isi, sistematika, kebahasaan informasi, tujuan, dan esensi karya ilmiah yang diperlukan.</v>
      </c>
      <c r="Q40" s="39"/>
      <c r="R40" s="41" t="s">
        <v>8</v>
      </c>
      <c r="S40" s="18"/>
      <c r="T40" s="1">
        <v>80</v>
      </c>
      <c r="U40" s="1">
        <v>80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82</v>
      </c>
      <c r="AH40" s="1">
        <v>78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97191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mengidentifikasi drama dan menganalisis sistematika sebuah resensi, namun perlu peningkatan menganalisis isi sistematika kebahasaan suatu proposal dan karya ilmiah.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Terampil merancang dan mengonstruksi sebuah proposal karya ilmiah dengan memperhatikan isi, sistematika, kebahasaan informasi, tujuan, dan esensi karya ilmiah yang diperlukan.</v>
      </c>
      <c r="Q41" s="39"/>
      <c r="R41" s="41" t="s">
        <v>8</v>
      </c>
      <c r="S41" s="18"/>
      <c r="T41" s="1">
        <v>90</v>
      </c>
      <c r="U41" s="1">
        <v>80</v>
      </c>
      <c r="V41" s="1">
        <v>78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97204</v>
      </c>
      <c r="C42" s="19" t="s">
        <v>97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4</v>
      </c>
      <c r="J42" s="28" t="str">
        <f t="shared" si="4"/>
        <v>Memiliki kemampuan mengidentifikasi drama,   menganalisis sistematika sebuah resensi, menganalisis isi sistematika kebahasaan suatu proposal dan karya ilmiah.</v>
      </c>
      <c r="K42" s="28">
        <f t="shared" si="5"/>
        <v>80.666666666666671</v>
      </c>
      <c r="L42" s="28" t="str">
        <f t="shared" si="6"/>
        <v>B</v>
      </c>
      <c r="M42" s="28">
        <f t="shared" si="7"/>
        <v>80.666666666666671</v>
      </c>
      <c r="N42" s="28" t="str">
        <f t="shared" si="8"/>
        <v>B</v>
      </c>
      <c r="O42" s="36">
        <v>2</v>
      </c>
      <c r="P42" s="28" t="str">
        <f t="shared" si="9"/>
        <v>Terampil merancang dan mengonstruksi sebuah proposal karya ilmiah dengan memperhatikan isi, sistematika, kebahasaan informasi, tujuan, dan esensi karya ilmiah yang diperlukan.</v>
      </c>
      <c r="Q42" s="39"/>
      <c r="R42" s="41" t="s">
        <v>8</v>
      </c>
      <c r="S42" s="18"/>
      <c r="T42" s="1">
        <v>91</v>
      </c>
      <c r="U42" s="1">
        <v>82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97216</v>
      </c>
      <c r="C43" s="19" t="s">
        <v>98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4</v>
      </c>
      <c r="J43" s="28" t="str">
        <f t="shared" si="4"/>
        <v>Memiliki kemampuan mengidentifikasi drama,   menganalisis sistematika sebuah resensi, menganalisis isi sistematika kebahasaan suatu proposal dan karya ilmiah.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2</v>
      </c>
      <c r="P43" s="28" t="str">
        <f t="shared" si="9"/>
        <v>Terampil merancang dan mengonstruksi sebuah proposal karya ilmiah dengan memperhatikan isi, sistematika, kebahasaan informasi, tujuan, dan esensi karya ilmiah yang diperlukan.</v>
      </c>
      <c r="Q43" s="39"/>
      <c r="R43" s="41" t="s">
        <v>8</v>
      </c>
      <c r="S43" s="18"/>
      <c r="T43" s="1">
        <v>84</v>
      </c>
      <c r="U43" s="1">
        <v>84</v>
      </c>
      <c r="V43" s="1">
        <v>100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97228</v>
      </c>
      <c r="C44" s="19" t="s">
        <v>99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mengidentifikasi drama dan menganalisis sistematika sebuah resensi, namun perlu peningkatan menganalisis isi sistematika kebahasaan suatu proposal dan karya ilmiah.</v>
      </c>
      <c r="K44" s="28">
        <f t="shared" si="5"/>
        <v>85.666666666666671</v>
      </c>
      <c r="L44" s="28" t="str">
        <f t="shared" si="6"/>
        <v>A</v>
      </c>
      <c r="M44" s="28">
        <f t="shared" si="7"/>
        <v>85.666666666666671</v>
      </c>
      <c r="N44" s="28" t="str">
        <f t="shared" si="8"/>
        <v>A</v>
      </c>
      <c r="O44" s="36">
        <v>2</v>
      </c>
      <c r="P44" s="28" t="str">
        <f t="shared" si="9"/>
        <v>Terampil merancang dan mengonstruksi sebuah proposal karya ilmiah dengan memperhatikan isi, sistematika, kebahasaan informasi, tujuan, dan esensi karya ilmiah yang diperlukan.</v>
      </c>
      <c r="Q44" s="39"/>
      <c r="R44" s="41" t="s">
        <v>8</v>
      </c>
      <c r="S44" s="18"/>
      <c r="T44" s="1">
        <v>90</v>
      </c>
      <c r="U44" s="1">
        <v>78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82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97241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mengidentifikasi drama dan menganalisis sistematika sebuah resensi, namun perlu peningkatan menganalisis isi sistematika kebahasaan suatu proposal dan karya ilmiah.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Terampil merancang dan mengonstruksi sebuah proposal karya ilmiah dengan memperhatikan isi, sistematika, kebahasaan informasi, tujuan, dan esensi karya ilmiah yang diperlukan.</v>
      </c>
      <c r="Q45" s="39"/>
      <c r="R45" s="41" t="s">
        <v>8</v>
      </c>
      <c r="S45" s="18"/>
      <c r="T45" s="1">
        <v>85</v>
      </c>
      <c r="U45" s="1">
        <v>80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>
        <v>81</v>
      </c>
      <c r="AH45" s="1">
        <v>78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835" yWindow="243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28" activePane="bottomRight" state="frozen"/>
      <selection pane="topRight"/>
      <selection pane="bottomLeft"/>
      <selection pane="bottomRight" activeCell="P28" sqref="P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3.28515625" customWidth="1"/>
    <col min="17" max="17" width="14.5703125" hidden="1" customWidth="1"/>
    <col min="18" max="18" width="12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781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781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197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97253</v>
      </c>
      <c r="C11" s="19" t="s">
        <v>115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drama,   menganalisis sistematika sebuah resensi, menganalisis isi sistematika kebahasaan suatu proposal dan karya ilmiah.</v>
      </c>
      <c r="K11" s="28">
        <f t="shared" ref="K11:K50" si="5">IF((COUNTA(AF11:AO11)&gt;0),AVERAGE(AF11:AO11),"")</f>
        <v>84.666666666666671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merancang dan mengonstruksi sebuah proposal karya ilmiah dengan memperhatikan isi, sistematika, kebahasaan informasi, tujuan, dan esensi karya ilmiah yang diperlukan.</v>
      </c>
      <c r="Q11" s="39"/>
      <c r="R11" s="41" t="s">
        <v>8</v>
      </c>
      <c r="S11" s="18"/>
      <c r="T11" s="1">
        <v>90</v>
      </c>
      <c r="U11" s="1">
        <v>80</v>
      </c>
      <c r="V11" s="1">
        <v>95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81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97267</v>
      </c>
      <c r="C12" s="19" t="s">
        <v>116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mengidentifikasi drama dan menganalisis sistematika sebuah resensi, namun perlu peningkatan menganalisis isi sistematika kebahasaan suatu proposal dan karya ilmiah.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Terampil merancang dan mengonstruksi sebuah proposal karya ilmiah dengan memperhatikan isi, sistematika, kebahasaan informasi, tujuan, dan esensi karya ilmiah yang diperlukan.</v>
      </c>
      <c r="Q12" s="39"/>
      <c r="R12" s="41" t="s">
        <v>8</v>
      </c>
      <c r="S12" s="18"/>
      <c r="T12" s="1">
        <v>80</v>
      </c>
      <c r="U12" s="1">
        <v>81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97280</v>
      </c>
      <c r="C13" s="19" t="s">
        <v>117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mengidentifikasi drama dan menganalisis sistematika sebuah resensi, namun perlu peningkatan menganalisis isi sistematika kebahasaan suatu proposal dan karya ilmiah.</v>
      </c>
      <c r="K13" s="28">
        <f t="shared" si="5"/>
        <v>80.333333333333329</v>
      </c>
      <c r="L13" s="28" t="str">
        <f t="shared" si="6"/>
        <v>B</v>
      </c>
      <c r="M13" s="28">
        <f t="shared" si="7"/>
        <v>80.333333333333329</v>
      </c>
      <c r="N13" s="28" t="str">
        <f t="shared" si="8"/>
        <v>B</v>
      </c>
      <c r="O13" s="36">
        <v>2</v>
      </c>
      <c r="P13" s="28" t="str">
        <f t="shared" si="9"/>
        <v>Terampil merancang dan mengonstruksi sebuah proposal karya ilmiah dengan memperhatikan isi, sistematika, kebahasaan informasi, tujuan, dan esensi karya ilmiah yang diperlukan.</v>
      </c>
      <c r="Q13" s="39"/>
      <c r="R13" s="41" t="s">
        <v>8</v>
      </c>
      <c r="S13" s="18"/>
      <c r="T13" s="1">
        <v>82</v>
      </c>
      <c r="U13" s="1">
        <v>82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186</v>
      </c>
      <c r="FI13" s="45" t="s">
        <v>190</v>
      </c>
      <c r="FJ13" s="42">
        <v>34761</v>
      </c>
      <c r="FK13" s="42">
        <v>34771</v>
      </c>
    </row>
    <row r="14" spans="1:167" x14ac:dyDescent="0.25">
      <c r="A14" s="19">
        <v>4</v>
      </c>
      <c r="B14" s="19">
        <v>97294</v>
      </c>
      <c r="C14" s="19" t="s">
        <v>118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4</v>
      </c>
      <c r="J14" s="28" t="str">
        <f t="shared" si="4"/>
        <v>Memiliki kemampuan mengidentifikasi drama,   menganalisis sistematika sebuah resensi, menganalisis isi sistematika kebahasaan suatu proposal dan karya ilmiah.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Terampil merancang dan mengonstruksi sebuah proposal karya ilmiah dengan memperhatikan isi, sistematika, kebahasaan informasi, tujuan, dan esensi karya ilmiah yang diperlukan.</v>
      </c>
      <c r="Q14" s="39"/>
      <c r="R14" s="41" t="s">
        <v>8</v>
      </c>
      <c r="S14" s="18"/>
      <c r="T14" s="1">
        <v>81</v>
      </c>
      <c r="U14" s="1">
        <v>85</v>
      </c>
      <c r="V14" s="1">
        <v>100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97308</v>
      </c>
      <c r="C15" s="19" t="s">
        <v>119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mengidentifikasi drama dan menganalisis sistematika sebuah resensi, namun perlu peningkatan menganalisis isi sistematika kebahasaan suatu proposal dan karya ilmiah.</v>
      </c>
      <c r="K15" s="28">
        <f t="shared" si="5"/>
        <v>80.333333333333329</v>
      </c>
      <c r="L15" s="28" t="str">
        <f t="shared" si="6"/>
        <v>B</v>
      </c>
      <c r="M15" s="28">
        <f t="shared" si="7"/>
        <v>80.333333333333329</v>
      </c>
      <c r="N15" s="28" t="str">
        <f t="shared" si="8"/>
        <v>B</v>
      </c>
      <c r="O15" s="36">
        <v>2</v>
      </c>
      <c r="P15" s="28" t="str">
        <f t="shared" si="9"/>
        <v>Terampil merancang dan mengonstruksi sebuah proposal karya ilmiah dengan memperhatikan isi, sistematika, kebahasaan informasi, tujuan, dan esensi karya ilmiah yang diperlukan.</v>
      </c>
      <c r="Q15" s="39"/>
      <c r="R15" s="41" t="s">
        <v>8</v>
      </c>
      <c r="S15" s="18"/>
      <c r="T15" s="1">
        <v>80</v>
      </c>
      <c r="U15" s="1">
        <v>80</v>
      </c>
      <c r="V15" s="1">
        <v>78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81</v>
      </c>
      <c r="AH15" s="1">
        <v>78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187</v>
      </c>
      <c r="FI15" s="45" t="s">
        <v>191</v>
      </c>
      <c r="FJ15" s="42">
        <v>34762</v>
      </c>
      <c r="FK15" s="42">
        <v>34772</v>
      </c>
    </row>
    <row r="16" spans="1:167" x14ac:dyDescent="0.25">
      <c r="A16" s="19">
        <v>6</v>
      </c>
      <c r="B16" s="19">
        <v>97322</v>
      </c>
      <c r="C16" s="19" t="s">
        <v>120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mengidentifikasi drama dan menganalisis sistematika sebuah resensi, namun perlu peningkatan menganalisis isi sistematika kebahasaan suatu proposal dan karya ilmiah.</v>
      </c>
      <c r="K16" s="28">
        <f t="shared" si="5"/>
        <v>79</v>
      </c>
      <c r="L16" s="28" t="str">
        <f t="shared" si="6"/>
        <v>B</v>
      </c>
      <c r="M16" s="28">
        <f t="shared" si="7"/>
        <v>79</v>
      </c>
      <c r="N16" s="28" t="str">
        <f t="shared" si="8"/>
        <v>B</v>
      </c>
      <c r="O16" s="36">
        <v>2</v>
      </c>
      <c r="P16" s="28" t="str">
        <f t="shared" si="9"/>
        <v>Terampil merancang dan mengonstruksi sebuah proposal karya ilmiah dengan memperhatikan isi, sistematika, kebahasaan informasi, tujuan, dan esensi karya ilmiah yang diperlukan.</v>
      </c>
      <c r="Q16" s="39"/>
      <c r="R16" s="41" t="s">
        <v>8</v>
      </c>
      <c r="S16" s="18"/>
      <c r="T16" s="1">
        <v>79</v>
      </c>
      <c r="U16" s="1">
        <v>81</v>
      </c>
      <c r="V16" s="1">
        <v>74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79</v>
      </c>
      <c r="AH16" s="1">
        <v>78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97336</v>
      </c>
      <c r="C17" s="19" t="s">
        <v>121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mengidentifikasi drama dan menganalisis sistematika sebuah resensi, namun perlu peningkatan menganalisis isi sistematika kebahasaan suatu proposal dan karya ilmiah.</v>
      </c>
      <c r="K17" s="28">
        <f t="shared" si="5"/>
        <v>79.666666666666671</v>
      </c>
      <c r="L17" s="28" t="str">
        <f t="shared" si="6"/>
        <v>B</v>
      </c>
      <c r="M17" s="28">
        <f t="shared" si="7"/>
        <v>79.666666666666671</v>
      </c>
      <c r="N17" s="28" t="str">
        <f t="shared" si="8"/>
        <v>B</v>
      </c>
      <c r="O17" s="36">
        <v>2</v>
      </c>
      <c r="P17" s="28" t="str">
        <f t="shared" si="9"/>
        <v>Terampil merancang dan mengonstruksi sebuah proposal karya ilmiah dengan memperhatikan isi, sistematika, kebahasaan informasi, tujuan, dan esensi karya ilmiah yang diperlukan.</v>
      </c>
      <c r="Q17" s="39"/>
      <c r="R17" s="41" t="s">
        <v>8</v>
      </c>
      <c r="S17" s="18"/>
      <c r="T17" s="1">
        <v>80</v>
      </c>
      <c r="U17" s="1">
        <v>82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5" t="s">
        <v>188</v>
      </c>
      <c r="FI17" s="45" t="s">
        <v>192</v>
      </c>
      <c r="FJ17" s="42">
        <v>34763</v>
      </c>
      <c r="FK17" s="42">
        <v>34773</v>
      </c>
    </row>
    <row r="18" spans="1:167" x14ac:dyDescent="0.25">
      <c r="A18" s="19">
        <v>8</v>
      </c>
      <c r="B18" s="19">
        <v>97349</v>
      </c>
      <c r="C18" s="19" t="s">
        <v>122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mengidentifikasi drama dan menganalisis sistematika sebuah resensi, namun perlu peningkatan menganalisis isi sistematika kebahasaan suatu proposal dan karya ilmiah.</v>
      </c>
      <c r="K18" s="28">
        <f t="shared" si="5"/>
        <v>81.666666666666671</v>
      </c>
      <c r="L18" s="28" t="str">
        <f t="shared" si="6"/>
        <v>B</v>
      </c>
      <c r="M18" s="28">
        <f t="shared" si="7"/>
        <v>81.666666666666671</v>
      </c>
      <c r="N18" s="28" t="str">
        <f t="shared" si="8"/>
        <v>B</v>
      </c>
      <c r="O18" s="36">
        <v>2</v>
      </c>
      <c r="P18" s="28" t="str">
        <f t="shared" si="9"/>
        <v>Terampil merancang dan mengonstruksi sebuah proposal karya ilmiah dengan memperhatikan isi, sistematika, kebahasaan informasi, tujuan, dan esensi karya ilmiah yang diperlukan.</v>
      </c>
      <c r="Q18" s="39"/>
      <c r="R18" s="41" t="s">
        <v>8</v>
      </c>
      <c r="S18" s="18"/>
      <c r="T18" s="1">
        <v>80</v>
      </c>
      <c r="U18" s="1">
        <v>80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97363</v>
      </c>
      <c r="C19" s="19" t="s">
        <v>123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4</v>
      </c>
      <c r="J19" s="28" t="str">
        <f t="shared" si="4"/>
        <v>Memiliki kemampuan mengidentifikasi drama,   menganalisis sistematika sebuah resensi, menganalisis isi sistematika kebahasaan suatu proposal dan karya ilmiah.</v>
      </c>
      <c r="K19" s="28">
        <f t="shared" si="5"/>
        <v>82.333333333333329</v>
      </c>
      <c r="L19" s="28" t="str">
        <f t="shared" si="6"/>
        <v>B</v>
      </c>
      <c r="M19" s="28">
        <f t="shared" si="7"/>
        <v>82.333333333333329</v>
      </c>
      <c r="N19" s="28" t="str">
        <f t="shared" si="8"/>
        <v>B</v>
      </c>
      <c r="O19" s="36">
        <v>2</v>
      </c>
      <c r="P19" s="28" t="str">
        <f t="shared" si="9"/>
        <v>Terampil merancang dan mengonstruksi sebuah proposal karya ilmiah dengan memperhatikan isi, sistematika, kebahasaan informasi, tujuan, dan esensi karya ilmiah yang diperlukan.</v>
      </c>
      <c r="Q19" s="39"/>
      <c r="R19" s="41" t="s">
        <v>8</v>
      </c>
      <c r="S19" s="18"/>
      <c r="T19" s="1">
        <v>82</v>
      </c>
      <c r="U19" s="1">
        <v>82</v>
      </c>
      <c r="V19" s="1">
        <v>100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81</v>
      </c>
      <c r="AG19" s="1">
        <v>81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5" t="s">
        <v>189</v>
      </c>
      <c r="FI19" s="45" t="s">
        <v>193</v>
      </c>
      <c r="FJ19" s="42">
        <v>34764</v>
      </c>
      <c r="FK19" s="42">
        <v>34774</v>
      </c>
    </row>
    <row r="20" spans="1:167" x14ac:dyDescent="0.25">
      <c r="A20" s="19">
        <v>10</v>
      </c>
      <c r="B20" s="19">
        <v>97377</v>
      </c>
      <c r="C20" s="19" t="s">
        <v>124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mengidentifikasi drama dan menganalisis sistematika sebuah resensi, namun perlu peningkatan menganalisis isi sistematika kebahasaan suatu proposal dan karya ilmiah.</v>
      </c>
      <c r="K20" s="28">
        <f t="shared" si="5"/>
        <v>81.333333333333329</v>
      </c>
      <c r="L20" s="28" t="str">
        <f t="shared" si="6"/>
        <v>B</v>
      </c>
      <c r="M20" s="28">
        <f t="shared" si="7"/>
        <v>81.333333333333329</v>
      </c>
      <c r="N20" s="28" t="str">
        <f t="shared" si="8"/>
        <v>B</v>
      </c>
      <c r="O20" s="36">
        <v>2</v>
      </c>
      <c r="P20" s="28" t="str">
        <f t="shared" si="9"/>
        <v>Terampil merancang dan mengonstruksi sebuah proposal karya ilmiah dengan memperhatikan isi, sistematika, kebahasaan informasi, tujuan, dan esensi karya ilmiah yang diperlukan.</v>
      </c>
      <c r="Q20" s="39"/>
      <c r="R20" s="41" t="s">
        <v>8</v>
      </c>
      <c r="S20" s="18"/>
      <c r="T20" s="1">
        <v>82</v>
      </c>
      <c r="U20" s="1">
        <v>84</v>
      </c>
      <c r="V20" s="1">
        <v>78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82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97390</v>
      </c>
      <c r="C21" s="19" t="s">
        <v>125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mengidentifikasi drama dan menganalisis sistematika sebuah resensi, namun perlu peningkatan menganalisis isi sistematika kebahasaan suatu proposal dan karya ilmiah.</v>
      </c>
      <c r="K21" s="28">
        <f t="shared" si="5"/>
        <v>80.333333333333329</v>
      </c>
      <c r="L21" s="28" t="str">
        <f t="shared" si="6"/>
        <v>B</v>
      </c>
      <c r="M21" s="28">
        <f t="shared" si="7"/>
        <v>80.333333333333329</v>
      </c>
      <c r="N21" s="28" t="str">
        <f t="shared" si="8"/>
        <v>B</v>
      </c>
      <c r="O21" s="36">
        <v>2</v>
      </c>
      <c r="P21" s="28" t="str">
        <f t="shared" si="9"/>
        <v>Terampil merancang dan mengonstruksi sebuah proposal karya ilmiah dengan memperhatikan isi, sistematika, kebahasaan informasi, tujuan, dan esensi karya ilmiah yang diperlukan.</v>
      </c>
      <c r="Q21" s="39"/>
      <c r="R21" s="41" t="s">
        <v>8</v>
      </c>
      <c r="S21" s="18"/>
      <c r="T21" s="1">
        <v>80</v>
      </c>
      <c r="U21" s="1">
        <v>80</v>
      </c>
      <c r="V21" s="1">
        <v>78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34765</v>
      </c>
      <c r="FK21" s="42">
        <v>34775</v>
      </c>
    </row>
    <row r="22" spans="1:167" x14ac:dyDescent="0.25">
      <c r="A22" s="19">
        <v>12</v>
      </c>
      <c r="B22" s="19">
        <v>97404</v>
      </c>
      <c r="C22" s="19" t="s">
        <v>126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mengidentifikasi drama dan menganalisis sistematika sebuah resensi, namun perlu peningkatan menganalisis isi sistematika kebahasaan suatu proposal dan karya ilmiah.</v>
      </c>
      <c r="K22" s="28">
        <f t="shared" si="5"/>
        <v>80.666666666666671</v>
      </c>
      <c r="L22" s="28" t="str">
        <f t="shared" si="6"/>
        <v>B</v>
      </c>
      <c r="M22" s="28">
        <f t="shared" si="7"/>
        <v>80.666666666666671</v>
      </c>
      <c r="N22" s="28" t="str">
        <f t="shared" si="8"/>
        <v>B</v>
      </c>
      <c r="O22" s="36">
        <v>2</v>
      </c>
      <c r="P22" s="28" t="str">
        <f t="shared" si="9"/>
        <v>Terampil merancang dan mengonstruksi sebuah proposal karya ilmiah dengan memperhatikan isi, sistematika, kebahasaan informasi, tujuan, dan esensi karya ilmiah yang diperlukan.</v>
      </c>
      <c r="Q22" s="39"/>
      <c r="R22" s="41" t="s">
        <v>8</v>
      </c>
      <c r="S22" s="18"/>
      <c r="T22" s="1">
        <v>81</v>
      </c>
      <c r="U22" s="1">
        <v>80</v>
      </c>
      <c r="V22" s="1">
        <v>75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81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97418</v>
      </c>
      <c r="C23" s="19" t="s">
        <v>127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4</v>
      </c>
      <c r="J23" s="28" t="str">
        <f t="shared" si="4"/>
        <v>Memiliki kemampuan mengidentifikasi drama,   menganalisis sistematika sebuah resensi, menganalisis isi sistematika kebahasaan suatu proposal dan karya ilmiah.</v>
      </c>
      <c r="K23" s="28">
        <f t="shared" si="5"/>
        <v>83.333333333333329</v>
      </c>
      <c r="L23" s="28" t="str">
        <f t="shared" si="6"/>
        <v>B</v>
      </c>
      <c r="M23" s="28">
        <f t="shared" si="7"/>
        <v>83.333333333333329</v>
      </c>
      <c r="N23" s="28" t="str">
        <f t="shared" si="8"/>
        <v>B</v>
      </c>
      <c r="O23" s="36">
        <v>2</v>
      </c>
      <c r="P23" s="28" t="str">
        <f t="shared" si="9"/>
        <v>Terampil merancang dan mengonstruksi sebuah proposal karya ilmiah dengan memperhatikan isi, sistematika, kebahasaan informasi, tujuan, dan esensi karya ilmiah yang diperlukan.</v>
      </c>
      <c r="Q23" s="39"/>
      <c r="R23" s="41" t="s">
        <v>8</v>
      </c>
      <c r="S23" s="18"/>
      <c r="T23" s="1">
        <v>82</v>
      </c>
      <c r="U23" s="1">
        <v>81</v>
      </c>
      <c r="V23" s="1">
        <v>100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34766</v>
      </c>
      <c r="FK23" s="42">
        <v>34776</v>
      </c>
    </row>
    <row r="24" spans="1:167" x14ac:dyDescent="0.25">
      <c r="A24" s="19">
        <v>14</v>
      </c>
      <c r="B24" s="19">
        <v>97445</v>
      </c>
      <c r="C24" s="19" t="s">
        <v>128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4</v>
      </c>
      <c r="J24" s="28" t="str">
        <f t="shared" si="4"/>
        <v>Memiliki kemampuan mengidentifikasi drama,   menganalisis sistematika sebuah resensi, menganalisis isi sistematika kebahasaan suatu proposal dan karya ilmiah.</v>
      </c>
      <c r="K24" s="28">
        <f t="shared" si="5"/>
        <v>84.666666666666671</v>
      </c>
      <c r="L24" s="28" t="str">
        <f t="shared" si="6"/>
        <v>A</v>
      </c>
      <c r="M24" s="28">
        <f t="shared" si="7"/>
        <v>84.666666666666671</v>
      </c>
      <c r="N24" s="28" t="str">
        <f t="shared" si="8"/>
        <v>A</v>
      </c>
      <c r="O24" s="36">
        <v>2</v>
      </c>
      <c r="P24" s="28" t="str">
        <f t="shared" si="9"/>
        <v>Terampil merancang dan mengonstruksi sebuah proposal karya ilmiah dengan memperhatikan isi, sistematika, kebahasaan informasi, tujuan, dan esensi karya ilmiah yang diperlukan.</v>
      </c>
      <c r="Q24" s="39"/>
      <c r="R24" s="41" t="s">
        <v>8</v>
      </c>
      <c r="S24" s="18"/>
      <c r="T24" s="1">
        <v>80</v>
      </c>
      <c r="U24" s="1">
        <v>82</v>
      </c>
      <c r="V24" s="1">
        <v>100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83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97432</v>
      </c>
      <c r="C25" s="19" t="s">
        <v>129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4</v>
      </c>
      <c r="J25" s="28" t="str">
        <f t="shared" si="4"/>
        <v>Memiliki kemampuan mengidentifikasi drama,   menganalisis sistematika sebuah resensi, menganalisis isi sistematika kebahasaan suatu proposal dan karya ilmiah.</v>
      </c>
      <c r="K25" s="28">
        <f t="shared" si="5"/>
        <v>79.333333333333329</v>
      </c>
      <c r="L25" s="28" t="str">
        <f t="shared" si="6"/>
        <v>B</v>
      </c>
      <c r="M25" s="28">
        <f t="shared" si="7"/>
        <v>79.333333333333329</v>
      </c>
      <c r="N25" s="28" t="str">
        <f t="shared" si="8"/>
        <v>B</v>
      </c>
      <c r="O25" s="36">
        <v>2</v>
      </c>
      <c r="P25" s="28" t="str">
        <f t="shared" si="9"/>
        <v>Terampil merancang dan mengonstruksi sebuah proposal karya ilmiah dengan memperhatikan isi, sistematika, kebahasaan informasi, tujuan, dan esensi karya ilmiah yang diperlukan.</v>
      </c>
      <c r="Q25" s="39"/>
      <c r="R25" s="41" t="s">
        <v>8</v>
      </c>
      <c r="S25" s="18"/>
      <c r="T25" s="1">
        <v>83</v>
      </c>
      <c r="U25" s="1">
        <v>83</v>
      </c>
      <c r="V25" s="1">
        <v>100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34767</v>
      </c>
      <c r="FK25" s="42">
        <v>34777</v>
      </c>
    </row>
    <row r="26" spans="1:167" x14ac:dyDescent="0.25">
      <c r="A26" s="19">
        <v>16</v>
      </c>
      <c r="B26" s="19">
        <v>97487</v>
      </c>
      <c r="C26" s="19" t="s">
        <v>130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mengidentifikasi drama dan menganalisis sistematika sebuah resensi, namun perlu peningkatan menganalisis isi sistematika kebahasaan suatu proposal dan karya ilmiah.</v>
      </c>
      <c r="K26" s="28">
        <f t="shared" si="5"/>
        <v>80.666666666666671</v>
      </c>
      <c r="L26" s="28" t="str">
        <f t="shared" si="6"/>
        <v>B</v>
      </c>
      <c r="M26" s="28">
        <f t="shared" si="7"/>
        <v>80.666666666666671</v>
      </c>
      <c r="N26" s="28" t="str">
        <f t="shared" si="8"/>
        <v>B</v>
      </c>
      <c r="O26" s="36">
        <v>2</v>
      </c>
      <c r="P26" s="28" t="str">
        <f t="shared" si="9"/>
        <v>Terampil merancang dan mengonstruksi sebuah proposal karya ilmiah dengan memperhatikan isi, sistematika, kebahasaan informasi, tujuan, dan esensi karya ilmiah yang diperlukan.</v>
      </c>
      <c r="Q26" s="39"/>
      <c r="R26" s="41" t="s">
        <v>8</v>
      </c>
      <c r="S26" s="18"/>
      <c r="T26" s="1">
        <v>82</v>
      </c>
      <c r="U26" s="1">
        <v>83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97459</v>
      </c>
      <c r="C27" s="19" t="s">
        <v>131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mengidentifikasi drama dan menganalisis sistematika sebuah resensi, namun perlu peningkatan menganalisis isi sistematika kebahasaan suatu proposal dan karya ilmiah.</v>
      </c>
      <c r="K27" s="28">
        <f t="shared" si="5"/>
        <v>81.333333333333329</v>
      </c>
      <c r="L27" s="28" t="str">
        <f t="shared" si="6"/>
        <v>B</v>
      </c>
      <c r="M27" s="28">
        <f t="shared" si="7"/>
        <v>81.333333333333329</v>
      </c>
      <c r="N27" s="28" t="str">
        <f t="shared" si="8"/>
        <v>B</v>
      </c>
      <c r="O27" s="36">
        <v>2</v>
      </c>
      <c r="P27" s="28" t="str">
        <f t="shared" si="9"/>
        <v>Terampil merancang dan mengonstruksi sebuah proposal karya ilmiah dengan memperhatikan isi, sistematika, kebahasaan informasi, tujuan, dan esensi karya ilmiah yang diperlukan.</v>
      </c>
      <c r="Q27" s="39"/>
      <c r="R27" s="41" t="s">
        <v>8</v>
      </c>
      <c r="S27" s="18"/>
      <c r="T27" s="1">
        <v>80</v>
      </c>
      <c r="U27" s="1">
        <v>82</v>
      </c>
      <c r="V27" s="1">
        <v>78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34768</v>
      </c>
      <c r="FK27" s="42">
        <v>34778</v>
      </c>
    </row>
    <row r="28" spans="1:167" x14ac:dyDescent="0.25">
      <c r="A28" s="19">
        <v>18</v>
      </c>
      <c r="B28" s="19">
        <v>97473</v>
      </c>
      <c r="C28" s="19" t="s">
        <v>132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mengidentifikasi drama dan menganalisis sistematika sebuah resensi, namun perlu peningkatan menganalisis isi sistematika kebahasaan suatu proposal dan karya ilmiah.</v>
      </c>
      <c r="K28" s="28">
        <f t="shared" si="5"/>
        <v>82.333333333333329</v>
      </c>
      <c r="L28" s="28" t="str">
        <f t="shared" si="6"/>
        <v>B</v>
      </c>
      <c r="M28" s="28">
        <f t="shared" si="7"/>
        <v>82.333333333333329</v>
      </c>
      <c r="N28" s="28" t="str">
        <f t="shared" si="8"/>
        <v>B</v>
      </c>
      <c r="O28" s="36">
        <v>2</v>
      </c>
      <c r="P28" s="28" t="str">
        <f t="shared" si="9"/>
        <v>Terampil merancang dan mengonstruksi sebuah proposal karya ilmiah dengan memperhatikan isi, sistematika, kebahasaan informasi, tujuan, dan esensi karya ilmiah yang diperlukan.</v>
      </c>
      <c r="Q28" s="39"/>
      <c r="R28" s="41" t="s">
        <v>8</v>
      </c>
      <c r="S28" s="18"/>
      <c r="T28" s="1">
        <v>82</v>
      </c>
      <c r="U28" s="1">
        <v>80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81</v>
      </c>
      <c r="AG28" s="1">
        <v>81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97501</v>
      </c>
      <c r="C29" s="19" t="s">
        <v>133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4</v>
      </c>
      <c r="J29" s="28" t="str">
        <f t="shared" si="4"/>
        <v>Memiliki kemampuan mengidentifikasi drama,   menganalisis sistematika sebuah resensi, menganalisis isi sistematika kebahasaan suatu proposal dan karya ilmiah.</v>
      </c>
      <c r="K29" s="28">
        <f t="shared" si="5"/>
        <v>79.333333333333329</v>
      </c>
      <c r="L29" s="28" t="str">
        <f t="shared" si="6"/>
        <v>B</v>
      </c>
      <c r="M29" s="28">
        <f t="shared" si="7"/>
        <v>79.333333333333329</v>
      </c>
      <c r="N29" s="28" t="str">
        <f t="shared" si="8"/>
        <v>B</v>
      </c>
      <c r="O29" s="36">
        <v>2</v>
      </c>
      <c r="P29" s="28" t="str">
        <f t="shared" si="9"/>
        <v>Terampil merancang dan mengonstruksi sebuah proposal karya ilmiah dengan memperhatikan isi, sistematika, kebahasaan informasi, tujuan, dan esensi karya ilmiah yang diperlukan.</v>
      </c>
      <c r="Q29" s="39"/>
      <c r="R29" s="41" t="s">
        <v>8</v>
      </c>
      <c r="S29" s="18"/>
      <c r="T29" s="1">
        <v>80</v>
      </c>
      <c r="U29" s="1">
        <v>80</v>
      </c>
      <c r="V29" s="1">
        <v>100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78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34769</v>
      </c>
      <c r="FK29" s="42">
        <v>34779</v>
      </c>
    </row>
    <row r="30" spans="1:167" x14ac:dyDescent="0.25">
      <c r="A30" s="19">
        <v>20</v>
      </c>
      <c r="B30" s="19">
        <v>97515</v>
      </c>
      <c r="C30" s="19" t="s">
        <v>134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mengidentifikasi drama dan menganalisis sistematika sebuah resensi, namun perlu peningkatan menganalisis isi sistematika kebahasaan suatu proposal dan karya ilmiah.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Terampil merancang dan mengonstruksi sebuah proposal karya ilmiah dengan memperhatikan isi, sistematika, kebahasaan informasi, tujuan, dan esensi karya ilmiah yang diperlukan.</v>
      </c>
      <c r="Q30" s="39"/>
      <c r="R30" s="41" t="s">
        <v>8</v>
      </c>
      <c r="S30" s="18"/>
      <c r="T30" s="1">
        <v>80</v>
      </c>
      <c r="U30" s="1">
        <v>82</v>
      </c>
      <c r="V30" s="1">
        <v>78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81</v>
      </c>
      <c r="AG30" s="1">
        <v>81</v>
      </c>
      <c r="AH30" s="1">
        <v>78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97528</v>
      </c>
      <c r="C31" s="19" t="s">
        <v>135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4</v>
      </c>
      <c r="J31" s="28" t="str">
        <f t="shared" si="4"/>
        <v>Memiliki kemampuan mengidentifikasi drama,   menganalisis sistematika sebuah resensi, menganalisis isi sistematika kebahasaan suatu proposal dan karya ilmiah.</v>
      </c>
      <c r="K31" s="28">
        <f t="shared" si="5"/>
        <v>83.333333333333329</v>
      </c>
      <c r="L31" s="28" t="str">
        <f t="shared" si="6"/>
        <v>B</v>
      </c>
      <c r="M31" s="28">
        <f t="shared" si="7"/>
        <v>83.333333333333329</v>
      </c>
      <c r="N31" s="28" t="str">
        <f t="shared" si="8"/>
        <v>B</v>
      </c>
      <c r="O31" s="36">
        <v>2</v>
      </c>
      <c r="P31" s="28" t="str">
        <f t="shared" si="9"/>
        <v>Terampil merancang dan mengonstruksi sebuah proposal karya ilmiah dengan memperhatikan isi, sistematika, kebahasaan informasi, tujuan, dan esensi karya ilmiah yang diperlukan.</v>
      </c>
      <c r="Q31" s="39"/>
      <c r="R31" s="41" t="s">
        <v>8</v>
      </c>
      <c r="S31" s="18"/>
      <c r="T31" s="1">
        <v>82</v>
      </c>
      <c r="U31" s="1">
        <v>82</v>
      </c>
      <c r="V31" s="1">
        <v>100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34770</v>
      </c>
      <c r="FK31" s="42">
        <v>34780</v>
      </c>
    </row>
    <row r="32" spans="1:167" x14ac:dyDescent="0.25">
      <c r="A32" s="19">
        <v>22</v>
      </c>
      <c r="B32" s="19">
        <v>97541</v>
      </c>
      <c r="C32" s="19" t="s">
        <v>136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4</v>
      </c>
      <c r="J32" s="28" t="str">
        <f t="shared" si="4"/>
        <v>Memiliki kemampuan mengidentifikasi drama,   menganalisis sistematika sebuah resensi, menganalisis isi sistematika kebahasaan suatu proposal dan karya ilmiah.</v>
      </c>
      <c r="K32" s="28">
        <f t="shared" si="5"/>
        <v>85.333333333333329</v>
      </c>
      <c r="L32" s="28" t="str">
        <f t="shared" si="6"/>
        <v>A</v>
      </c>
      <c r="M32" s="28">
        <f t="shared" si="7"/>
        <v>85.333333333333329</v>
      </c>
      <c r="N32" s="28" t="str">
        <f t="shared" si="8"/>
        <v>A</v>
      </c>
      <c r="O32" s="36">
        <v>2</v>
      </c>
      <c r="P32" s="28" t="str">
        <f t="shared" si="9"/>
        <v>Terampil merancang dan mengonstruksi sebuah proposal karya ilmiah dengan memperhatikan isi, sistematika, kebahasaan informasi, tujuan, dan esensi karya ilmiah yang diperlukan.</v>
      </c>
      <c r="Q32" s="39"/>
      <c r="R32" s="41" t="s">
        <v>8</v>
      </c>
      <c r="S32" s="18"/>
      <c r="T32" s="1">
        <v>82</v>
      </c>
      <c r="U32" s="1">
        <v>83</v>
      </c>
      <c r="V32" s="1">
        <v>100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83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97555</v>
      </c>
      <c r="C33" s="19" t="s">
        <v>137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4</v>
      </c>
      <c r="J33" s="28" t="str">
        <f t="shared" si="4"/>
        <v>Memiliki kemampuan mengidentifikasi drama,   menganalisis sistematika sebuah resensi, menganalisis isi sistematika kebahasaan suatu proposal dan karya ilmiah.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2</v>
      </c>
      <c r="P33" s="28" t="str">
        <f t="shared" si="9"/>
        <v>Terampil merancang dan mengonstruksi sebuah proposal karya ilmiah dengan memperhatikan isi, sistematika, kebahasaan informasi, tujuan, dan esensi karya ilmiah yang diperlukan.</v>
      </c>
      <c r="Q33" s="39"/>
      <c r="R33" s="41" t="s">
        <v>8</v>
      </c>
      <c r="S33" s="18"/>
      <c r="T33" s="1">
        <v>79</v>
      </c>
      <c r="U33" s="1">
        <v>80</v>
      </c>
      <c r="V33" s="1">
        <v>100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97568</v>
      </c>
      <c r="C34" s="19" t="s">
        <v>138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4</v>
      </c>
      <c r="J34" s="28" t="str">
        <f t="shared" si="4"/>
        <v>Memiliki kemampuan mengidentifikasi drama,   menganalisis sistematika sebuah resensi, menganalisis isi sistematika kebahasaan suatu proposal dan karya ilmiah.</v>
      </c>
      <c r="K34" s="28">
        <f t="shared" si="5"/>
        <v>83.666666666666671</v>
      </c>
      <c r="L34" s="28" t="str">
        <f t="shared" si="6"/>
        <v>B</v>
      </c>
      <c r="M34" s="28">
        <f t="shared" si="7"/>
        <v>83.666666666666671</v>
      </c>
      <c r="N34" s="28" t="str">
        <f t="shared" si="8"/>
        <v>B</v>
      </c>
      <c r="O34" s="36">
        <v>2</v>
      </c>
      <c r="P34" s="28" t="str">
        <f t="shared" si="9"/>
        <v>Terampil merancang dan mengonstruksi sebuah proposal karya ilmiah dengan memperhatikan isi, sistematika, kebahasaan informasi, tujuan, dan esensi karya ilmiah yang diperlukan.</v>
      </c>
      <c r="Q34" s="39"/>
      <c r="R34" s="41" t="s">
        <v>8</v>
      </c>
      <c r="S34" s="18"/>
      <c r="T34" s="1">
        <v>80</v>
      </c>
      <c r="U34" s="1">
        <v>80</v>
      </c>
      <c r="V34" s="1">
        <v>100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81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97581</v>
      </c>
      <c r="C35" s="19" t="s">
        <v>139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mengidentifikasi drama dan menganalisis sistematika sebuah resensi, namun perlu peningkatan menganalisis isi sistematika kebahasaan suatu proposal dan karya ilmiah.</v>
      </c>
      <c r="K35" s="28">
        <f t="shared" si="5"/>
        <v>79.333333333333329</v>
      </c>
      <c r="L35" s="28" t="str">
        <f t="shared" si="6"/>
        <v>B</v>
      </c>
      <c r="M35" s="28">
        <f t="shared" si="7"/>
        <v>79.333333333333329</v>
      </c>
      <c r="N35" s="28" t="str">
        <f t="shared" si="8"/>
        <v>B</v>
      </c>
      <c r="O35" s="36">
        <v>2</v>
      </c>
      <c r="P35" s="28" t="str">
        <f t="shared" si="9"/>
        <v>Terampil merancang dan mengonstruksi sebuah proposal karya ilmiah dengan memperhatikan isi, sistematika, kebahasaan informasi, tujuan, dan esensi karya ilmiah yang diperlukan.</v>
      </c>
      <c r="Q35" s="39"/>
      <c r="R35" s="41" t="s">
        <v>8</v>
      </c>
      <c r="S35" s="18"/>
      <c r="T35" s="1">
        <v>79</v>
      </c>
      <c r="U35" s="1">
        <v>79</v>
      </c>
      <c r="V35" s="1">
        <v>78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78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97595</v>
      </c>
      <c r="C36" s="19" t="s">
        <v>140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mengidentifikasi drama dan menganalisis sistematika sebuah resensi, namun perlu peningkatan menganalisis isi sistematika kebahasaan suatu proposal dan karya ilmiah.</v>
      </c>
      <c r="K36" s="28">
        <f t="shared" si="5"/>
        <v>79.333333333333329</v>
      </c>
      <c r="L36" s="28" t="str">
        <f t="shared" si="6"/>
        <v>B</v>
      </c>
      <c r="M36" s="28">
        <f t="shared" si="7"/>
        <v>79.333333333333329</v>
      </c>
      <c r="N36" s="28" t="str">
        <f t="shared" si="8"/>
        <v>B</v>
      </c>
      <c r="O36" s="36">
        <v>2</v>
      </c>
      <c r="P36" s="28" t="str">
        <f t="shared" si="9"/>
        <v>Terampil merancang dan mengonstruksi sebuah proposal karya ilmiah dengan memperhatikan isi, sistematika, kebahasaan informasi, tujuan, dan esensi karya ilmiah yang diperlukan.</v>
      </c>
      <c r="Q36" s="39"/>
      <c r="R36" s="41" t="s">
        <v>8</v>
      </c>
      <c r="S36" s="18"/>
      <c r="T36" s="1">
        <v>80</v>
      </c>
      <c r="U36" s="1">
        <v>80</v>
      </c>
      <c r="V36" s="1">
        <v>75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78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97609</v>
      </c>
      <c r="C37" s="19" t="s">
        <v>141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mengidentifikasi drama dan menganalisis sistematika sebuah resensi, namun perlu peningkatan menganalisis isi sistematika kebahasaan suatu proposal dan karya ilmiah.</v>
      </c>
      <c r="K37" s="28">
        <f t="shared" si="5"/>
        <v>80.666666666666671</v>
      </c>
      <c r="L37" s="28" t="str">
        <f t="shared" si="6"/>
        <v>B</v>
      </c>
      <c r="M37" s="28">
        <f t="shared" si="7"/>
        <v>80.666666666666671</v>
      </c>
      <c r="N37" s="28" t="str">
        <f t="shared" si="8"/>
        <v>B</v>
      </c>
      <c r="O37" s="36">
        <v>2</v>
      </c>
      <c r="P37" s="28" t="str">
        <f t="shared" si="9"/>
        <v>Terampil merancang dan mengonstruksi sebuah proposal karya ilmiah dengan memperhatikan isi, sistematika, kebahasaan informasi, tujuan, dan esensi karya ilmiah yang diperlukan.</v>
      </c>
      <c r="Q37" s="39"/>
      <c r="R37" s="41" t="s">
        <v>8</v>
      </c>
      <c r="S37" s="18"/>
      <c r="T37" s="1">
        <v>81</v>
      </c>
      <c r="U37" s="1">
        <v>81</v>
      </c>
      <c r="V37" s="1">
        <v>75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81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97623</v>
      </c>
      <c r="C38" s="19" t="s">
        <v>142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4</v>
      </c>
      <c r="J38" s="28" t="str">
        <f t="shared" si="4"/>
        <v>Memiliki kemampuan mengidentifikasi drama,   menganalisis sistematika sebuah resensi, menganalisis isi sistematika kebahasaan suatu proposal dan karya ilmiah.</v>
      </c>
      <c r="K38" s="28">
        <f t="shared" si="5"/>
        <v>84.666666666666671</v>
      </c>
      <c r="L38" s="28" t="str">
        <f t="shared" si="6"/>
        <v>A</v>
      </c>
      <c r="M38" s="28">
        <f t="shared" si="7"/>
        <v>84.666666666666671</v>
      </c>
      <c r="N38" s="28" t="str">
        <f t="shared" si="8"/>
        <v>A</v>
      </c>
      <c r="O38" s="36">
        <v>2</v>
      </c>
      <c r="P38" s="28" t="str">
        <f t="shared" si="9"/>
        <v>Terampil merancang dan mengonstruksi sebuah proposal karya ilmiah dengan memperhatikan isi, sistematika, kebahasaan informasi, tujuan, dan esensi karya ilmiah yang diperlukan.</v>
      </c>
      <c r="Q38" s="39"/>
      <c r="R38" s="41" t="s">
        <v>8</v>
      </c>
      <c r="S38" s="18"/>
      <c r="T38" s="1">
        <v>83</v>
      </c>
      <c r="U38" s="1">
        <v>83</v>
      </c>
      <c r="V38" s="1">
        <v>100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82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97637</v>
      </c>
      <c r="C39" s="19" t="s">
        <v>143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4</v>
      </c>
      <c r="J39" s="28" t="str">
        <f t="shared" si="4"/>
        <v>Memiliki kemampuan mengidentifikasi drama,   menganalisis sistematika sebuah resensi, menganalisis isi sistematika kebahasaan suatu proposal dan karya ilmiah.</v>
      </c>
      <c r="K39" s="28">
        <f t="shared" si="5"/>
        <v>83.333333333333329</v>
      </c>
      <c r="L39" s="28" t="str">
        <f t="shared" si="6"/>
        <v>B</v>
      </c>
      <c r="M39" s="28">
        <f t="shared" si="7"/>
        <v>83.333333333333329</v>
      </c>
      <c r="N39" s="28" t="str">
        <f t="shared" si="8"/>
        <v>B</v>
      </c>
      <c r="O39" s="36">
        <v>2</v>
      </c>
      <c r="P39" s="28" t="str">
        <f t="shared" si="9"/>
        <v>Terampil merancang dan mengonstruksi sebuah proposal karya ilmiah dengan memperhatikan isi, sistematika, kebahasaan informasi, tujuan, dan esensi karya ilmiah yang diperlukan.</v>
      </c>
      <c r="Q39" s="39"/>
      <c r="R39" s="41" t="s">
        <v>8</v>
      </c>
      <c r="S39" s="18"/>
      <c r="T39" s="1">
        <v>81</v>
      </c>
      <c r="U39" s="1">
        <v>82</v>
      </c>
      <c r="V39" s="1">
        <v>100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97650</v>
      </c>
      <c r="C40" s="19" t="s">
        <v>144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mengidentifikasi drama dan menganalisis sistematika sebuah resensi, namun perlu peningkatan menganalisis isi sistematika kebahasaan suatu proposal dan karya ilmiah.</v>
      </c>
      <c r="K40" s="28">
        <f t="shared" si="5"/>
        <v>78</v>
      </c>
      <c r="L40" s="28" t="str">
        <f t="shared" si="6"/>
        <v>B</v>
      </c>
      <c r="M40" s="28">
        <f t="shared" si="7"/>
        <v>78</v>
      </c>
      <c r="N40" s="28" t="str">
        <f t="shared" si="8"/>
        <v>B</v>
      </c>
      <c r="O40" s="36">
        <v>2</v>
      </c>
      <c r="P40" s="28" t="str">
        <f t="shared" si="9"/>
        <v>Terampil merancang dan mengonstruksi sebuah proposal karya ilmiah dengan memperhatikan isi, sistematika, kebahasaan informasi, tujuan, dan esensi karya ilmiah yang diperlukan.</v>
      </c>
      <c r="Q40" s="39"/>
      <c r="R40" s="41" t="s">
        <v>8</v>
      </c>
      <c r="S40" s="18"/>
      <c r="T40" s="1">
        <v>80</v>
      </c>
      <c r="U40" s="1">
        <v>79</v>
      </c>
      <c r="V40" s="1">
        <v>75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79</v>
      </c>
      <c r="AH40" s="1">
        <v>75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97663</v>
      </c>
      <c r="C41" s="19" t="s">
        <v>145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mengidentifikasi drama dan menganalisis sistematika sebuah resensi, namun perlu peningkatan menganalisis isi sistematika kebahasaan suatu proposal dan karya ilmiah.</v>
      </c>
      <c r="K41" s="28">
        <f t="shared" si="5"/>
        <v>80.666666666666671</v>
      </c>
      <c r="L41" s="28" t="str">
        <f t="shared" si="6"/>
        <v>B</v>
      </c>
      <c r="M41" s="28">
        <f t="shared" si="7"/>
        <v>80.666666666666671</v>
      </c>
      <c r="N41" s="28" t="str">
        <f t="shared" si="8"/>
        <v>B</v>
      </c>
      <c r="O41" s="36">
        <v>2</v>
      </c>
      <c r="P41" s="28" t="str">
        <f t="shared" si="9"/>
        <v>Terampil merancang dan mengonstruksi sebuah proposal karya ilmiah dengan memperhatikan isi, sistematika, kebahasaan informasi, tujuan, dan esensi karya ilmiah yang diperlukan.</v>
      </c>
      <c r="Q41" s="39"/>
      <c r="R41" s="41" t="s">
        <v>8</v>
      </c>
      <c r="S41" s="18"/>
      <c r="T41" s="1">
        <v>82</v>
      </c>
      <c r="U41" s="1">
        <v>82</v>
      </c>
      <c r="V41" s="1">
        <v>75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81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97677</v>
      </c>
      <c r="C42" s="19" t="s">
        <v>146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mengidentifikasi drama dan menganalisis sistematika sebuah resensi, namun perlu peningkatan menganalisis isi sistematika kebahasaan suatu proposal dan karya ilmiah.</v>
      </c>
      <c r="K42" s="28">
        <f t="shared" si="5"/>
        <v>79.333333333333329</v>
      </c>
      <c r="L42" s="28" t="str">
        <f t="shared" si="6"/>
        <v>B</v>
      </c>
      <c r="M42" s="28">
        <f t="shared" si="7"/>
        <v>79.333333333333329</v>
      </c>
      <c r="N42" s="28" t="str">
        <f t="shared" si="8"/>
        <v>B</v>
      </c>
      <c r="O42" s="36">
        <v>2</v>
      </c>
      <c r="P42" s="28" t="str">
        <f t="shared" si="9"/>
        <v>Terampil merancang dan mengonstruksi sebuah proposal karya ilmiah dengan memperhatikan isi, sistematika, kebahasaan informasi, tujuan, dan esensi karya ilmiah yang diperlukan.</v>
      </c>
      <c r="Q42" s="39"/>
      <c r="R42" s="41" t="s">
        <v>8</v>
      </c>
      <c r="S42" s="18"/>
      <c r="T42" s="1">
        <v>79</v>
      </c>
      <c r="U42" s="1">
        <v>80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78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97691</v>
      </c>
      <c r="C43" s="19" t="s">
        <v>147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mengidentifikasi drama dan menganalisis sistematika sebuah resensi, namun perlu peningkatan menganalisis isi sistematika kebahasaan suatu proposal dan karya ilmiah.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Terampil merancang dan mengonstruksi sebuah proposal karya ilmiah dengan memperhatikan isi, sistematika, kebahasaan informasi, tujuan, dan esensi karya ilmiah yang diperlukan.</v>
      </c>
      <c r="Q43" s="39"/>
      <c r="R43" s="41" t="s">
        <v>8</v>
      </c>
      <c r="S43" s="18"/>
      <c r="T43" s="1">
        <v>79</v>
      </c>
      <c r="U43" s="1">
        <v>79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97704</v>
      </c>
      <c r="C44" s="19" t="s">
        <v>148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mengidentifikasi drama dan menganalisis sistematika sebuah resensi, namun perlu peningkatan menganalisis isi sistematika kebahasaan suatu proposal dan karya ilmiah.</v>
      </c>
      <c r="K44" s="28">
        <f t="shared" si="5"/>
        <v>81</v>
      </c>
      <c r="L44" s="28" t="str">
        <f t="shared" si="6"/>
        <v>B</v>
      </c>
      <c r="M44" s="28">
        <f t="shared" si="7"/>
        <v>81</v>
      </c>
      <c r="N44" s="28" t="str">
        <f t="shared" si="8"/>
        <v>B</v>
      </c>
      <c r="O44" s="36">
        <v>2</v>
      </c>
      <c r="P44" s="28" t="str">
        <f t="shared" si="9"/>
        <v>Terampil merancang dan mengonstruksi sebuah proposal karya ilmiah dengan memperhatikan isi, sistematika, kebahasaan informasi, tujuan, dan esensi karya ilmiah yang diperlukan.</v>
      </c>
      <c r="Q44" s="39"/>
      <c r="R44" s="41" t="s">
        <v>8</v>
      </c>
      <c r="S44" s="18"/>
      <c r="T44" s="1">
        <v>82</v>
      </c>
      <c r="U44" s="1">
        <v>82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83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97718</v>
      </c>
      <c r="C45" s="19" t="s">
        <v>149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mengidentifikasi drama dan menganalisis sistematika sebuah resensi, namun perlu peningkatan menganalisis isi sistematika kebahasaan suatu proposal dan karya ilmiah.</v>
      </c>
      <c r="K45" s="28">
        <f t="shared" si="5"/>
        <v>80.333333333333329</v>
      </c>
      <c r="L45" s="28" t="str">
        <f t="shared" si="6"/>
        <v>B</v>
      </c>
      <c r="M45" s="28">
        <f t="shared" si="7"/>
        <v>80.333333333333329</v>
      </c>
      <c r="N45" s="28" t="str">
        <f t="shared" si="8"/>
        <v>B</v>
      </c>
      <c r="O45" s="36">
        <v>2</v>
      </c>
      <c r="P45" s="28" t="str">
        <f t="shared" si="9"/>
        <v>Terampil merancang dan mengonstruksi sebuah proposal karya ilmiah dengan memperhatikan isi, sistematika, kebahasaan informasi, tujuan, dan esensi karya ilmiah yang diperlukan.</v>
      </c>
      <c r="Q45" s="39"/>
      <c r="R45" s="41" t="s">
        <v>8</v>
      </c>
      <c r="S45" s="18"/>
      <c r="T45" s="1">
        <v>81</v>
      </c>
      <c r="U45" s="1">
        <v>80</v>
      </c>
      <c r="V45" s="1">
        <v>78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80</v>
      </c>
      <c r="AH45" s="1">
        <v>79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97732</v>
      </c>
      <c r="C46" s="19" t="s">
        <v>150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mengidentifikasi drama dan menganalisis sistematika sebuah resensi, namun perlu peningkatan menganalisis isi sistematika kebahasaan suatu proposal dan karya ilmiah.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Terampil merancang dan mengonstruksi sebuah proposal karya ilmiah dengan memperhatikan isi, sistematika, kebahasaan informasi, tujuan, dan esensi karya ilmiah yang diperlukan.</v>
      </c>
      <c r="Q46" s="39"/>
      <c r="R46" s="41" t="s">
        <v>8</v>
      </c>
      <c r="S46" s="18"/>
      <c r="T46" s="1">
        <v>80</v>
      </c>
      <c r="U46" s="1">
        <v>79</v>
      </c>
      <c r="V46" s="1">
        <v>76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82.833333333333329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646" yWindow="225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4" activePane="bottomRight" state="frozen"/>
      <selection pane="topRight"/>
      <selection pane="bottomLeft"/>
      <selection pane="bottomRight" activeCell="I45" sqref="I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6.85546875" hidden="1" customWidth="1"/>
    <col min="18" max="18" width="10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781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781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198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97746</v>
      </c>
      <c r="C11" s="19" t="s">
        <v>152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drama dan menganalisis sistematika sebuah resensi, namun perlu peningkatan menganalisis isi sistematika kebahasaan suatu proposal dan karya ilmiah.</v>
      </c>
      <c r="K11" s="28">
        <f t="shared" ref="K11:K50" si="5">IF((COUNTA(AF11:AO11)&gt;0),AVERAGE(AF11:AO11),"")</f>
        <v>77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merancang dan mengonstruksi sebuah proposal karya ilmiah dengan memperhatikan isi, sistematika, kebahasaan informasi, tujuan, dan esensi karya ilmiah yang diperlukan.</v>
      </c>
      <c r="Q11" s="39"/>
      <c r="R11" s="41" t="s">
        <v>8</v>
      </c>
      <c r="S11" s="18"/>
      <c r="T11" s="1">
        <v>79</v>
      </c>
      <c r="U11" s="1">
        <v>80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78</v>
      </c>
      <c r="AH11" s="1">
        <v>75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97759</v>
      </c>
      <c r="C12" s="19" t="s">
        <v>153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mengidentifikasi drama dan menganalisis sistematika sebuah resensi, namun perlu peningkatan menganalisis isi sistematika kebahasaan suatu proposal dan karya ilmiah.</v>
      </c>
      <c r="K12" s="28">
        <f t="shared" si="5"/>
        <v>80.333333333333329</v>
      </c>
      <c r="L12" s="28" t="str">
        <f t="shared" si="6"/>
        <v>B</v>
      </c>
      <c r="M12" s="28">
        <f t="shared" si="7"/>
        <v>80.333333333333329</v>
      </c>
      <c r="N12" s="28" t="str">
        <f t="shared" si="8"/>
        <v>B</v>
      </c>
      <c r="O12" s="36">
        <v>2</v>
      </c>
      <c r="P12" s="28" t="str">
        <f t="shared" si="9"/>
        <v>Terampil merancang dan mengonstruksi sebuah proposal karya ilmiah dengan memperhatikan isi, sistematika, kebahasaan informasi, tujuan, dan esensi karya ilmiah yang diperlukan.</v>
      </c>
      <c r="Q12" s="39"/>
      <c r="R12" s="41" t="s">
        <v>8</v>
      </c>
      <c r="S12" s="18"/>
      <c r="T12" s="1">
        <v>81</v>
      </c>
      <c r="U12" s="1">
        <v>81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81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97772</v>
      </c>
      <c r="C13" s="19" t="s">
        <v>154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mengidentifikasi drama dan menganalisis sistematika sebuah resensi, namun perlu peningkatan menganalisis isi sistematika kebahasaan suatu proposal dan karya ilmiah.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2</v>
      </c>
      <c r="P13" s="28" t="str">
        <f t="shared" si="9"/>
        <v>Terampil merancang dan mengonstruksi sebuah proposal karya ilmiah dengan memperhatikan isi, sistematika, kebahasaan informasi, tujuan, dan esensi karya ilmiah yang diperlukan.</v>
      </c>
      <c r="Q13" s="39"/>
      <c r="R13" s="41" t="s">
        <v>8</v>
      </c>
      <c r="S13" s="18"/>
      <c r="T13" s="1">
        <v>80</v>
      </c>
      <c r="U13" s="1">
        <v>83</v>
      </c>
      <c r="V13" s="1">
        <v>78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81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186</v>
      </c>
      <c r="FI13" s="45" t="s">
        <v>190</v>
      </c>
      <c r="FJ13" s="42">
        <v>34781</v>
      </c>
      <c r="FK13" s="42">
        <v>34791</v>
      </c>
    </row>
    <row r="14" spans="1:167" x14ac:dyDescent="0.25">
      <c r="A14" s="19">
        <v>4</v>
      </c>
      <c r="B14" s="19">
        <v>97785</v>
      </c>
      <c r="C14" s="19" t="s">
        <v>155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mengidentifikasi drama dan menganalisis sistematika sebuah resensi, namun perlu peningkatan menganalisis isi sistematika kebahasaan suatu proposal dan karya ilmiah.</v>
      </c>
      <c r="K14" s="28">
        <f t="shared" si="5"/>
        <v>77.666666666666671</v>
      </c>
      <c r="L14" s="28" t="str">
        <f t="shared" si="6"/>
        <v>B</v>
      </c>
      <c r="M14" s="28">
        <f t="shared" si="7"/>
        <v>77.666666666666671</v>
      </c>
      <c r="N14" s="28" t="str">
        <f t="shared" si="8"/>
        <v>B</v>
      </c>
      <c r="O14" s="36">
        <v>2</v>
      </c>
      <c r="P14" s="28" t="str">
        <f t="shared" si="9"/>
        <v>Terampil merancang dan mengonstruksi sebuah proposal karya ilmiah dengan memperhatikan isi, sistematika, kebahasaan informasi, tujuan, dan esensi karya ilmiah yang diperlukan.</v>
      </c>
      <c r="Q14" s="39"/>
      <c r="R14" s="41" t="s">
        <v>8</v>
      </c>
      <c r="S14" s="18"/>
      <c r="T14" s="1">
        <v>80</v>
      </c>
      <c r="U14" s="1">
        <v>79</v>
      </c>
      <c r="V14" s="1">
        <v>70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79</v>
      </c>
      <c r="AG14" s="1">
        <v>79</v>
      </c>
      <c r="AH14" s="1">
        <v>75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97798</v>
      </c>
      <c r="C15" s="19" t="s">
        <v>156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mengidentifikasi drama dan menganalisis sistematika sebuah resensi, namun perlu peningkatan menganalisis isi sistematika kebahasaan suatu proposal dan karya ilmiah.</v>
      </c>
      <c r="K15" s="28">
        <f t="shared" si="5"/>
        <v>77.333333333333329</v>
      </c>
      <c r="L15" s="28" t="str">
        <f t="shared" si="6"/>
        <v>B</v>
      </c>
      <c r="M15" s="28">
        <f t="shared" si="7"/>
        <v>77.333333333333329</v>
      </c>
      <c r="N15" s="28" t="str">
        <f t="shared" si="8"/>
        <v>B</v>
      </c>
      <c r="O15" s="36">
        <v>2</v>
      </c>
      <c r="P15" s="28" t="str">
        <f t="shared" si="9"/>
        <v>Terampil merancang dan mengonstruksi sebuah proposal karya ilmiah dengan memperhatikan isi, sistematika, kebahasaan informasi, tujuan, dan esensi karya ilmiah yang diperlukan.</v>
      </c>
      <c r="Q15" s="39"/>
      <c r="R15" s="41" t="s">
        <v>8</v>
      </c>
      <c r="S15" s="18"/>
      <c r="T15" s="1">
        <v>82</v>
      </c>
      <c r="U15" s="1">
        <v>82</v>
      </c>
      <c r="V15" s="1">
        <v>75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81</v>
      </c>
      <c r="AH15" s="1">
        <v>70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187</v>
      </c>
      <c r="FI15" s="45" t="s">
        <v>191</v>
      </c>
      <c r="FJ15" s="42">
        <v>34782</v>
      </c>
      <c r="FK15" s="42">
        <v>34792</v>
      </c>
    </row>
    <row r="16" spans="1:167" x14ac:dyDescent="0.25">
      <c r="A16" s="19">
        <v>6</v>
      </c>
      <c r="B16" s="19">
        <v>97811</v>
      </c>
      <c r="C16" s="19" t="s">
        <v>157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4</v>
      </c>
      <c r="J16" s="28" t="str">
        <f t="shared" si="4"/>
        <v>Memiliki kemampuan mengidentifikasi drama,   menganalisis sistematika sebuah resensi, menganalisis isi sistematika kebahasaan suatu proposal dan karya ilmiah.</v>
      </c>
      <c r="K16" s="28">
        <f t="shared" si="5"/>
        <v>79</v>
      </c>
      <c r="L16" s="28" t="str">
        <f t="shared" si="6"/>
        <v>B</v>
      </c>
      <c r="M16" s="28">
        <f t="shared" si="7"/>
        <v>79</v>
      </c>
      <c r="N16" s="28" t="str">
        <f t="shared" si="8"/>
        <v>B</v>
      </c>
      <c r="O16" s="36">
        <v>2</v>
      </c>
      <c r="P16" s="28" t="str">
        <f t="shared" si="9"/>
        <v>Terampil merancang dan mengonstruksi sebuah proposal karya ilmiah dengan memperhatikan isi, sistematika, kebahasaan informasi, tujuan, dan esensi karya ilmiah yang diperlukan.</v>
      </c>
      <c r="Q16" s="39"/>
      <c r="R16" s="41" t="s">
        <v>8</v>
      </c>
      <c r="S16" s="18"/>
      <c r="T16" s="1">
        <v>81</v>
      </c>
      <c r="U16" s="1">
        <v>83</v>
      </c>
      <c r="V16" s="1">
        <v>100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>
        <v>75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100128</v>
      </c>
      <c r="C17" s="19" t="s">
        <v>158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mengidentifikasi drama dan menganalisis sistematika sebuah resensi, namun perlu peningkatan menganalisis isi sistematika kebahasaan suatu proposal dan karya ilmiah.</v>
      </c>
      <c r="K17" s="28">
        <f t="shared" si="5"/>
        <v>77.333333333333329</v>
      </c>
      <c r="L17" s="28" t="str">
        <f t="shared" si="6"/>
        <v>B</v>
      </c>
      <c r="M17" s="28">
        <f t="shared" si="7"/>
        <v>77.333333333333329</v>
      </c>
      <c r="N17" s="28" t="str">
        <f t="shared" si="8"/>
        <v>B</v>
      </c>
      <c r="O17" s="36">
        <v>2</v>
      </c>
      <c r="P17" s="28" t="str">
        <f t="shared" si="9"/>
        <v>Terampil merancang dan mengonstruksi sebuah proposal karya ilmiah dengan memperhatikan isi, sistematika, kebahasaan informasi, tujuan, dan esensi karya ilmiah yang diperlukan.</v>
      </c>
      <c r="Q17" s="39"/>
      <c r="R17" s="41" t="s">
        <v>8</v>
      </c>
      <c r="S17" s="18"/>
      <c r="T17" s="1">
        <v>81</v>
      </c>
      <c r="U17" s="1">
        <v>80</v>
      </c>
      <c r="V17" s="1">
        <v>76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v>79</v>
      </c>
      <c r="AH17" s="1">
        <v>74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5" t="s">
        <v>188</v>
      </c>
      <c r="FI17" s="45" t="s">
        <v>192</v>
      </c>
      <c r="FJ17" s="42">
        <v>34783</v>
      </c>
      <c r="FK17" s="42">
        <v>34793</v>
      </c>
    </row>
    <row r="18" spans="1:167" x14ac:dyDescent="0.25">
      <c r="A18" s="19">
        <v>8</v>
      </c>
      <c r="B18" s="19">
        <v>97824</v>
      </c>
      <c r="C18" s="19" t="s">
        <v>159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mengidentifikasi drama dan menganalisis sistematika sebuah resensi, namun perlu peningkatan menganalisis isi sistematika kebahasaan suatu proposal dan karya ilmiah.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Terampil merancang dan mengonstruksi sebuah proposal karya ilmiah dengan memperhatikan isi, sistematika, kebahasaan informasi, tujuan, dan esensi karya ilmiah yang diperlukan.</v>
      </c>
      <c r="Q18" s="39"/>
      <c r="R18" s="41" t="s">
        <v>8</v>
      </c>
      <c r="S18" s="18"/>
      <c r="T18" s="1">
        <v>83</v>
      </c>
      <c r="U18" s="1">
        <v>82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81</v>
      </c>
      <c r="AH18" s="1">
        <v>79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97837</v>
      </c>
      <c r="C19" s="19" t="s">
        <v>160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4</v>
      </c>
      <c r="J19" s="28" t="str">
        <f t="shared" si="4"/>
        <v>Memiliki kemampuan mengidentifikasi drama,   menganalisis sistematika sebuah resensi, menganalisis isi sistematika kebahasaan suatu proposal dan karya ilmiah.</v>
      </c>
      <c r="K19" s="28">
        <f t="shared" si="5"/>
        <v>81.333333333333329</v>
      </c>
      <c r="L19" s="28" t="str">
        <f t="shared" si="6"/>
        <v>B</v>
      </c>
      <c r="M19" s="28">
        <f t="shared" si="7"/>
        <v>81.333333333333329</v>
      </c>
      <c r="N19" s="28" t="str">
        <f t="shared" si="8"/>
        <v>B</v>
      </c>
      <c r="O19" s="36">
        <v>2</v>
      </c>
      <c r="P19" s="28" t="str">
        <f t="shared" si="9"/>
        <v>Terampil merancang dan mengonstruksi sebuah proposal karya ilmiah dengan memperhatikan isi, sistematika, kebahasaan informasi, tujuan, dan esensi karya ilmiah yang diperlukan.</v>
      </c>
      <c r="Q19" s="39"/>
      <c r="R19" s="41" t="s">
        <v>8</v>
      </c>
      <c r="S19" s="18"/>
      <c r="T19" s="1">
        <v>83</v>
      </c>
      <c r="U19" s="1">
        <v>84</v>
      </c>
      <c r="V19" s="1">
        <v>100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82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5" t="s">
        <v>189</v>
      </c>
      <c r="FI19" s="45" t="s">
        <v>193</v>
      </c>
      <c r="FJ19" s="42">
        <v>34784</v>
      </c>
      <c r="FK19" s="42">
        <v>34794</v>
      </c>
    </row>
    <row r="20" spans="1:167" x14ac:dyDescent="0.25">
      <c r="A20" s="19">
        <v>10</v>
      </c>
      <c r="B20" s="19">
        <v>97850</v>
      </c>
      <c r="C20" s="19" t="s">
        <v>161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4</v>
      </c>
      <c r="J20" s="28" t="str">
        <f t="shared" si="4"/>
        <v>Memiliki kemampuan mengidentifikasi drama,   menganalisis sistematika sebuah resensi, menganalisis isi sistematika kebahasaan suatu proposal dan karya ilmiah.</v>
      </c>
      <c r="K20" s="28">
        <f t="shared" si="5"/>
        <v>85.333333333333329</v>
      </c>
      <c r="L20" s="28" t="str">
        <f t="shared" si="6"/>
        <v>A</v>
      </c>
      <c r="M20" s="28">
        <f t="shared" si="7"/>
        <v>85.333333333333329</v>
      </c>
      <c r="N20" s="28" t="str">
        <f t="shared" si="8"/>
        <v>A</v>
      </c>
      <c r="O20" s="36">
        <v>2</v>
      </c>
      <c r="P20" s="28" t="str">
        <f t="shared" si="9"/>
        <v>Terampil merancang dan mengonstruksi sebuah proposal karya ilmiah dengan memperhatikan isi, sistematika, kebahasaan informasi, tujuan, dan esensi karya ilmiah yang diperlukan.</v>
      </c>
      <c r="Q20" s="39"/>
      <c r="R20" s="41" t="s">
        <v>8</v>
      </c>
      <c r="S20" s="18"/>
      <c r="T20" s="1">
        <v>82</v>
      </c>
      <c r="U20" s="1">
        <v>90</v>
      </c>
      <c r="V20" s="1">
        <v>100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83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97863</v>
      </c>
      <c r="C21" s="19" t="s">
        <v>162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4</v>
      </c>
      <c r="J21" s="28" t="str">
        <f t="shared" si="4"/>
        <v>Memiliki kemampuan mengidentifikasi drama,   menganalisis sistematika sebuah resensi, menganalisis isi sistematika kebahasaan suatu proposal dan karya ilmiah.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Terampil merancang dan mengonstruksi sebuah proposal karya ilmiah dengan memperhatikan isi, sistematika, kebahasaan informasi, tujuan, dan esensi karya ilmiah yang diperlukan.</v>
      </c>
      <c r="Q21" s="39"/>
      <c r="R21" s="41" t="s">
        <v>8</v>
      </c>
      <c r="S21" s="18"/>
      <c r="T21" s="1">
        <v>82</v>
      </c>
      <c r="U21" s="1">
        <v>83</v>
      </c>
      <c r="V21" s="1">
        <v>100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81</v>
      </c>
      <c r="AH21" s="1">
        <v>89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5"/>
      <c r="FJ21" s="42">
        <v>34785</v>
      </c>
      <c r="FK21" s="42">
        <v>34795</v>
      </c>
    </row>
    <row r="22" spans="1:167" x14ac:dyDescent="0.25">
      <c r="A22" s="19">
        <v>12</v>
      </c>
      <c r="B22" s="19">
        <v>97876</v>
      </c>
      <c r="C22" s="19" t="s">
        <v>163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mengidentifikasi drama dan menganalisis sistematika sebuah resensi, namun perlu peningkatan menganalisis isi sistematika kebahasaan suatu proposal dan karya ilmiah.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Terampil merancang dan mengonstruksi sebuah proposal karya ilmiah dengan memperhatikan isi, sistematika, kebahasaan informasi, tujuan, dan esensi karya ilmiah yang diperlukan.</v>
      </c>
      <c r="Q22" s="39"/>
      <c r="R22" s="41" t="s">
        <v>8</v>
      </c>
      <c r="S22" s="18"/>
      <c r="T22" s="1">
        <v>82</v>
      </c>
      <c r="U22" s="1">
        <v>80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100101</v>
      </c>
      <c r="C23" s="19" t="s">
        <v>164</v>
      </c>
      <c r="D23" s="18"/>
      <c r="E23" s="28">
        <f t="shared" si="0"/>
        <v>75</v>
      </c>
      <c r="F23" s="28" t="str">
        <f t="shared" si="1"/>
        <v>C</v>
      </c>
      <c r="G23" s="28">
        <f t="shared" si="2"/>
        <v>75</v>
      </c>
      <c r="H23" s="28" t="str">
        <f t="shared" si="3"/>
        <v>C</v>
      </c>
      <c r="I23" s="36">
        <v>3</v>
      </c>
      <c r="J23" s="28" t="str">
        <f t="shared" si="4"/>
        <v>Memiliki kemampuan mengidentifikasi drama dan  menganalisis sistematika sebuah resensi namun perlu peningkatan untuk menganalisis isi sistematika kebahasaan suatu proposal dan karya ilmiah.</v>
      </c>
      <c r="K23" s="28">
        <f t="shared" si="5"/>
        <v>75.333333333333329</v>
      </c>
      <c r="L23" s="28" t="str">
        <f t="shared" si="6"/>
        <v>B</v>
      </c>
      <c r="M23" s="28">
        <f t="shared" si="7"/>
        <v>75.333333333333329</v>
      </c>
      <c r="N23" s="28" t="str">
        <f t="shared" si="8"/>
        <v>B</v>
      </c>
      <c r="O23" s="36">
        <v>2</v>
      </c>
      <c r="P23" s="28" t="str">
        <f t="shared" si="9"/>
        <v>Terampil merancang dan mengonstruksi sebuah proposal karya ilmiah dengan memperhatikan isi, sistematika, kebahasaan informasi, tujuan, dan esensi karya ilmiah yang diperlukan.</v>
      </c>
      <c r="Q23" s="39"/>
      <c r="R23" s="41" t="s">
        <v>8</v>
      </c>
      <c r="S23" s="18"/>
      <c r="T23" s="1">
        <v>79</v>
      </c>
      <c r="U23" s="1">
        <v>77</v>
      </c>
      <c r="V23" s="1">
        <v>70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78</v>
      </c>
      <c r="AH23" s="1">
        <v>70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34786</v>
      </c>
      <c r="FK23" s="42">
        <v>34796</v>
      </c>
    </row>
    <row r="24" spans="1:167" x14ac:dyDescent="0.25">
      <c r="A24" s="19">
        <v>14</v>
      </c>
      <c r="B24" s="19">
        <v>97889</v>
      </c>
      <c r="C24" s="19" t="s">
        <v>165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4</v>
      </c>
      <c r="J24" s="28" t="str">
        <f t="shared" si="4"/>
        <v>Memiliki kemampuan mengidentifikasi drama,   menganalisis sistematika sebuah resensi, menganalisis isi sistematika kebahasaan suatu proposal dan karya ilmiah.</v>
      </c>
      <c r="K24" s="28">
        <f t="shared" si="5"/>
        <v>80.666666666666671</v>
      </c>
      <c r="L24" s="28" t="str">
        <f t="shared" si="6"/>
        <v>B</v>
      </c>
      <c r="M24" s="28">
        <f t="shared" si="7"/>
        <v>80.666666666666671</v>
      </c>
      <c r="N24" s="28" t="str">
        <f t="shared" si="8"/>
        <v>B</v>
      </c>
      <c r="O24" s="36">
        <v>2</v>
      </c>
      <c r="P24" s="28" t="str">
        <f t="shared" si="9"/>
        <v>Terampil merancang dan mengonstruksi sebuah proposal karya ilmiah dengan memperhatikan isi, sistematika, kebahasaan informasi, tujuan, dan esensi karya ilmiah yang diperlukan.</v>
      </c>
      <c r="Q24" s="39"/>
      <c r="R24" s="41" t="s">
        <v>8</v>
      </c>
      <c r="S24" s="18"/>
      <c r="T24" s="1">
        <v>80</v>
      </c>
      <c r="U24" s="1">
        <v>82</v>
      </c>
      <c r="V24" s="1">
        <v>100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97902</v>
      </c>
      <c r="C25" s="19" t="s">
        <v>166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4</v>
      </c>
      <c r="J25" s="28" t="str">
        <f t="shared" si="4"/>
        <v>Memiliki kemampuan mengidentifikasi drama,   menganalisis sistematika sebuah resensi, menganalisis isi sistematika kebahasaan suatu proposal dan karya ilmiah.</v>
      </c>
      <c r="K25" s="28">
        <f t="shared" si="5"/>
        <v>85.666666666666671</v>
      </c>
      <c r="L25" s="28" t="str">
        <f t="shared" si="6"/>
        <v>A</v>
      </c>
      <c r="M25" s="28">
        <f t="shared" si="7"/>
        <v>85.666666666666671</v>
      </c>
      <c r="N25" s="28" t="str">
        <f t="shared" si="8"/>
        <v>A</v>
      </c>
      <c r="O25" s="36">
        <v>2</v>
      </c>
      <c r="P25" s="28" t="str">
        <f t="shared" si="9"/>
        <v>Terampil merancang dan mengonstruksi sebuah proposal karya ilmiah dengan memperhatikan isi, sistematika, kebahasaan informasi, tujuan, dan esensi karya ilmiah yang diperlukan.</v>
      </c>
      <c r="Q25" s="39"/>
      <c r="R25" s="41" t="s">
        <v>8</v>
      </c>
      <c r="S25" s="18"/>
      <c r="T25" s="1">
        <v>85</v>
      </c>
      <c r="U25" s="1">
        <v>85</v>
      </c>
      <c r="V25" s="1">
        <v>100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84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34787</v>
      </c>
      <c r="FK25" s="42">
        <v>34797</v>
      </c>
    </row>
    <row r="26" spans="1:167" x14ac:dyDescent="0.25">
      <c r="A26" s="19">
        <v>16</v>
      </c>
      <c r="B26" s="19">
        <v>97915</v>
      </c>
      <c r="C26" s="19" t="s">
        <v>167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2</v>
      </c>
      <c r="J26" s="28" t="str">
        <f t="shared" si="4"/>
        <v>Memiliki kemampuan mengidentifikasi drama dan menganalisis sistematika sebuah resensi, namun perlu peningkatan menganalisis isi sistematika kebahasaan suatu proposal dan karya ilmiah.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Terampil merancang dan mengonstruksi sebuah proposal karya ilmiah dengan memperhatikan isi, sistematika, kebahasaan informasi, tujuan, dan esensi karya ilmiah yang diperlukan.</v>
      </c>
      <c r="Q26" s="39"/>
      <c r="R26" s="41" t="s">
        <v>8</v>
      </c>
      <c r="S26" s="18"/>
      <c r="T26" s="1">
        <v>82</v>
      </c>
      <c r="U26" s="1">
        <v>82</v>
      </c>
      <c r="V26" s="1">
        <v>100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80</v>
      </c>
      <c r="AH26" s="1">
        <v>78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97928</v>
      </c>
      <c r="C27" s="19" t="s">
        <v>168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mengidentifikasi drama dan menganalisis sistematika sebuah resensi, namun perlu peningkatan menganalisis isi sistematika kebahasaan suatu proposal dan karya ilmiah.</v>
      </c>
      <c r="K27" s="28">
        <f t="shared" si="5"/>
        <v>80.666666666666671</v>
      </c>
      <c r="L27" s="28" t="str">
        <f t="shared" si="6"/>
        <v>B</v>
      </c>
      <c r="M27" s="28">
        <f t="shared" si="7"/>
        <v>80.666666666666671</v>
      </c>
      <c r="N27" s="28" t="str">
        <f t="shared" si="8"/>
        <v>B</v>
      </c>
      <c r="O27" s="36">
        <v>2</v>
      </c>
      <c r="P27" s="28" t="str">
        <f t="shared" si="9"/>
        <v>Terampil merancang dan mengonstruksi sebuah proposal karya ilmiah dengan memperhatikan isi, sistematika, kebahasaan informasi, tujuan, dan esensi karya ilmiah yang diperlukan.</v>
      </c>
      <c r="Q27" s="39"/>
      <c r="R27" s="41" t="s">
        <v>8</v>
      </c>
      <c r="S27" s="18"/>
      <c r="T27" s="1">
        <v>80</v>
      </c>
      <c r="U27" s="1">
        <v>81</v>
      </c>
      <c r="V27" s="1">
        <v>78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81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34788</v>
      </c>
      <c r="FK27" s="42">
        <v>34798</v>
      </c>
    </row>
    <row r="28" spans="1:167" x14ac:dyDescent="0.25">
      <c r="A28" s="19">
        <v>18</v>
      </c>
      <c r="B28" s="19">
        <v>97941</v>
      </c>
      <c r="C28" s="19" t="s">
        <v>169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mengidentifikasi drama dan menganalisis sistematika sebuah resensi, namun perlu peningkatan menganalisis isi sistematika kebahasaan suatu proposal dan karya ilmiah.</v>
      </c>
      <c r="K28" s="28">
        <f t="shared" si="5"/>
        <v>79.666666666666671</v>
      </c>
      <c r="L28" s="28" t="str">
        <f t="shared" si="6"/>
        <v>B</v>
      </c>
      <c r="M28" s="28">
        <f t="shared" si="7"/>
        <v>79.666666666666671</v>
      </c>
      <c r="N28" s="28" t="str">
        <f t="shared" si="8"/>
        <v>B</v>
      </c>
      <c r="O28" s="36">
        <v>2</v>
      </c>
      <c r="P28" s="28" t="str">
        <f t="shared" si="9"/>
        <v>Terampil merancang dan mengonstruksi sebuah proposal karya ilmiah dengan memperhatikan isi, sistematika, kebahasaan informasi, tujuan, dan esensi karya ilmiah yang diperlukan.</v>
      </c>
      <c r="Q28" s="39"/>
      <c r="R28" s="41" t="s">
        <v>8</v>
      </c>
      <c r="S28" s="18"/>
      <c r="T28" s="1">
        <v>79</v>
      </c>
      <c r="U28" s="1">
        <v>80</v>
      </c>
      <c r="V28" s="1">
        <v>75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79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97954</v>
      </c>
      <c r="C29" s="19" t="s">
        <v>170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2</v>
      </c>
      <c r="J29" s="28" t="str">
        <f t="shared" si="4"/>
        <v>Memiliki kemampuan mengidentifikasi drama dan menganalisis sistematika sebuah resensi, namun perlu peningkatan menganalisis isi sistematika kebahasaan suatu proposal dan karya ilmiah.</v>
      </c>
      <c r="K29" s="28">
        <f t="shared" si="5"/>
        <v>81</v>
      </c>
      <c r="L29" s="28" t="str">
        <f t="shared" si="6"/>
        <v>B</v>
      </c>
      <c r="M29" s="28">
        <f t="shared" si="7"/>
        <v>81</v>
      </c>
      <c r="N29" s="28" t="str">
        <f t="shared" si="8"/>
        <v>B</v>
      </c>
      <c r="O29" s="36">
        <v>2</v>
      </c>
      <c r="P29" s="28" t="str">
        <f t="shared" si="9"/>
        <v>Terampil merancang dan mengonstruksi sebuah proposal karya ilmiah dengan memperhatikan isi, sistematika, kebahasaan informasi, tujuan, dan esensi karya ilmiah yang diperlukan.</v>
      </c>
      <c r="Q29" s="39"/>
      <c r="R29" s="41" t="s">
        <v>8</v>
      </c>
      <c r="S29" s="18"/>
      <c r="T29" s="1">
        <v>81</v>
      </c>
      <c r="U29" s="1">
        <v>82</v>
      </c>
      <c r="V29" s="1">
        <v>100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81</v>
      </c>
      <c r="AG29" s="1">
        <v>82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34789</v>
      </c>
      <c r="FK29" s="42">
        <v>34799</v>
      </c>
    </row>
    <row r="30" spans="1:167" x14ac:dyDescent="0.25">
      <c r="A30" s="19">
        <v>20</v>
      </c>
      <c r="B30" s="19">
        <v>97967</v>
      </c>
      <c r="C30" s="19" t="s">
        <v>171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2</v>
      </c>
      <c r="J30" s="28" t="str">
        <f t="shared" si="4"/>
        <v>Memiliki kemampuan mengidentifikasi drama dan menganalisis sistematika sebuah resensi, namun perlu peningkatan menganalisis isi sistematika kebahasaan suatu proposal dan karya ilmiah.</v>
      </c>
      <c r="K30" s="28">
        <f t="shared" si="5"/>
        <v>83.333333333333329</v>
      </c>
      <c r="L30" s="28" t="str">
        <f t="shared" si="6"/>
        <v>B</v>
      </c>
      <c r="M30" s="28">
        <f t="shared" si="7"/>
        <v>83.333333333333329</v>
      </c>
      <c r="N30" s="28" t="str">
        <f t="shared" si="8"/>
        <v>B</v>
      </c>
      <c r="O30" s="36">
        <v>2</v>
      </c>
      <c r="P30" s="28" t="str">
        <f t="shared" si="9"/>
        <v>Terampil merancang dan mengonstruksi sebuah proposal karya ilmiah dengan memperhatikan isi, sistematika, kebahasaan informasi, tujuan, dan esensi karya ilmiah yang diperlukan.</v>
      </c>
      <c r="Q30" s="39"/>
      <c r="R30" s="41" t="s">
        <v>8</v>
      </c>
      <c r="S30" s="18"/>
      <c r="T30" s="1">
        <v>79</v>
      </c>
      <c r="U30" s="1">
        <v>79</v>
      </c>
      <c r="V30" s="1">
        <v>100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97980</v>
      </c>
      <c r="C31" s="19" t="s">
        <v>172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mengidentifikasi drama dan menganalisis sistematika sebuah resensi, namun perlu peningkatan menganalisis isi sistematika kebahasaan suatu proposal dan karya ilmiah.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Terampil merancang dan mengonstruksi sebuah proposal karya ilmiah dengan memperhatikan isi, sistematika, kebahasaan informasi, tujuan, dan esensi karya ilmiah yang diperlukan.</v>
      </c>
      <c r="Q31" s="39"/>
      <c r="R31" s="41" t="s">
        <v>8</v>
      </c>
      <c r="S31" s="18"/>
      <c r="T31" s="1">
        <v>80</v>
      </c>
      <c r="U31" s="1">
        <v>80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34790</v>
      </c>
      <c r="FK31" s="42">
        <v>34800</v>
      </c>
    </row>
    <row r="32" spans="1:167" x14ac:dyDescent="0.25">
      <c r="A32" s="19">
        <v>22</v>
      </c>
      <c r="B32" s="19">
        <v>97993</v>
      </c>
      <c r="C32" s="19" t="s">
        <v>173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mengidentifikasi drama dan menganalisis sistematika sebuah resensi, namun perlu peningkatan menganalisis isi sistematika kebahasaan suatu proposal dan karya ilmiah.</v>
      </c>
      <c r="K32" s="28">
        <f t="shared" si="5"/>
        <v>80.333333333333329</v>
      </c>
      <c r="L32" s="28" t="str">
        <f t="shared" si="6"/>
        <v>B</v>
      </c>
      <c r="M32" s="28">
        <f t="shared" si="7"/>
        <v>80.333333333333329</v>
      </c>
      <c r="N32" s="28" t="str">
        <f t="shared" si="8"/>
        <v>B</v>
      </c>
      <c r="O32" s="36">
        <v>2</v>
      </c>
      <c r="P32" s="28" t="str">
        <f t="shared" si="9"/>
        <v>Terampil merancang dan mengonstruksi sebuah proposal karya ilmiah dengan memperhatikan isi, sistematika, kebahasaan informasi, tujuan, dan esensi karya ilmiah yang diperlukan.</v>
      </c>
      <c r="Q32" s="39"/>
      <c r="R32" s="41" t="s">
        <v>8</v>
      </c>
      <c r="S32" s="18"/>
      <c r="T32" s="1">
        <v>82</v>
      </c>
      <c r="U32" s="1">
        <v>81</v>
      </c>
      <c r="V32" s="1">
        <v>78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98006</v>
      </c>
      <c r="C33" s="19" t="s">
        <v>174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mengidentifikasi drama dan menganalisis sistematika sebuah resensi, namun perlu peningkatan menganalisis isi sistematika kebahasaan suatu proposal dan karya ilmiah.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Terampil merancang dan mengonstruksi sebuah proposal karya ilmiah dengan memperhatikan isi, sistematika, kebahasaan informasi, tujuan, dan esensi karya ilmiah yang diperlukan.</v>
      </c>
      <c r="Q33" s="39"/>
      <c r="R33" s="41" t="s">
        <v>8</v>
      </c>
      <c r="S33" s="18"/>
      <c r="T33" s="1">
        <v>80</v>
      </c>
      <c r="U33" s="1">
        <v>85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98019</v>
      </c>
      <c r="C34" s="19" t="s">
        <v>175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mengidentifikasi drama dan menganalisis sistematika sebuah resensi, namun perlu peningkatan menganalisis isi sistematika kebahasaan suatu proposal dan karya ilmiah.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Terampil merancang dan mengonstruksi sebuah proposal karya ilmiah dengan memperhatikan isi, sistematika, kebahasaan informasi, tujuan, dan esensi karya ilmiah yang diperlukan.</v>
      </c>
      <c r="Q34" s="39"/>
      <c r="R34" s="41" t="s">
        <v>8</v>
      </c>
      <c r="S34" s="18"/>
      <c r="T34" s="1">
        <v>82</v>
      </c>
      <c r="U34" s="1">
        <v>83</v>
      </c>
      <c r="V34" s="1">
        <v>79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82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98032</v>
      </c>
      <c r="C35" s="19" t="s">
        <v>176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4</v>
      </c>
      <c r="J35" s="28" t="str">
        <f t="shared" si="4"/>
        <v>Memiliki kemampuan mengidentifikasi drama,   menganalisis sistematika sebuah resensi, menganalisis isi sistematika kebahasaan suatu proposal dan karya ilmiah.</v>
      </c>
      <c r="K35" s="28">
        <f t="shared" si="5"/>
        <v>83.333333333333329</v>
      </c>
      <c r="L35" s="28" t="str">
        <f t="shared" si="6"/>
        <v>B</v>
      </c>
      <c r="M35" s="28">
        <f t="shared" si="7"/>
        <v>83.333333333333329</v>
      </c>
      <c r="N35" s="28" t="str">
        <f t="shared" si="8"/>
        <v>B</v>
      </c>
      <c r="O35" s="36">
        <v>2</v>
      </c>
      <c r="P35" s="28" t="str">
        <f t="shared" si="9"/>
        <v>Terampil merancang dan mengonstruksi sebuah proposal karya ilmiah dengan memperhatikan isi, sistematika, kebahasaan informasi, tujuan, dan esensi karya ilmiah yang diperlukan.</v>
      </c>
      <c r="Q35" s="39"/>
      <c r="R35" s="41" t="s">
        <v>8</v>
      </c>
      <c r="S35" s="18"/>
      <c r="T35" s="1">
        <v>83</v>
      </c>
      <c r="U35" s="1">
        <v>80</v>
      </c>
      <c r="V35" s="1">
        <v>100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83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98045</v>
      </c>
      <c r="C36" s="19" t="s">
        <v>177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4</v>
      </c>
      <c r="J36" s="28" t="str">
        <f t="shared" si="4"/>
        <v>Memiliki kemampuan mengidentifikasi drama,   menganalisis sistematika sebuah resensi, menganalisis isi sistematika kebahasaan suatu proposal dan karya ilmiah.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2</v>
      </c>
      <c r="P36" s="28" t="str">
        <f t="shared" si="9"/>
        <v>Terampil merancang dan mengonstruksi sebuah proposal karya ilmiah dengan memperhatikan isi, sistematika, kebahasaan informasi, tujuan, dan esensi karya ilmiah yang diperlukan.</v>
      </c>
      <c r="Q36" s="39"/>
      <c r="R36" s="41" t="s">
        <v>8</v>
      </c>
      <c r="S36" s="18"/>
      <c r="T36" s="1">
        <v>85</v>
      </c>
      <c r="U36" s="1">
        <v>83</v>
      </c>
      <c r="V36" s="1">
        <v>100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84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98058</v>
      </c>
      <c r="C37" s="19" t="s">
        <v>178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mengidentifikasi drama dan menganalisis sistematika sebuah resensi, namun perlu peningkatan menganalisis isi sistematika kebahasaan suatu proposal dan karya ilmiah.</v>
      </c>
      <c r="K37" s="28">
        <f t="shared" si="5"/>
        <v>78.666666666666671</v>
      </c>
      <c r="L37" s="28" t="str">
        <f t="shared" si="6"/>
        <v>B</v>
      </c>
      <c r="M37" s="28">
        <f t="shared" si="7"/>
        <v>78.666666666666671</v>
      </c>
      <c r="N37" s="28" t="str">
        <f t="shared" si="8"/>
        <v>B</v>
      </c>
      <c r="O37" s="36">
        <v>2</v>
      </c>
      <c r="P37" s="28" t="str">
        <f t="shared" si="9"/>
        <v>Terampil merancang dan mengonstruksi sebuah proposal karya ilmiah dengan memperhatikan isi, sistematika, kebahasaan informasi, tujuan, dan esensi karya ilmiah yang diperlukan.</v>
      </c>
      <c r="Q37" s="39"/>
      <c r="R37" s="41" t="s">
        <v>8</v>
      </c>
      <c r="S37" s="18"/>
      <c r="T37" s="1">
        <v>79</v>
      </c>
      <c r="U37" s="1">
        <v>79</v>
      </c>
      <c r="V37" s="1">
        <v>78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79</v>
      </c>
      <c r="AG37" s="1">
        <v>79</v>
      </c>
      <c r="AH37" s="1">
        <v>78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98071</v>
      </c>
      <c r="C38" s="19" t="s">
        <v>179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4</v>
      </c>
      <c r="J38" s="28" t="str">
        <f t="shared" si="4"/>
        <v>Memiliki kemampuan mengidentifikasi drama,   menganalisis sistematika sebuah resensi, menganalisis isi sistematika kebahasaan suatu proposal dan karya ilmiah.</v>
      </c>
      <c r="K38" s="28">
        <f t="shared" si="5"/>
        <v>84.333333333333329</v>
      </c>
      <c r="L38" s="28" t="str">
        <f t="shared" si="6"/>
        <v>A</v>
      </c>
      <c r="M38" s="28">
        <f t="shared" si="7"/>
        <v>84.333333333333329</v>
      </c>
      <c r="N38" s="28" t="str">
        <f t="shared" si="8"/>
        <v>A</v>
      </c>
      <c r="O38" s="36">
        <v>2</v>
      </c>
      <c r="P38" s="28" t="str">
        <f t="shared" si="9"/>
        <v>Terampil merancang dan mengonstruksi sebuah proposal karya ilmiah dengan memperhatikan isi, sistematika, kebahasaan informasi, tujuan, dan esensi karya ilmiah yang diperlukan.</v>
      </c>
      <c r="Q38" s="39"/>
      <c r="R38" s="41" t="s">
        <v>8</v>
      </c>
      <c r="S38" s="18"/>
      <c r="T38" s="1">
        <v>84</v>
      </c>
      <c r="U38" s="1">
        <v>84</v>
      </c>
      <c r="V38" s="1">
        <v>100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83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98084</v>
      </c>
      <c r="C39" s="19" t="s">
        <v>180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4</v>
      </c>
      <c r="J39" s="28" t="str">
        <f t="shared" si="4"/>
        <v>Memiliki kemampuan mengidentifikasi drama,   menganalisis sistematika sebuah resensi, menganalisis isi sistematika kebahasaan suatu proposal dan karya ilmiah.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Terampil merancang dan mengonstruksi sebuah proposal karya ilmiah dengan memperhatikan isi, sistematika, kebahasaan informasi, tujuan, dan esensi karya ilmiah yang diperlukan.</v>
      </c>
      <c r="Q39" s="39"/>
      <c r="R39" s="41" t="s">
        <v>8</v>
      </c>
      <c r="S39" s="18"/>
      <c r="T39" s="1">
        <v>81</v>
      </c>
      <c r="U39" s="1">
        <v>82</v>
      </c>
      <c r="V39" s="1">
        <v>100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81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98097</v>
      </c>
      <c r="C40" s="19" t="s">
        <v>181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4</v>
      </c>
      <c r="J40" s="28" t="str">
        <f t="shared" si="4"/>
        <v>Memiliki kemampuan mengidentifikasi drama,   menganalisis sistematika sebuah resensi, menganalisis isi sistematika kebahasaan suatu proposal dan karya ilmiah.</v>
      </c>
      <c r="K40" s="28">
        <f t="shared" si="5"/>
        <v>84.333333333333329</v>
      </c>
      <c r="L40" s="28" t="str">
        <f t="shared" si="6"/>
        <v>A</v>
      </c>
      <c r="M40" s="28">
        <f t="shared" si="7"/>
        <v>84.333333333333329</v>
      </c>
      <c r="N40" s="28" t="str">
        <f t="shared" si="8"/>
        <v>A</v>
      </c>
      <c r="O40" s="36">
        <v>2</v>
      </c>
      <c r="P40" s="28" t="str">
        <f t="shared" si="9"/>
        <v>Terampil merancang dan mengonstruksi sebuah proposal karya ilmiah dengan memperhatikan isi, sistematika, kebahasaan informasi, tujuan, dan esensi karya ilmiah yang diperlukan.</v>
      </c>
      <c r="Q40" s="39"/>
      <c r="R40" s="41" t="s">
        <v>8</v>
      </c>
      <c r="S40" s="18"/>
      <c r="T40" s="1">
        <v>82</v>
      </c>
      <c r="U40" s="1">
        <v>80</v>
      </c>
      <c r="V40" s="1">
        <v>100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82</v>
      </c>
      <c r="AH40" s="1">
        <v>89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98110</v>
      </c>
      <c r="C41" s="19" t="s">
        <v>182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mengidentifikasi drama dan menganalisis sistematika sebuah resensi, namun perlu peningkatan menganalisis isi sistematika kebahasaan suatu proposal dan karya ilmiah.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Terampil merancang dan mengonstruksi sebuah proposal karya ilmiah dengan memperhatikan isi, sistematika, kebahasaan informasi, tujuan, dan esensi karya ilmiah yang diperlukan.</v>
      </c>
      <c r="Q41" s="39"/>
      <c r="R41" s="41" t="s">
        <v>8</v>
      </c>
      <c r="S41" s="18"/>
      <c r="T41" s="1">
        <v>80</v>
      </c>
      <c r="U41" s="1">
        <v>80</v>
      </c>
      <c r="V41" s="1">
        <v>75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81</v>
      </c>
      <c r="AH41" s="1">
        <v>78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98123</v>
      </c>
      <c r="C42" s="19" t="s">
        <v>183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mengidentifikasi drama dan menganalisis sistematika sebuah resensi, namun perlu peningkatan menganalisis isi sistematika kebahasaan suatu proposal dan karya ilmiah.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v>2</v>
      </c>
      <c r="P42" s="28" t="str">
        <f t="shared" si="9"/>
        <v>Terampil merancang dan mengonstruksi sebuah proposal karya ilmiah dengan memperhatikan isi, sistematika, kebahasaan informasi, tujuan, dan esensi karya ilmiah yang diperlukan.</v>
      </c>
      <c r="Q42" s="39"/>
      <c r="R42" s="41" t="s">
        <v>8</v>
      </c>
      <c r="S42" s="18"/>
      <c r="T42" s="1">
        <v>82</v>
      </c>
      <c r="U42" s="1">
        <v>83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98136</v>
      </c>
      <c r="C43" s="19" t="s">
        <v>184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mengidentifikasi drama dan menganalisis sistematika sebuah resensi, namun perlu peningkatan menganalisis isi sistematika kebahasaan suatu proposal dan karya ilmiah.</v>
      </c>
      <c r="K43" s="28">
        <f t="shared" si="5"/>
        <v>83.666666666666671</v>
      </c>
      <c r="L43" s="28" t="str">
        <f t="shared" si="6"/>
        <v>B</v>
      </c>
      <c r="M43" s="28">
        <f t="shared" si="7"/>
        <v>83.666666666666671</v>
      </c>
      <c r="N43" s="28" t="str">
        <f t="shared" si="8"/>
        <v>B</v>
      </c>
      <c r="O43" s="36">
        <v>2</v>
      </c>
      <c r="P43" s="28" t="str">
        <f t="shared" si="9"/>
        <v>Terampil merancang dan mengonstruksi sebuah proposal karya ilmiah dengan memperhatikan isi, sistematika, kebahasaan informasi, tujuan, dan esensi karya ilmiah yang diperlukan.</v>
      </c>
      <c r="Q43" s="39"/>
      <c r="R43" s="41" t="s">
        <v>8</v>
      </c>
      <c r="S43" s="18"/>
      <c r="T43" s="1">
        <v>82</v>
      </c>
      <c r="U43" s="1">
        <v>81</v>
      </c>
      <c r="V43" s="1">
        <v>74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80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98149</v>
      </c>
      <c r="C44" s="19" t="s">
        <v>185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4</v>
      </c>
      <c r="J44" s="28" t="str">
        <f t="shared" si="4"/>
        <v>Memiliki kemampuan mengidentifikasi drama,   menganalisis sistematika sebuah resensi, menganalisis isi sistematika kebahasaan suatu proposal dan karya ilmiah.</v>
      </c>
      <c r="K44" s="28">
        <f t="shared" si="5"/>
        <v>80.666666666666671</v>
      </c>
      <c r="L44" s="28" t="str">
        <f t="shared" si="6"/>
        <v>B</v>
      </c>
      <c r="M44" s="28">
        <f t="shared" si="7"/>
        <v>80.666666666666671</v>
      </c>
      <c r="N44" s="28" t="str">
        <f t="shared" si="8"/>
        <v>B</v>
      </c>
      <c r="O44" s="36">
        <v>2</v>
      </c>
      <c r="P44" s="28" t="str">
        <f t="shared" si="9"/>
        <v>Terampil merancang dan mengonstruksi sebuah proposal karya ilmiah dengan memperhatikan isi, sistematika, kebahasaan informasi, tujuan, dan esensi karya ilmiah yang diperlukan.</v>
      </c>
      <c r="Q44" s="39"/>
      <c r="R44" s="41" t="s">
        <v>8</v>
      </c>
      <c r="S44" s="18"/>
      <c r="T44" s="1">
        <v>82</v>
      </c>
      <c r="U44" s="1">
        <v>80</v>
      </c>
      <c r="V44" s="1">
        <v>100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81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83.411764705882348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575" yWindow="226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4</vt:lpstr>
      <vt:lpstr>XI-MIPA 5</vt:lpstr>
      <vt:lpstr>XI-MIPA 6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2019-06-19T08:57:25Z</dcterms:modified>
  <cp:category/>
</cp:coreProperties>
</file>