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MA 9 SEMARANG\SISTEM PENILAIAN SMA 9\ADMIN 201819\GENAP\NILAI FRESTO GENAP 2018-2019 28 MEI 2019\"/>
    </mc:Choice>
  </mc:AlternateContent>
  <bookViews>
    <workbookView xWindow="0" yWindow="0" windowWidth="20490" windowHeight="7755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</sheets>
  <calcPr calcId="152511"/>
</workbook>
</file>

<file path=xl/calcChain.xml><?xml version="1.0" encoding="utf-8"?>
<calcChain xmlns="http://schemas.openxmlformats.org/spreadsheetml/2006/main">
  <c r="K55" i="5" l="1"/>
  <c r="P50" i="5"/>
  <c r="N50" i="5"/>
  <c r="M50" i="5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N46" i="5"/>
  <c r="M46" i="5"/>
  <c r="L46" i="5"/>
  <c r="K46" i="5"/>
  <c r="J46" i="5"/>
  <c r="G46" i="5"/>
  <c r="H46" i="5" s="1"/>
  <c r="E46" i="5"/>
  <c r="F46" i="5" s="1"/>
  <c r="P45" i="5"/>
  <c r="N45" i="5"/>
  <c r="M45" i="5"/>
  <c r="L45" i="5"/>
  <c r="K45" i="5"/>
  <c r="J45" i="5"/>
  <c r="G45" i="5"/>
  <c r="H45" i="5" s="1"/>
  <c r="E45" i="5"/>
  <c r="F45" i="5" s="1"/>
  <c r="P44" i="5"/>
  <c r="N44" i="5"/>
  <c r="M44" i="5"/>
  <c r="L44" i="5"/>
  <c r="K44" i="5"/>
  <c r="J44" i="5"/>
  <c r="G44" i="5"/>
  <c r="H44" i="5" s="1"/>
  <c r="E44" i="5"/>
  <c r="F44" i="5" s="1"/>
  <c r="P43" i="5"/>
  <c r="N43" i="5"/>
  <c r="M43" i="5"/>
  <c r="L43" i="5"/>
  <c r="K43" i="5"/>
  <c r="J43" i="5"/>
  <c r="G43" i="5"/>
  <c r="H43" i="5" s="1"/>
  <c r="E43" i="5"/>
  <c r="F43" i="5" s="1"/>
  <c r="P42" i="5"/>
  <c r="N42" i="5"/>
  <c r="M42" i="5"/>
  <c r="L42" i="5"/>
  <c r="K42" i="5"/>
  <c r="J42" i="5"/>
  <c r="G42" i="5"/>
  <c r="H42" i="5" s="1"/>
  <c r="E42" i="5"/>
  <c r="F42" i="5" s="1"/>
  <c r="P41" i="5"/>
  <c r="N41" i="5"/>
  <c r="M41" i="5"/>
  <c r="L41" i="5"/>
  <c r="K41" i="5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N39" i="5"/>
  <c r="M39" i="5"/>
  <c r="L39" i="5"/>
  <c r="K39" i="5"/>
  <c r="J39" i="5"/>
  <c r="G39" i="5"/>
  <c r="H39" i="5" s="1"/>
  <c r="E39" i="5"/>
  <c r="F39" i="5" s="1"/>
  <c r="P38" i="5"/>
  <c r="N38" i="5"/>
  <c r="M38" i="5"/>
  <c r="L38" i="5"/>
  <c r="K38" i="5"/>
  <c r="J38" i="5"/>
  <c r="G38" i="5"/>
  <c r="H38" i="5" s="1"/>
  <c r="E38" i="5"/>
  <c r="F38" i="5" s="1"/>
  <c r="P37" i="5"/>
  <c r="N37" i="5"/>
  <c r="M37" i="5"/>
  <c r="L37" i="5"/>
  <c r="K37" i="5"/>
  <c r="J37" i="5"/>
  <c r="G37" i="5"/>
  <c r="H37" i="5" s="1"/>
  <c r="E37" i="5"/>
  <c r="F37" i="5" s="1"/>
  <c r="P36" i="5"/>
  <c r="N36" i="5"/>
  <c r="M36" i="5"/>
  <c r="L36" i="5"/>
  <c r="K36" i="5"/>
  <c r="J36" i="5"/>
  <c r="G36" i="5"/>
  <c r="H36" i="5" s="1"/>
  <c r="E36" i="5"/>
  <c r="F36" i="5" s="1"/>
  <c r="P35" i="5"/>
  <c r="N35" i="5"/>
  <c r="M35" i="5"/>
  <c r="L35" i="5"/>
  <c r="K35" i="5"/>
  <c r="J35" i="5"/>
  <c r="G35" i="5"/>
  <c r="H35" i="5" s="1"/>
  <c r="E35" i="5"/>
  <c r="F35" i="5" s="1"/>
  <c r="P34" i="5"/>
  <c r="N34" i="5"/>
  <c r="M34" i="5"/>
  <c r="L34" i="5"/>
  <c r="K34" i="5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N30" i="5"/>
  <c r="M30" i="5"/>
  <c r="L30" i="5"/>
  <c r="K30" i="5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N28" i="5"/>
  <c r="M28" i="5"/>
  <c r="L28" i="5"/>
  <c r="K28" i="5"/>
  <c r="J28" i="5"/>
  <c r="G28" i="5"/>
  <c r="H28" i="5" s="1"/>
  <c r="E28" i="5"/>
  <c r="F28" i="5" s="1"/>
  <c r="P27" i="5"/>
  <c r="N27" i="5"/>
  <c r="M27" i="5"/>
  <c r="L27" i="5"/>
  <c r="K27" i="5"/>
  <c r="J27" i="5"/>
  <c r="G27" i="5"/>
  <c r="H27" i="5" s="1"/>
  <c r="E27" i="5"/>
  <c r="F27" i="5" s="1"/>
  <c r="P26" i="5"/>
  <c r="N26" i="5"/>
  <c r="M26" i="5"/>
  <c r="L26" i="5"/>
  <c r="K26" i="5"/>
  <c r="J26" i="5"/>
  <c r="G26" i="5"/>
  <c r="H26" i="5" s="1"/>
  <c r="E26" i="5"/>
  <c r="F26" i="5" s="1"/>
  <c r="P25" i="5"/>
  <c r="N25" i="5"/>
  <c r="M25" i="5"/>
  <c r="L25" i="5"/>
  <c r="K25" i="5"/>
  <c r="J25" i="5"/>
  <c r="G25" i="5"/>
  <c r="H25" i="5" s="1"/>
  <c r="E25" i="5"/>
  <c r="F25" i="5" s="1"/>
  <c r="P24" i="5"/>
  <c r="N24" i="5"/>
  <c r="M24" i="5"/>
  <c r="L24" i="5"/>
  <c r="K24" i="5"/>
  <c r="J24" i="5"/>
  <c r="G24" i="5"/>
  <c r="H24" i="5" s="1"/>
  <c r="E24" i="5"/>
  <c r="F24" i="5" s="1"/>
  <c r="P23" i="5"/>
  <c r="N23" i="5"/>
  <c r="M23" i="5"/>
  <c r="L23" i="5"/>
  <c r="K23" i="5"/>
  <c r="J23" i="5"/>
  <c r="G23" i="5"/>
  <c r="H23" i="5" s="1"/>
  <c r="E23" i="5"/>
  <c r="F23" i="5" s="1"/>
  <c r="P22" i="5"/>
  <c r="N22" i="5"/>
  <c r="M22" i="5"/>
  <c r="L22" i="5"/>
  <c r="K22" i="5"/>
  <c r="J22" i="5"/>
  <c r="G22" i="5"/>
  <c r="H22" i="5" s="1"/>
  <c r="E22" i="5"/>
  <c r="F22" i="5" s="1"/>
  <c r="P21" i="5"/>
  <c r="N21" i="5"/>
  <c r="M21" i="5"/>
  <c r="L21" i="5"/>
  <c r="K21" i="5"/>
  <c r="J21" i="5"/>
  <c r="G21" i="5"/>
  <c r="H21" i="5" s="1"/>
  <c r="E21" i="5"/>
  <c r="F21" i="5" s="1"/>
  <c r="P20" i="5"/>
  <c r="N20" i="5"/>
  <c r="M20" i="5"/>
  <c r="L20" i="5"/>
  <c r="K20" i="5"/>
  <c r="J20" i="5"/>
  <c r="G20" i="5"/>
  <c r="H20" i="5" s="1"/>
  <c r="E20" i="5"/>
  <c r="F20" i="5" s="1"/>
  <c r="P19" i="5"/>
  <c r="N19" i="5"/>
  <c r="M19" i="5"/>
  <c r="L19" i="5"/>
  <c r="K19" i="5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N17" i="5"/>
  <c r="M17" i="5"/>
  <c r="L17" i="5"/>
  <c r="K17" i="5"/>
  <c r="J17" i="5"/>
  <c r="G17" i="5"/>
  <c r="H17" i="5" s="1"/>
  <c r="E17" i="5"/>
  <c r="F17" i="5" s="1"/>
  <c r="P16" i="5"/>
  <c r="N16" i="5"/>
  <c r="M16" i="5"/>
  <c r="L16" i="5"/>
  <c r="K16" i="5"/>
  <c r="J16" i="5"/>
  <c r="G16" i="5"/>
  <c r="H16" i="5" s="1"/>
  <c r="E16" i="5"/>
  <c r="F16" i="5" s="1"/>
  <c r="P15" i="5"/>
  <c r="N15" i="5"/>
  <c r="M15" i="5"/>
  <c r="L15" i="5"/>
  <c r="K15" i="5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N13" i="5"/>
  <c r="M13" i="5"/>
  <c r="L13" i="5"/>
  <c r="K13" i="5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3" i="4" s="1"/>
  <c r="E11" i="4"/>
  <c r="F11" i="4" s="1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K54" i="5" l="1"/>
  <c r="K54" i="3"/>
  <c r="H11" i="3"/>
  <c r="H11" i="4"/>
  <c r="K52" i="4"/>
  <c r="K53" i="3"/>
  <c r="K53" i="1"/>
  <c r="H11" i="1"/>
  <c r="K52" i="1"/>
  <c r="K54" i="2"/>
  <c r="K52" i="2"/>
  <c r="K53" i="2"/>
  <c r="K53" i="5"/>
  <c r="H11" i="5"/>
  <c r="K52" i="5"/>
  <c r="K52" i="3"/>
  <c r="K54" i="4"/>
</calcChain>
</file>

<file path=xl/sharedStrings.xml><?xml version="1.0" encoding="utf-8"?>
<sst xmlns="http://schemas.openxmlformats.org/spreadsheetml/2006/main" count="913" uniqueCount="266">
  <si>
    <t>DAFTAR NILAI SISWA SMAN 9 SEMARANG SEMESTER GENAP TAHUN PELAJARAN 2018/2019</t>
  </si>
  <si>
    <t>Guru :</t>
  </si>
  <si>
    <t>Rosita Nurdiani S.Pd.</t>
  </si>
  <si>
    <t>Kelas XI-MIPA 1</t>
  </si>
  <si>
    <t>Mapel :</t>
  </si>
  <si>
    <t>Bahasa Jawa [ Kelompok B (Wajib) ]</t>
  </si>
  <si>
    <t>didownload 28/05/2019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</si>
  <si>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</si>
  <si>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</si>
  <si>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</si>
  <si>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</si>
  <si>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</si>
  <si>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</si>
  <si>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</si>
  <si>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</si>
  <si>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</si>
  <si>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</si>
  <si>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</si>
  <si>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</si>
  <si>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</si>
  <si>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</si>
  <si>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</si>
  <si>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</si>
  <si>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</si>
  <si>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</si>
  <si>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</si>
  <si>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</si>
  <si>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</si>
  <si>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</si>
  <si>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</si>
  <si>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</si>
  <si>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</si>
  <si>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</si>
  <si>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</si>
  <si>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</si>
  <si>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</si>
  <si>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</si>
  <si>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</si>
  <si>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</si>
  <si>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</si>
  <si>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</si>
  <si>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</si>
  <si>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</si>
  <si>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</si>
  <si>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</si>
  <si>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</si>
  <si>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</si>
  <si>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</si>
  <si>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</si>
  <si>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</si>
  <si>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</si>
  <si>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</si>
  <si>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</si>
  <si>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</si>
  <si>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</si>
  <si>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</si>
  <si>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</si>
  <si>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</si>
  <si>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</si>
  <si>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</si>
  <si>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</si>
  <si>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</si>
  <si>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</si>
  <si>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</si>
  <si>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</si>
  <si>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</si>
  <si>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</si>
  <si>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</si>
  <si>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</si>
  <si>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</si>
  <si>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</si>
  <si>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</si>
  <si>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</si>
  <si>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</si>
  <si>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</si>
  <si>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</si>
  <si>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</si>
  <si>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</si>
  <si>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</si>
  <si>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</si>
  <si>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</si>
  <si>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</si>
  <si>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</si>
  <si>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</si>
  <si>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</si>
  <si>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</si>
  <si>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</si>
  <si>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</si>
  <si>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</si>
  <si>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</si>
  <si>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</si>
  <si>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</si>
  <si>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</si>
  <si>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</si>
  <si>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</si>
  <si>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</si>
  <si>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</si>
  <si>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</si>
  <si>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</si>
  <si>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</si>
  <si>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</si>
  <si>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AS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</si>
  <si>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</si>
  <si>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</si>
  <si>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</si>
  <si>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</si>
  <si>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</si>
  <si>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</si>
  <si>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</si>
  <si>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</si>
  <si>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</si>
  <si>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</si>
  <si>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</si>
  <si>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</si>
  <si>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19870530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</si>
  <si>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</si>
  <si>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</si>
  <si>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</si>
  <si>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</si>
  <si>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</si>
  <si>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</si>
  <si>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</si>
  <si>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</si>
  <si>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</si>
  <si>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</si>
  <si>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</si>
  <si>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</si>
  <si>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</si>
  <si>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</si>
  <si>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</si>
  <si>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</si>
  <si>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</si>
  <si>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</si>
  <si>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</si>
  <si>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</si>
  <si>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</si>
  <si>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</si>
  <si>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</si>
  <si>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</si>
  <si>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</si>
  <si>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</si>
  <si>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</si>
  <si>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</si>
  <si>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</si>
  <si>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</si>
  <si>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</si>
  <si>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</si>
  <si>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</si>
  <si>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</si>
  <si>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</si>
  <si>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</si>
  <si>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</si>
  <si>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</si>
  <si>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</si>
  <si>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</si>
  <si>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</si>
  <si>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</si>
  <si>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</si>
  <si>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</si>
  <si>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</si>
  <si>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</si>
  <si>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</si>
  <si>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</si>
  <si>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</si>
  <si>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</si>
  <si>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</si>
  <si>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</si>
  <si>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</si>
  <si>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</si>
  <si>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</si>
  <si>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</si>
  <si>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</si>
  <si>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</si>
  <si>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</si>
  <si>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</si>
  <si>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</si>
  <si>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</si>
  <si>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</si>
  <si>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</si>
  <si>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</si>
  <si>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</si>
  <si>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</si>
  <si>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</si>
  <si>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</si>
  <si>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</si>
  <si>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</si>
  <si>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</si>
  <si>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</si>
  <si>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</si>
  <si>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</si>
  <si>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</si>
  <si>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</si>
  <si>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</si>
  <si>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</si>
  <si>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</si>
  <si>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</si>
  <si>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</si>
  <si>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</si>
  <si>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</si>
  <si>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</si>
  <si>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</si>
  <si>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</si>
  <si>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</si>
  <si>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</si>
  <si>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</si>
  <si>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</si>
  <si>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</si>
  <si>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</si>
  <si>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</si>
  <si>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</si>
  <si>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</si>
  <si>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</si>
  <si>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</si>
  <si>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</si>
  <si>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</si>
  <si>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</si>
  <si>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</si>
  <si>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</si>
  <si>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</si>
  <si>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</si>
  <si>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</si>
  <si>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</si>
  <si>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</si>
  <si>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</si>
  <si>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</si>
  <si>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</si>
  <si>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</si>
  <si>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</si>
  <si>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</si>
  <si>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</si>
  <si>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</si>
  <si>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</si>
  <si>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</si>
  <si>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</si>
  <si>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</si>
  <si>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</si>
  <si>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</si>
  <si>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</si>
  <si>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</si>
  <si>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</si>
  <si>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</si>
  <si>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</si>
  <si>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</si>
  <si>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</si>
  <si>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</si>
  <si>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</si>
  <si>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</si>
  <si>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</si>
  <si>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</si>
  <si>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</si>
  <si>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</si>
  <si>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</si>
  <si>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</si>
  <si>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</si>
  <si>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</si>
  <si>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</si>
  <si>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</si>
  <si>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</si>
  <si>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</si>
  <si>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</si>
  <si>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</si>
  <si>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</si>
  <si>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Memiliki kemampuan dalam menelaah teks pupuh Gambuh serat Wedhatama,namun perlu peningkatan dalam pemahaman pelafalan guru swara.</t>
  </si>
  <si>
    <t>Memiliki kemampuan dalam memahami teks cerita rakyat, namun perlu peningkatan dalam pemahaman ragam unggah ungguh basa.</t>
  </si>
  <si>
    <t>Sangat terampil dalam menyajikan tembang macapat Gambuh dengan bahasa sendiri.</t>
  </si>
  <si>
    <t xml:space="preserve">sangat terampil menceritakan kembali dan menyimpulkan amanat dari sinopsis cerita rakyat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</si>
</sst>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80" zoomScaleNormal="80" workbookViewId="0">
      <pane xSplit="3" ySplit="10" topLeftCell="D11" activePane="bottomRight" state="frozen"/>
      <selection pane="topRight"/>
      <selection pane="bottomLeft"/>
      <selection pane="bottomRight" activeCell="A18" sqref="A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789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95314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menelaah teks pupuh Gambuh serat Wedhatama,namun perlu peningkatan dalam pemahaman pelafalan guru swara.</v>
      </c>
      <c r="K11" s="28">
        <f t="shared" ref="K11:K50" si="5">IF((COUNTA(AF11:AO11)&gt;0),AVERAGE(AF11:AO11),"")</f>
        <v>85.5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tembang macapat Gambuh dengan bahasa sendiri.</v>
      </c>
      <c r="Q11" s="39"/>
      <c r="R11" s="39" t="s">
        <v>8</v>
      </c>
      <c r="S11" s="18"/>
      <c r="T11" s="1">
        <v>85</v>
      </c>
      <c r="U11" s="1">
        <v>90</v>
      </c>
      <c r="V11" s="1">
        <v>85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90</v>
      </c>
      <c r="AH11" s="1">
        <v>80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95328</v>
      </c>
      <c r="C12" s="19" t="s">
        <v>58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dalam memahami teks cerita rakyat, namun perlu peningkatan dalam pemahaman ragam unggah ungguh basa.</v>
      </c>
      <c r="K12" s="28">
        <f t="shared" si="5"/>
        <v>88.5</v>
      </c>
      <c r="L12" s="28" t="str">
        <f t="shared" si="6"/>
        <v>A</v>
      </c>
      <c r="M12" s="28">
        <f t="shared" si="7"/>
        <v>88.5</v>
      </c>
      <c r="N12" s="28" t="str">
        <f t="shared" si="8"/>
        <v>A</v>
      </c>
      <c r="O12" s="36">
        <v>1</v>
      </c>
      <c r="P12" s="28" t="str">
        <f t="shared" si="9"/>
        <v>Sangat terampil dalam menyajikan tembang macapat Gambuh dengan bahasa sendiri.</v>
      </c>
      <c r="Q12" s="39"/>
      <c r="R12" s="39" t="s">
        <v>8</v>
      </c>
      <c r="S12" s="18"/>
      <c r="T12" s="1">
        <v>77</v>
      </c>
      <c r="U12" s="1">
        <v>79</v>
      </c>
      <c r="V12" s="1">
        <v>79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89</v>
      </c>
      <c r="AG12" s="1">
        <v>90</v>
      </c>
      <c r="AH12" s="1">
        <v>93</v>
      </c>
      <c r="AI12" s="1">
        <v>82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95342</v>
      </c>
      <c r="C13" s="19" t="s">
        <v>67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dalam memahami teks cerita rakyat, namun perlu peningkatan dalam pemahaman ragam unggah ungguh basa.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dalam menyajikan tembang macapat Gambuh dengan bahasa sendiri.</v>
      </c>
      <c r="Q13" s="39"/>
      <c r="R13" s="39" t="s">
        <v>8</v>
      </c>
      <c r="S13" s="18"/>
      <c r="T13" s="1">
        <v>79</v>
      </c>
      <c r="U13" s="1">
        <v>79</v>
      </c>
      <c r="V13" s="1">
        <v>79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90</v>
      </c>
      <c r="AH13" s="1">
        <v>80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262</v>
      </c>
      <c r="FI13" s="43" t="s">
        <v>264</v>
      </c>
      <c r="FJ13" s="41">
        <v>39821</v>
      </c>
      <c r="FK13" s="41">
        <v>39831</v>
      </c>
    </row>
    <row r="14" spans="1:167" x14ac:dyDescent="0.25">
      <c r="A14" s="19">
        <v>4</v>
      </c>
      <c r="B14" s="19">
        <v>95356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dalam menelaah teks pupuh Gambuh serat Wedhatama,namun perlu peningkatan dalam pemahaman pelafalan guru swara.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dalam menyajikan tembang macapat Gambuh dengan bahasa sendiri.</v>
      </c>
      <c r="Q14" s="39"/>
      <c r="R14" s="39" t="s">
        <v>8</v>
      </c>
      <c r="S14" s="18"/>
      <c r="T14" s="1">
        <v>88</v>
      </c>
      <c r="U14" s="1">
        <v>89</v>
      </c>
      <c r="V14" s="1">
        <v>89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90</v>
      </c>
      <c r="AH14" s="1">
        <v>80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95370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menelaah teks pupuh Gambuh serat Wedhatama,namun perlu peningkatan dalam pemahaman pelafalan guru swara.</v>
      </c>
      <c r="K15" s="28">
        <f t="shared" si="5"/>
        <v>89.25</v>
      </c>
      <c r="L15" s="28" t="str">
        <f t="shared" si="6"/>
        <v>A</v>
      </c>
      <c r="M15" s="28">
        <f t="shared" si="7"/>
        <v>89.25</v>
      </c>
      <c r="N15" s="28" t="str">
        <f t="shared" si="8"/>
        <v>A</v>
      </c>
      <c r="O15" s="36">
        <v>1</v>
      </c>
      <c r="P15" s="28" t="str">
        <f t="shared" si="9"/>
        <v>Sangat terampil dalam menyajikan tembang macapat Gambuh dengan bahasa sendiri.</v>
      </c>
      <c r="Q15" s="39"/>
      <c r="R15" s="39" t="s">
        <v>8</v>
      </c>
      <c r="S15" s="18"/>
      <c r="T15" s="1">
        <v>85</v>
      </c>
      <c r="U15" s="1">
        <v>86</v>
      </c>
      <c r="V15" s="1">
        <v>91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90</v>
      </c>
      <c r="AH15" s="1">
        <v>93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263</v>
      </c>
      <c r="FI15" s="43" t="s">
        <v>265</v>
      </c>
      <c r="FJ15" s="41">
        <v>39822</v>
      </c>
      <c r="FK15" s="41">
        <v>39832</v>
      </c>
    </row>
    <row r="16" spans="1:167" x14ac:dyDescent="0.25">
      <c r="A16" s="19">
        <v>6</v>
      </c>
      <c r="B16" s="19">
        <v>95384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memahami teks cerita rakyat, namun perlu peningkatan dalam pemahaman ragam unggah ungguh basa.</v>
      </c>
      <c r="K16" s="28">
        <f t="shared" si="5"/>
        <v>87.75</v>
      </c>
      <c r="L16" s="28" t="str">
        <f t="shared" si="6"/>
        <v>A</v>
      </c>
      <c r="M16" s="28">
        <f t="shared" si="7"/>
        <v>87.75</v>
      </c>
      <c r="N16" s="28" t="str">
        <f t="shared" si="8"/>
        <v>A</v>
      </c>
      <c r="O16" s="36">
        <v>1</v>
      </c>
      <c r="P16" s="28" t="str">
        <f t="shared" si="9"/>
        <v>Sangat terampil dalam menyajikan tembang macapat Gambuh dengan bahasa sendiri.</v>
      </c>
      <c r="Q16" s="39"/>
      <c r="R16" s="39" t="s">
        <v>8</v>
      </c>
      <c r="S16" s="18"/>
      <c r="T16" s="1">
        <v>79</v>
      </c>
      <c r="U16" s="1">
        <v>88</v>
      </c>
      <c r="V16" s="1">
        <v>87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86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95398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memahami teks cerita rakyat, namun perlu peningkatan dalam pemahaman ragam unggah ungguh basa.</v>
      </c>
      <c r="K17" s="28">
        <f t="shared" si="5"/>
        <v>83.5</v>
      </c>
      <c r="L17" s="28" t="str">
        <f t="shared" si="6"/>
        <v>B</v>
      </c>
      <c r="M17" s="28">
        <f t="shared" si="7"/>
        <v>83.5</v>
      </c>
      <c r="N17" s="28" t="str">
        <f t="shared" si="8"/>
        <v>B</v>
      </c>
      <c r="O17" s="36">
        <v>2</v>
      </c>
      <c r="P17" s="28" t="str">
        <f t="shared" si="9"/>
        <v xml:space="preserve">sangat terampil menceritakan kembali dan menyimpulkan amanat dari sinopsis cerita rakyat </v>
      </c>
      <c r="Q17" s="39"/>
      <c r="R17" s="39" t="s">
        <v>8</v>
      </c>
      <c r="S17" s="18"/>
      <c r="T17" s="1">
        <v>79</v>
      </c>
      <c r="U17" s="1">
        <v>86</v>
      </c>
      <c r="V17" s="1">
        <v>82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90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39823</v>
      </c>
      <c r="FK17" s="41">
        <v>39833</v>
      </c>
    </row>
    <row r="18" spans="1:167" x14ac:dyDescent="0.25">
      <c r="A18" s="19">
        <v>8</v>
      </c>
      <c r="B18" s="19">
        <v>95412</v>
      </c>
      <c r="C18" s="19" t="s">
        <v>72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memahami teks cerita rakyat, namun perlu peningkatan dalam pemahaman ragam unggah ungguh basa.</v>
      </c>
      <c r="K18" s="28">
        <f t="shared" si="5"/>
        <v>84.25</v>
      </c>
      <c r="L18" s="28" t="str">
        <f t="shared" si="6"/>
        <v>A</v>
      </c>
      <c r="M18" s="28">
        <f t="shared" si="7"/>
        <v>84.25</v>
      </c>
      <c r="N18" s="28" t="str">
        <f t="shared" si="8"/>
        <v>A</v>
      </c>
      <c r="O18" s="36">
        <v>1</v>
      </c>
      <c r="P18" s="28" t="str">
        <f t="shared" si="9"/>
        <v>Sangat terampil dalam menyajikan tembang macapat Gambuh dengan bahasa sendiri.</v>
      </c>
      <c r="Q18" s="39"/>
      <c r="R18" s="39" t="s">
        <v>8</v>
      </c>
      <c r="S18" s="18"/>
      <c r="T18" s="1">
        <v>79</v>
      </c>
      <c r="U18" s="1">
        <v>85</v>
      </c>
      <c r="V18" s="1">
        <v>77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90</v>
      </c>
      <c r="AH18" s="1">
        <v>80</v>
      </c>
      <c r="AI18" s="1">
        <v>83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95426</v>
      </c>
      <c r="C19" s="19" t="s">
        <v>73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dalam memahami teks cerita rakyat, namun perlu peningkatan dalam pemahaman ragam unggah ungguh basa.</v>
      </c>
      <c r="K19" s="28">
        <f t="shared" si="5"/>
        <v>89.25</v>
      </c>
      <c r="L19" s="28" t="str">
        <f t="shared" si="6"/>
        <v>A</v>
      </c>
      <c r="M19" s="28">
        <f t="shared" si="7"/>
        <v>89.25</v>
      </c>
      <c r="N19" s="28" t="str">
        <f t="shared" si="8"/>
        <v>A</v>
      </c>
      <c r="O19" s="36">
        <v>1</v>
      </c>
      <c r="P19" s="28" t="str">
        <f t="shared" si="9"/>
        <v>Sangat terampil dalam menyajikan tembang macapat Gambuh dengan bahasa sendiri.</v>
      </c>
      <c r="Q19" s="39"/>
      <c r="R19" s="39" t="s">
        <v>8</v>
      </c>
      <c r="S19" s="18"/>
      <c r="T19" s="1">
        <v>80</v>
      </c>
      <c r="U19" s="1">
        <v>86</v>
      </c>
      <c r="V19" s="1">
        <v>79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95</v>
      </c>
      <c r="AG19" s="1">
        <v>90</v>
      </c>
      <c r="AH19" s="1">
        <v>86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39824</v>
      </c>
      <c r="FK19" s="41">
        <v>39834</v>
      </c>
    </row>
    <row r="20" spans="1:167" x14ac:dyDescent="0.25">
      <c r="A20" s="19">
        <v>10</v>
      </c>
      <c r="B20" s="19">
        <v>95440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memahami teks cerita rakyat, namun perlu peningkatan dalam pemahaman ragam unggah ungguh basa.</v>
      </c>
      <c r="K20" s="28">
        <f t="shared" si="5"/>
        <v>80.75</v>
      </c>
      <c r="L20" s="28" t="str">
        <f t="shared" si="6"/>
        <v>B</v>
      </c>
      <c r="M20" s="28">
        <f t="shared" si="7"/>
        <v>80.75</v>
      </c>
      <c r="N20" s="28" t="str">
        <f t="shared" si="8"/>
        <v>B</v>
      </c>
      <c r="O20" s="36">
        <v>2</v>
      </c>
      <c r="P20" s="28" t="str">
        <f t="shared" si="9"/>
        <v xml:space="preserve">sangat terampil menceritakan kembali dan menyimpulkan amanat dari sinopsis cerita rakyat </v>
      </c>
      <c r="Q20" s="39"/>
      <c r="R20" s="39" t="s">
        <v>8</v>
      </c>
      <c r="S20" s="18"/>
      <c r="T20" s="1">
        <v>79</v>
      </c>
      <c r="U20" s="1">
        <v>87</v>
      </c>
      <c r="V20" s="1">
        <v>79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80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95454</v>
      </c>
      <c r="C21" s="19" t="s">
        <v>75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dalam memahami teks cerita rakyat, namun perlu peningkatan dalam pemahaman ragam unggah ungguh basa.</v>
      </c>
      <c r="K21" s="28">
        <f t="shared" si="5"/>
        <v>85.75</v>
      </c>
      <c r="L21" s="28" t="str">
        <f t="shared" si="6"/>
        <v>A</v>
      </c>
      <c r="M21" s="28">
        <f t="shared" si="7"/>
        <v>85.75</v>
      </c>
      <c r="N21" s="28" t="str">
        <f t="shared" si="8"/>
        <v>A</v>
      </c>
      <c r="O21" s="36">
        <v>1</v>
      </c>
      <c r="P21" s="28" t="str">
        <f t="shared" si="9"/>
        <v>Sangat terampil dalam menyajikan tembang macapat Gambuh dengan bahasa sendiri.</v>
      </c>
      <c r="Q21" s="39"/>
      <c r="R21" s="39" t="s">
        <v>8</v>
      </c>
      <c r="S21" s="18"/>
      <c r="T21" s="1">
        <v>79</v>
      </c>
      <c r="U21" s="1">
        <v>79</v>
      </c>
      <c r="V21" s="1">
        <v>75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90</v>
      </c>
      <c r="AH21" s="1">
        <v>80</v>
      </c>
      <c r="AI21" s="1">
        <v>87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39825</v>
      </c>
      <c r="FK21" s="41">
        <v>39835</v>
      </c>
    </row>
    <row r="22" spans="1:167" x14ac:dyDescent="0.25">
      <c r="A22" s="19">
        <v>12</v>
      </c>
      <c r="B22" s="19">
        <v>95468</v>
      </c>
      <c r="C22" s="19" t="s">
        <v>76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dalam memahami teks cerita rakyat, namun perlu peningkatan dalam pemahaman ragam unggah ungguh basa.</v>
      </c>
      <c r="K22" s="28">
        <f t="shared" si="5"/>
        <v>87.75</v>
      </c>
      <c r="L22" s="28" t="str">
        <f t="shared" si="6"/>
        <v>A</v>
      </c>
      <c r="M22" s="28">
        <f t="shared" si="7"/>
        <v>87.75</v>
      </c>
      <c r="N22" s="28" t="str">
        <f t="shared" si="8"/>
        <v>A</v>
      </c>
      <c r="O22" s="36">
        <v>1</v>
      </c>
      <c r="P22" s="28" t="str">
        <f t="shared" si="9"/>
        <v>Sangat terampil dalam menyajikan tembang macapat Gambuh dengan bahasa sendiri.</v>
      </c>
      <c r="Q22" s="39"/>
      <c r="R22" s="39" t="s">
        <v>8</v>
      </c>
      <c r="S22" s="18"/>
      <c r="T22" s="1">
        <v>79</v>
      </c>
      <c r="U22" s="1">
        <v>79</v>
      </c>
      <c r="V22" s="1">
        <v>79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86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95482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memahami teks cerita rakyat, namun perlu peningkatan dalam pemahaman ragam unggah ungguh basa.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1</v>
      </c>
      <c r="P23" s="28" t="str">
        <f t="shared" si="9"/>
        <v>Sangat terampil dalam menyajikan tembang macapat Gambuh dengan bahasa sendiri.</v>
      </c>
      <c r="Q23" s="39"/>
      <c r="R23" s="39" t="s">
        <v>8</v>
      </c>
      <c r="S23" s="18"/>
      <c r="T23" s="1">
        <v>79</v>
      </c>
      <c r="U23" s="1">
        <v>80</v>
      </c>
      <c r="V23" s="1">
        <v>79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94</v>
      </c>
      <c r="AG23" s="1">
        <v>90</v>
      </c>
      <c r="AH23" s="1">
        <v>86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39826</v>
      </c>
      <c r="FK23" s="41">
        <v>39836</v>
      </c>
    </row>
    <row r="24" spans="1:167" x14ac:dyDescent="0.25">
      <c r="A24" s="19">
        <v>14</v>
      </c>
      <c r="B24" s="19">
        <v>95496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menelaah teks pupuh Gambuh serat Wedhatama,namun perlu peningkatan dalam pemahaman pelafalan guru swara.</v>
      </c>
      <c r="K24" s="28">
        <f t="shared" si="5"/>
        <v>88.25</v>
      </c>
      <c r="L24" s="28" t="str">
        <f t="shared" si="6"/>
        <v>A</v>
      </c>
      <c r="M24" s="28">
        <f t="shared" si="7"/>
        <v>88.25</v>
      </c>
      <c r="N24" s="28" t="str">
        <f t="shared" si="8"/>
        <v>A</v>
      </c>
      <c r="O24" s="36">
        <v>1</v>
      </c>
      <c r="P24" s="28" t="str">
        <f t="shared" si="9"/>
        <v>Sangat terampil dalam menyajikan tembang macapat Gambuh dengan bahasa sendiri.</v>
      </c>
      <c r="Q24" s="39"/>
      <c r="R24" s="39" t="s">
        <v>8</v>
      </c>
      <c r="S24" s="18"/>
      <c r="T24" s="1">
        <v>87</v>
      </c>
      <c r="U24" s="1">
        <v>86</v>
      </c>
      <c r="V24" s="1">
        <v>87</v>
      </c>
      <c r="W24" s="1">
        <v>87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90</v>
      </c>
      <c r="AH24" s="1">
        <v>93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95510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memahami teks cerita rakyat, namun perlu peningkatan dalam pemahaman ragam unggah ungguh basa.</v>
      </c>
      <c r="K25" s="28">
        <f t="shared" si="5"/>
        <v>88.25</v>
      </c>
      <c r="L25" s="28" t="str">
        <f t="shared" si="6"/>
        <v>A</v>
      </c>
      <c r="M25" s="28">
        <f t="shared" si="7"/>
        <v>88.25</v>
      </c>
      <c r="N25" s="28" t="str">
        <f t="shared" si="8"/>
        <v>A</v>
      </c>
      <c r="O25" s="36">
        <v>1</v>
      </c>
      <c r="P25" s="28" t="str">
        <f t="shared" si="9"/>
        <v>Sangat terampil dalam menyajikan tembang macapat Gambuh dengan bahasa sendiri.</v>
      </c>
      <c r="Q25" s="39"/>
      <c r="R25" s="39" t="s">
        <v>8</v>
      </c>
      <c r="S25" s="18"/>
      <c r="T25" s="1">
        <v>87</v>
      </c>
      <c r="U25" s="1">
        <v>80</v>
      </c>
      <c r="V25" s="1">
        <v>79</v>
      </c>
      <c r="W25" s="1">
        <v>75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90</v>
      </c>
      <c r="AH25" s="1">
        <v>89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39827</v>
      </c>
      <c r="FK25" s="41">
        <v>39837</v>
      </c>
    </row>
    <row r="26" spans="1:167" x14ac:dyDescent="0.25">
      <c r="A26" s="19">
        <v>16</v>
      </c>
      <c r="B26" s="19">
        <v>95524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memahami teks cerita rakyat, namun perlu peningkatan dalam pemahaman ragam unggah ungguh basa.</v>
      </c>
      <c r="K26" s="28">
        <f t="shared" si="5"/>
        <v>83.25</v>
      </c>
      <c r="L26" s="28" t="str">
        <f t="shared" si="6"/>
        <v>B</v>
      </c>
      <c r="M26" s="28">
        <f t="shared" si="7"/>
        <v>83.25</v>
      </c>
      <c r="N26" s="28" t="str">
        <f t="shared" si="8"/>
        <v>B</v>
      </c>
      <c r="O26" s="36">
        <v>2</v>
      </c>
      <c r="P26" s="28" t="str">
        <f t="shared" si="9"/>
        <v xml:space="preserve">sangat terampil menceritakan kembali dan menyimpulkan amanat dari sinopsis cerita rakyat </v>
      </c>
      <c r="Q26" s="39"/>
      <c r="R26" s="39" t="s">
        <v>8</v>
      </c>
      <c r="S26" s="18"/>
      <c r="T26" s="1">
        <v>79</v>
      </c>
      <c r="U26" s="1">
        <v>80</v>
      </c>
      <c r="V26" s="1">
        <v>79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90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95538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menelaah teks pupuh Gambuh serat Wedhatama,namun perlu peningkatan dalam pemahaman pelafalan guru swara.</v>
      </c>
      <c r="K27" s="28">
        <f t="shared" si="5"/>
        <v>89.5</v>
      </c>
      <c r="L27" s="28" t="str">
        <f t="shared" si="6"/>
        <v>A</v>
      </c>
      <c r="M27" s="28">
        <f t="shared" si="7"/>
        <v>89.5</v>
      </c>
      <c r="N27" s="28" t="str">
        <f t="shared" si="8"/>
        <v>A</v>
      </c>
      <c r="O27" s="36">
        <v>1</v>
      </c>
      <c r="P27" s="28" t="str">
        <f t="shared" si="9"/>
        <v>Sangat terampil dalam menyajikan tembang macapat Gambuh dengan bahasa sendiri.</v>
      </c>
      <c r="Q27" s="39"/>
      <c r="R27" s="39" t="s">
        <v>8</v>
      </c>
      <c r="S27" s="18"/>
      <c r="T27" s="1">
        <v>89</v>
      </c>
      <c r="U27" s="1">
        <v>90</v>
      </c>
      <c r="V27" s="1">
        <v>90</v>
      </c>
      <c r="W27" s="1">
        <v>89</v>
      </c>
      <c r="X27" s="1"/>
      <c r="Y27" s="1"/>
      <c r="Z27" s="1"/>
      <c r="AA27" s="1"/>
      <c r="AB27" s="1"/>
      <c r="AC27" s="1"/>
      <c r="AD27" s="1"/>
      <c r="AE27" s="18"/>
      <c r="AF27" s="1">
        <v>95</v>
      </c>
      <c r="AG27" s="1">
        <v>90</v>
      </c>
      <c r="AH27" s="1">
        <v>80</v>
      </c>
      <c r="AI27" s="1">
        <v>93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39828</v>
      </c>
      <c r="FK27" s="41">
        <v>39838</v>
      </c>
    </row>
    <row r="28" spans="1:167" x14ac:dyDescent="0.25">
      <c r="A28" s="19">
        <v>18</v>
      </c>
      <c r="B28" s="19">
        <v>95552</v>
      </c>
      <c r="C28" s="19" t="s">
        <v>83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dalam menelaah teks pupuh Gambuh serat Wedhatama,namun perlu peningkatan dalam pemahaman pelafalan guru swara.</v>
      </c>
      <c r="K28" s="28">
        <f t="shared" si="5"/>
        <v>89.75</v>
      </c>
      <c r="L28" s="28" t="str">
        <f t="shared" si="6"/>
        <v>A</v>
      </c>
      <c r="M28" s="28">
        <f t="shared" si="7"/>
        <v>89.75</v>
      </c>
      <c r="N28" s="28" t="str">
        <f t="shared" si="8"/>
        <v>A</v>
      </c>
      <c r="O28" s="36">
        <v>1</v>
      </c>
      <c r="P28" s="28" t="str">
        <f t="shared" si="9"/>
        <v>Sangat terampil dalam menyajikan tembang macapat Gambuh dengan bahasa sendiri.</v>
      </c>
      <c r="Q28" s="39"/>
      <c r="R28" s="39" t="s">
        <v>8</v>
      </c>
      <c r="S28" s="18"/>
      <c r="T28" s="1">
        <v>88</v>
      </c>
      <c r="U28" s="1">
        <v>90</v>
      </c>
      <c r="V28" s="1">
        <v>88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90</v>
      </c>
      <c r="AH28" s="1">
        <v>93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95566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memahami teks cerita rakyat, namun perlu peningkatan dalam pemahaman ragam unggah ungguh basa.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 xml:space="preserve">sangat terampil menceritakan kembali dan menyimpulkan amanat dari sinopsis cerita rakyat </v>
      </c>
      <c r="Q29" s="39"/>
      <c r="R29" s="39" t="s">
        <v>8</v>
      </c>
      <c r="S29" s="18"/>
      <c r="T29" s="1">
        <v>90</v>
      </c>
      <c r="U29" s="1">
        <v>80</v>
      </c>
      <c r="V29" s="1">
        <v>79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90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39829</v>
      </c>
      <c r="FK29" s="41">
        <v>39839</v>
      </c>
    </row>
    <row r="30" spans="1:167" x14ac:dyDescent="0.25">
      <c r="A30" s="19">
        <v>20</v>
      </c>
      <c r="B30" s="19">
        <v>95580</v>
      </c>
      <c r="C30" s="19" t="s">
        <v>85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dalam memahami teks cerita rakyat, namun perlu peningkatan dalam pemahaman ragam unggah ungguh basa.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Sangat terampil dalam menyajikan tembang macapat Gambuh dengan bahasa sendiri.</v>
      </c>
      <c r="Q30" s="39"/>
      <c r="R30" s="39" t="s">
        <v>8</v>
      </c>
      <c r="S30" s="18"/>
      <c r="T30" s="1">
        <v>79</v>
      </c>
      <c r="U30" s="1">
        <v>79</v>
      </c>
      <c r="V30" s="1">
        <v>79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90</v>
      </c>
      <c r="AH30" s="1">
        <v>86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95594</v>
      </c>
      <c r="C31" s="19" t="s">
        <v>86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dalam memahami teks cerita rakyat, namun perlu peningkatan dalam pemahaman ragam unggah ungguh basa.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2</v>
      </c>
      <c r="P31" s="28" t="str">
        <f t="shared" si="9"/>
        <v xml:space="preserve">sangat terampil menceritakan kembali dan menyimpulkan amanat dari sinopsis cerita rakyat </v>
      </c>
      <c r="Q31" s="39"/>
      <c r="R31" s="39" t="s">
        <v>8</v>
      </c>
      <c r="S31" s="18"/>
      <c r="T31" s="1">
        <v>79</v>
      </c>
      <c r="U31" s="1">
        <v>80</v>
      </c>
      <c r="V31" s="1">
        <v>71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90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39830</v>
      </c>
      <c r="FK31" s="41">
        <v>39840</v>
      </c>
    </row>
    <row r="32" spans="1:167" x14ac:dyDescent="0.25">
      <c r="A32" s="19">
        <v>22</v>
      </c>
      <c r="B32" s="19">
        <v>95608</v>
      </c>
      <c r="C32" s="19" t="s">
        <v>87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memahami teks cerita rakyat, namun perlu peningkatan dalam pemahaman ragam unggah ungguh basa.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 xml:space="preserve">sangat terampil menceritakan kembali dan menyimpulkan amanat dari sinopsis cerita rakyat </v>
      </c>
      <c r="Q32" s="39"/>
      <c r="R32" s="39" t="s">
        <v>8</v>
      </c>
      <c r="S32" s="18"/>
      <c r="T32" s="1">
        <v>80</v>
      </c>
      <c r="U32" s="1">
        <v>85</v>
      </c>
      <c r="V32" s="1">
        <v>79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90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95622</v>
      </c>
      <c r="C33" s="19" t="s">
        <v>88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dalam menelaah teks pupuh Gambuh serat Wedhatama,namun perlu peningkatan dalam pemahaman pelafalan guru swara.</v>
      </c>
      <c r="K33" s="28">
        <f t="shared" si="5"/>
        <v>83.25</v>
      </c>
      <c r="L33" s="28" t="str">
        <f t="shared" si="6"/>
        <v>B</v>
      </c>
      <c r="M33" s="28">
        <f t="shared" si="7"/>
        <v>83.25</v>
      </c>
      <c r="N33" s="28" t="str">
        <f t="shared" si="8"/>
        <v>B</v>
      </c>
      <c r="O33" s="36">
        <v>2</v>
      </c>
      <c r="P33" s="28" t="str">
        <f t="shared" si="9"/>
        <v xml:space="preserve">sangat terampil menceritakan kembali dan menyimpulkan amanat dari sinopsis cerita rakyat </v>
      </c>
      <c r="Q33" s="39"/>
      <c r="R33" s="39" t="s">
        <v>8</v>
      </c>
      <c r="S33" s="18"/>
      <c r="T33" s="1">
        <v>87</v>
      </c>
      <c r="U33" s="1">
        <v>87</v>
      </c>
      <c r="V33" s="1">
        <v>87</v>
      </c>
      <c r="W33" s="1">
        <v>87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90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95636</v>
      </c>
      <c r="C34" s="19" t="s">
        <v>89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dalam memahami teks cerita rakyat, namun perlu peningkatan dalam pemahaman ragam unggah ungguh basa.</v>
      </c>
      <c r="K34" s="28">
        <f t="shared" si="5"/>
        <v>81.75</v>
      </c>
      <c r="L34" s="28" t="str">
        <f t="shared" si="6"/>
        <v>B</v>
      </c>
      <c r="M34" s="28">
        <f t="shared" si="7"/>
        <v>81.75</v>
      </c>
      <c r="N34" s="28" t="str">
        <f t="shared" si="8"/>
        <v>B</v>
      </c>
      <c r="O34" s="36">
        <v>2</v>
      </c>
      <c r="P34" s="28" t="str">
        <f t="shared" si="9"/>
        <v xml:space="preserve">sangat terampil menceritakan kembali dan menyimpulkan amanat dari sinopsis cerita rakyat </v>
      </c>
      <c r="Q34" s="39"/>
      <c r="R34" s="39" t="s">
        <v>8</v>
      </c>
      <c r="S34" s="18"/>
      <c r="T34" s="1">
        <v>79</v>
      </c>
      <c r="U34" s="1">
        <v>82</v>
      </c>
      <c r="V34" s="1">
        <v>74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80</v>
      </c>
      <c r="AH34" s="1">
        <v>86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95650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menelaah teks pupuh Gambuh serat Wedhatama,namun perlu peningkatan dalam pemahaman pelafalan guru swara.</v>
      </c>
      <c r="K35" s="28">
        <f t="shared" si="5"/>
        <v>88.75</v>
      </c>
      <c r="L35" s="28" t="str">
        <f t="shared" si="6"/>
        <v>A</v>
      </c>
      <c r="M35" s="28">
        <f t="shared" si="7"/>
        <v>88.75</v>
      </c>
      <c r="N35" s="28" t="str">
        <f t="shared" si="8"/>
        <v>A</v>
      </c>
      <c r="O35" s="36">
        <v>1</v>
      </c>
      <c r="P35" s="28" t="str">
        <f t="shared" si="9"/>
        <v>Sangat terampil dalam menyajikan tembang macapat Gambuh dengan bahasa sendiri.</v>
      </c>
      <c r="Q35" s="39"/>
      <c r="R35" s="39" t="s">
        <v>8</v>
      </c>
      <c r="S35" s="18"/>
      <c r="T35" s="1">
        <v>85</v>
      </c>
      <c r="U35" s="1">
        <v>85</v>
      </c>
      <c r="V35" s="1">
        <v>85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89</v>
      </c>
      <c r="AG35" s="1">
        <v>90</v>
      </c>
      <c r="AH35" s="1">
        <v>86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95664</v>
      </c>
      <c r="C36" s="19" t="s">
        <v>91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memahami teks cerita rakyat, namun perlu peningkatan dalam pemahaman ragam unggah ungguh basa.</v>
      </c>
      <c r="K36" s="28">
        <f t="shared" si="5"/>
        <v>86.25</v>
      </c>
      <c r="L36" s="28" t="str">
        <f t="shared" si="6"/>
        <v>A</v>
      </c>
      <c r="M36" s="28">
        <f t="shared" si="7"/>
        <v>86.25</v>
      </c>
      <c r="N36" s="28" t="str">
        <f t="shared" si="8"/>
        <v>A</v>
      </c>
      <c r="O36" s="36">
        <v>1</v>
      </c>
      <c r="P36" s="28" t="str">
        <f t="shared" si="9"/>
        <v>Sangat terampil dalam menyajikan tembang macapat Gambuh dengan bahasa sendiri.</v>
      </c>
      <c r="Q36" s="39"/>
      <c r="R36" s="39" t="s">
        <v>8</v>
      </c>
      <c r="S36" s="18"/>
      <c r="T36" s="1">
        <v>79</v>
      </c>
      <c r="U36" s="1">
        <v>86</v>
      </c>
      <c r="V36" s="1">
        <v>77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90</v>
      </c>
      <c r="AH36" s="1">
        <v>87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95678</v>
      </c>
      <c r="C37" s="19" t="s">
        <v>92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dalam menelaah teks pupuh Gambuh serat Wedhatama,namun perlu peningkatan dalam pemahaman pelafalan guru swara.</v>
      </c>
      <c r="K37" s="28">
        <f t="shared" si="5"/>
        <v>87.75</v>
      </c>
      <c r="L37" s="28" t="str">
        <f t="shared" si="6"/>
        <v>A</v>
      </c>
      <c r="M37" s="28">
        <f t="shared" si="7"/>
        <v>87.75</v>
      </c>
      <c r="N37" s="28" t="str">
        <f t="shared" si="8"/>
        <v>A</v>
      </c>
      <c r="O37" s="36">
        <v>1</v>
      </c>
      <c r="P37" s="28" t="str">
        <f t="shared" si="9"/>
        <v>Sangat terampil dalam menyajikan tembang macapat Gambuh dengan bahasa sendiri.</v>
      </c>
      <c r="Q37" s="39"/>
      <c r="R37" s="39" t="s">
        <v>8</v>
      </c>
      <c r="S37" s="18"/>
      <c r="T37" s="1">
        <v>92</v>
      </c>
      <c r="U37" s="1">
        <v>90</v>
      </c>
      <c r="V37" s="1">
        <v>90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90</v>
      </c>
      <c r="AH37" s="1">
        <v>87</v>
      </c>
      <c r="AI37" s="1">
        <v>87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95692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menelaah teks pupuh Gambuh serat Wedhatama,namun perlu peningkatan dalam pemahaman pelafalan guru swara.</v>
      </c>
      <c r="K38" s="28">
        <f t="shared" si="5"/>
        <v>86.25</v>
      </c>
      <c r="L38" s="28" t="str">
        <f t="shared" si="6"/>
        <v>A</v>
      </c>
      <c r="M38" s="28">
        <f t="shared" si="7"/>
        <v>86.25</v>
      </c>
      <c r="N38" s="28" t="str">
        <f t="shared" si="8"/>
        <v>A</v>
      </c>
      <c r="O38" s="36">
        <v>2</v>
      </c>
      <c r="P38" s="28" t="str">
        <f t="shared" si="9"/>
        <v xml:space="preserve">sangat terampil menceritakan kembali dan menyimpulkan amanat dari sinopsis cerita rakyat </v>
      </c>
      <c r="Q38" s="39"/>
      <c r="R38" s="39" t="s">
        <v>8</v>
      </c>
      <c r="S38" s="18"/>
      <c r="T38" s="1">
        <v>89</v>
      </c>
      <c r="U38" s="1">
        <v>90</v>
      </c>
      <c r="V38" s="1">
        <v>90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95706</v>
      </c>
      <c r="C39" s="19" t="s">
        <v>94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memahami teks cerita rakyat, namun perlu peningkatan dalam pemahaman ragam unggah ungguh basa.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 xml:space="preserve">sangat terampil menceritakan kembali dan menyimpulkan amanat dari sinopsis cerita rakyat </v>
      </c>
      <c r="Q39" s="39"/>
      <c r="R39" s="39" t="s">
        <v>8</v>
      </c>
      <c r="S39" s="18"/>
      <c r="T39" s="1">
        <v>90</v>
      </c>
      <c r="U39" s="1">
        <v>82</v>
      </c>
      <c r="V39" s="1">
        <v>71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90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95720</v>
      </c>
      <c r="C40" s="19" t="s">
        <v>95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memahami teks cerita rakyat, namun perlu peningkatan dalam pemahaman ragam unggah ungguh basa.</v>
      </c>
      <c r="K40" s="28">
        <f t="shared" si="5"/>
        <v>80.75</v>
      </c>
      <c r="L40" s="28" t="str">
        <f t="shared" si="6"/>
        <v>B</v>
      </c>
      <c r="M40" s="28">
        <f t="shared" si="7"/>
        <v>80.75</v>
      </c>
      <c r="N40" s="28" t="str">
        <f t="shared" si="8"/>
        <v>B</v>
      </c>
      <c r="O40" s="36">
        <v>2</v>
      </c>
      <c r="P40" s="28" t="str">
        <f t="shared" si="9"/>
        <v xml:space="preserve">sangat terampil menceritakan kembali dan menyimpulkan amanat dari sinopsis cerita rakyat </v>
      </c>
      <c r="Q40" s="39"/>
      <c r="R40" s="39" t="s">
        <v>8</v>
      </c>
      <c r="S40" s="18"/>
      <c r="T40" s="1">
        <v>79</v>
      </c>
      <c r="U40" s="1">
        <v>82</v>
      </c>
      <c r="V40" s="1">
        <v>79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80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95734</v>
      </c>
      <c r="C41" s="19" t="s">
        <v>96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dalam memahami teks cerita rakyat, namun perlu peningkatan dalam pemahaman ragam unggah ungguh basa.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 xml:space="preserve">sangat terampil menceritakan kembali dan menyimpulkan amanat dari sinopsis cerita rakyat </v>
      </c>
      <c r="Q41" s="39"/>
      <c r="R41" s="39" t="s">
        <v>8</v>
      </c>
      <c r="S41" s="18"/>
      <c r="T41" s="1">
        <v>79</v>
      </c>
      <c r="U41" s="1">
        <v>82</v>
      </c>
      <c r="V41" s="1">
        <v>71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90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95748</v>
      </c>
      <c r="C42" s="19" t="s">
        <v>97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menelaah teks pupuh Gambuh serat Wedhatama,namun perlu peningkatan dalam pemahaman pelafalan guru swara.</v>
      </c>
      <c r="K42" s="28">
        <f t="shared" si="5"/>
        <v>88.5</v>
      </c>
      <c r="L42" s="28" t="str">
        <f t="shared" si="6"/>
        <v>A</v>
      </c>
      <c r="M42" s="28">
        <f t="shared" si="7"/>
        <v>88.5</v>
      </c>
      <c r="N42" s="28" t="str">
        <f t="shared" si="8"/>
        <v>A</v>
      </c>
      <c r="O42" s="36">
        <v>1</v>
      </c>
      <c r="P42" s="28" t="str">
        <f t="shared" si="9"/>
        <v>Sangat terampil dalam menyajikan tembang macapat Gambuh dengan bahasa sendiri.</v>
      </c>
      <c r="Q42" s="39"/>
      <c r="R42" s="39" t="s">
        <v>8</v>
      </c>
      <c r="S42" s="18"/>
      <c r="T42" s="1">
        <v>88</v>
      </c>
      <c r="U42" s="1">
        <v>88</v>
      </c>
      <c r="V42" s="1">
        <v>88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90</v>
      </c>
      <c r="AH42" s="1">
        <v>87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95762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menelaah teks pupuh Gambuh serat Wedhatama,namun perlu peningkatan dalam pemahaman pelafalan guru swara.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dalam menyajikan tembang macapat Gambuh dengan bahasa sendiri.</v>
      </c>
      <c r="Q43" s="39"/>
      <c r="R43" s="39" t="s">
        <v>8</v>
      </c>
      <c r="S43" s="18"/>
      <c r="T43" s="1">
        <v>88</v>
      </c>
      <c r="U43" s="1">
        <v>88</v>
      </c>
      <c r="V43" s="1">
        <v>88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95776</v>
      </c>
      <c r="C44" s="19" t="s">
        <v>99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dalam menelaah teks pupuh Gambuh serat Wedhatama,namun perlu peningkatan dalam pemahaman pelafalan guru swara.</v>
      </c>
      <c r="K44" s="28">
        <f t="shared" si="5"/>
        <v>89.5</v>
      </c>
      <c r="L44" s="28" t="str">
        <f t="shared" si="6"/>
        <v>A</v>
      </c>
      <c r="M44" s="28">
        <f t="shared" si="7"/>
        <v>89.5</v>
      </c>
      <c r="N44" s="28" t="str">
        <f t="shared" si="8"/>
        <v>A</v>
      </c>
      <c r="O44" s="36">
        <v>1</v>
      </c>
      <c r="P44" s="28" t="str">
        <f t="shared" si="9"/>
        <v>Sangat terampil dalam menyajikan tembang macapat Gambuh dengan bahasa sendiri.</v>
      </c>
      <c r="Q44" s="39"/>
      <c r="R44" s="39" t="s">
        <v>8</v>
      </c>
      <c r="S44" s="18"/>
      <c r="T44" s="1">
        <v>91</v>
      </c>
      <c r="U44" s="1">
        <v>91</v>
      </c>
      <c r="V44" s="1">
        <v>91</v>
      </c>
      <c r="W44" s="1">
        <v>91</v>
      </c>
      <c r="X44" s="1"/>
      <c r="Y44" s="1"/>
      <c r="Z44" s="1"/>
      <c r="AA44" s="1"/>
      <c r="AB44" s="1"/>
      <c r="AC44" s="1"/>
      <c r="AD44" s="1"/>
      <c r="AE44" s="18"/>
      <c r="AF44" s="1">
        <v>89</v>
      </c>
      <c r="AG44" s="1">
        <v>90</v>
      </c>
      <c r="AH44" s="1">
        <v>89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95790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dalam menelaah teks pupuh Gambuh serat Wedhatama,namun perlu peningkatan dalam pemahaman pelafalan guru swara.</v>
      </c>
      <c r="K45" s="28">
        <f t="shared" si="5"/>
        <v>86.5</v>
      </c>
      <c r="L45" s="28" t="str">
        <f t="shared" si="6"/>
        <v>A</v>
      </c>
      <c r="M45" s="28">
        <f t="shared" si="7"/>
        <v>86.5</v>
      </c>
      <c r="N45" s="28" t="str">
        <f t="shared" si="8"/>
        <v>A</v>
      </c>
      <c r="O45" s="36">
        <v>1</v>
      </c>
      <c r="P45" s="28" t="str">
        <f t="shared" si="9"/>
        <v>Sangat terampil dalam menyajikan tembang macapat Gambuh dengan bahasa sendiri.</v>
      </c>
      <c r="Q45" s="39"/>
      <c r="R45" s="39" t="s">
        <v>8</v>
      </c>
      <c r="S45" s="18"/>
      <c r="T45" s="1">
        <v>89</v>
      </c>
      <c r="U45" s="1">
        <v>89</v>
      </c>
      <c r="V45" s="1">
        <v>89</v>
      </c>
      <c r="W45" s="1">
        <v>89</v>
      </c>
      <c r="X45" s="1"/>
      <c r="Y45" s="1"/>
      <c r="Z45" s="1"/>
      <c r="AA45" s="1"/>
      <c r="AB45" s="1"/>
      <c r="AC45" s="1"/>
      <c r="AD45" s="1"/>
      <c r="AE45" s="18"/>
      <c r="AF45" s="1">
        <v>89</v>
      </c>
      <c r="AG45" s="1">
        <v>80</v>
      </c>
      <c r="AH45" s="1">
        <v>87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105976</v>
      </c>
      <c r="C46" s="19" t="s">
        <v>101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dalam memahami teks cerita rakyat, namun perlu peningkatan dalam pemahaman ragam unggah ungguh basa.</v>
      </c>
      <c r="K46" s="28">
        <f t="shared" si="5"/>
        <v>84.75</v>
      </c>
      <c r="L46" s="28" t="str">
        <f t="shared" si="6"/>
        <v>A</v>
      </c>
      <c r="M46" s="28">
        <f t="shared" si="7"/>
        <v>84.75</v>
      </c>
      <c r="N46" s="28" t="str">
        <f t="shared" si="8"/>
        <v>A</v>
      </c>
      <c r="O46" s="36">
        <v>1</v>
      </c>
      <c r="P46" s="28" t="str">
        <f t="shared" si="9"/>
        <v>Sangat terampil dalam menyajikan tembang macapat Gambuh dengan bahasa sendiri.</v>
      </c>
      <c r="Q46" s="39"/>
      <c r="R46" s="39" t="s">
        <v>8</v>
      </c>
      <c r="S46" s="18"/>
      <c r="T46" s="1">
        <v>89</v>
      </c>
      <c r="U46" s="1">
        <v>82</v>
      </c>
      <c r="V46" s="1">
        <v>75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84</v>
      </c>
      <c r="AH46" s="1">
        <v>85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D11" activePane="bottomRight" state="frozen"/>
      <selection pane="topRight"/>
      <selection pane="bottomLeft"/>
      <selection pane="bottomRight" activeCell="O11" sqref="O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789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95804</v>
      </c>
      <c r="C11" s="19" t="s">
        <v>116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teks cerita rakyat, namun perlu peningkatan dalam pemahaman ragam unggah ungguh basa.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menceritakan kembali dan menyimpulkan amanat dari sinopsis cerita rakyat </v>
      </c>
      <c r="Q11" s="39"/>
      <c r="R11" s="39" t="s">
        <v>8</v>
      </c>
      <c r="S11" s="18"/>
      <c r="T11" s="1">
        <v>82</v>
      </c>
      <c r="U11" s="1">
        <v>80</v>
      </c>
      <c r="V11" s="1">
        <v>83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90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95818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menelaah teks pupuh Gambuh serat Wedhatama,namun perlu peningkatan dalam pemahaman pelafalan guru swara.</v>
      </c>
      <c r="K12" s="28">
        <f t="shared" si="5"/>
        <v>89.25</v>
      </c>
      <c r="L12" s="28" t="str">
        <f t="shared" si="6"/>
        <v>A</v>
      </c>
      <c r="M12" s="28">
        <f t="shared" si="7"/>
        <v>89.25</v>
      </c>
      <c r="N12" s="28" t="str">
        <f t="shared" si="8"/>
        <v>A</v>
      </c>
      <c r="O12" s="36">
        <v>1</v>
      </c>
      <c r="P12" s="28" t="str">
        <f t="shared" si="9"/>
        <v>Sangat terampil dalam menyajikan tembang macapat Gambuh dengan bahasa sendiri.</v>
      </c>
      <c r="Q12" s="39"/>
      <c r="R12" s="39" t="s">
        <v>8</v>
      </c>
      <c r="S12" s="18"/>
      <c r="T12" s="1">
        <v>92</v>
      </c>
      <c r="U12" s="1">
        <v>85</v>
      </c>
      <c r="V12" s="1">
        <v>85</v>
      </c>
      <c r="W12" s="1">
        <v>79</v>
      </c>
      <c r="X12" s="1"/>
      <c r="Y12" s="1"/>
      <c r="Z12" s="1"/>
      <c r="AA12" s="1"/>
      <c r="AB12" s="1"/>
      <c r="AC12" s="1"/>
      <c r="AD12" s="1"/>
      <c r="AE12" s="18"/>
      <c r="AF12" s="1">
        <v>89</v>
      </c>
      <c r="AG12" s="1">
        <v>90</v>
      </c>
      <c r="AH12" s="1">
        <v>89</v>
      </c>
      <c r="AI12" s="1">
        <v>89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95832</v>
      </c>
      <c r="C13" s="19" t="s">
        <v>118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memahami teks cerita rakyat, namun perlu peningkatan dalam pemahaman ragam unggah ungguh basa.</v>
      </c>
      <c r="K13" s="28">
        <f t="shared" si="5"/>
        <v>88.25</v>
      </c>
      <c r="L13" s="28" t="str">
        <f t="shared" si="6"/>
        <v>A</v>
      </c>
      <c r="M13" s="28">
        <f t="shared" si="7"/>
        <v>88.25</v>
      </c>
      <c r="N13" s="28" t="str">
        <f t="shared" si="8"/>
        <v>A</v>
      </c>
      <c r="O13" s="36">
        <v>1</v>
      </c>
      <c r="P13" s="28" t="str">
        <f t="shared" si="9"/>
        <v>Sangat terampil dalam menyajikan tembang macapat Gambuh dengan bahasa sendiri.</v>
      </c>
      <c r="Q13" s="39"/>
      <c r="R13" s="39" t="s">
        <v>8</v>
      </c>
      <c r="S13" s="18"/>
      <c r="T13" s="1">
        <v>90</v>
      </c>
      <c r="U13" s="1">
        <v>80</v>
      </c>
      <c r="V13" s="1">
        <v>80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90</v>
      </c>
      <c r="AH13" s="1">
        <v>90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262</v>
      </c>
      <c r="FI13" s="43" t="s">
        <v>264</v>
      </c>
      <c r="FJ13" s="41">
        <v>39841</v>
      </c>
      <c r="FK13" s="41">
        <v>39851</v>
      </c>
    </row>
    <row r="14" spans="1:167" x14ac:dyDescent="0.25">
      <c r="A14" s="19">
        <v>4</v>
      </c>
      <c r="B14" s="19">
        <v>95846</v>
      </c>
      <c r="C14" s="19" t="s">
        <v>119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memahami teks cerita rakyat, namun perlu peningkatan dalam pemahaman ragam unggah ungguh basa.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v>2</v>
      </c>
      <c r="P14" s="28" t="str">
        <f t="shared" si="9"/>
        <v xml:space="preserve">sangat terampil menceritakan kembali dan menyimpulkan amanat dari sinopsis cerita rakyat </v>
      </c>
      <c r="Q14" s="39"/>
      <c r="R14" s="39" t="s">
        <v>8</v>
      </c>
      <c r="S14" s="18"/>
      <c r="T14" s="1">
        <v>81</v>
      </c>
      <c r="U14" s="1">
        <v>81</v>
      </c>
      <c r="V14" s="1">
        <v>80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80</v>
      </c>
      <c r="AH14" s="1">
        <v>87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95860</v>
      </c>
      <c r="C15" s="19" t="s">
        <v>120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menelaah teks pupuh Gambuh serat Wedhatama,namun perlu peningkatan dalam pemahaman pelafalan guru swara.</v>
      </c>
      <c r="K15" s="28">
        <f t="shared" si="5"/>
        <v>89.5</v>
      </c>
      <c r="L15" s="28" t="str">
        <f t="shared" si="6"/>
        <v>A</v>
      </c>
      <c r="M15" s="28">
        <f t="shared" si="7"/>
        <v>89.5</v>
      </c>
      <c r="N15" s="28" t="str">
        <f t="shared" si="8"/>
        <v>A</v>
      </c>
      <c r="O15" s="36">
        <v>1</v>
      </c>
      <c r="P15" s="28" t="str">
        <f t="shared" si="9"/>
        <v>Sangat terampil dalam menyajikan tembang macapat Gambuh dengan bahasa sendiri.</v>
      </c>
      <c r="Q15" s="39"/>
      <c r="R15" s="39" t="s">
        <v>8</v>
      </c>
      <c r="S15" s="18"/>
      <c r="T15" s="1">
        <v>89</v>
      </c>
      <c r="U15" s="1">
        <v>88</v>
      </c>
      <c r="V15" s="1">
        <v>87</v>
      </c>
      <c r="W15" s="1">
        <v>87</v>
      </c>
      <c r="X15" s="1"/>
      <c r="Y15" s="1"/>
      <c r="Z15" s="1"/>
      <c r="AA15" s="1"/>
      <c r="AB15" s="1"/>
      <c r="AC15" s="1"/>
      <c r="AD15" s="1"/>
      <c r="AE15" s="18"/>
      <c r="AF15" s="1">
        <v>89</v>
      </c>
      <c r="AG15" s="1">
        <v>90</v>
      </c>
      <c r="AH15" s="1">
        <v>89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263</v>
      </c>
      <c r="FI15" s="43" t="s">
        <v>265</v>
      </c>
      <c r="FJ15" s="41">
        <v>39842</v>
      </c>
      <c r="FK15" s="41">
        <v>39852</v>
      </c>
    </row>
    <row r="16" spans="1:167" x14ac:dyDescent="0.25">
      <c r="A16" s="19">
        <v>6</v>
      </c>
      <c r="B16" s="19">
        <v>95874</v>
      </c>
      <c r="C16" s="19" t="s">
        <v>121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memahami teks cerita rakyat, namun perlu peningkatan dalam pemahaman ragam unggah ungguh basa.</v>
      </c>
      <c r="K16" s="28">
        <f t="shared" si="5"/>
        <v>83.25</v>
      </c>
      <c r="L16" s="28" t="str">
        <f t="shared" si="6"/>
        <v>B</v>
      </c>
      <c r="M16" s="28">
        <f t="shared" si="7"/>
        <v>83.25</v>
      </c>
      <c r="N16" s="28" t="str">
        <f t="shared" si="8"/>
        <v>B</v>
      </c>
      <c r="O16" s="36">
        <v>2</v>
      </c>
      <c r="P16" s="28" t="str">
        <f t="shared" si="9"/>
        <v xml:space="preserve">sangat terampil menceritakan kembali dan menyimpulkan amanat dari sinopsis cerita rakyat </v>
      </c>
      <c r="Q16" s="39"/>
      <c r="R16" s="39" t="s">
        <v>8</v>
      </c>
      <c r="S16" s="18"/>
      <c r="T16" s="1">
        <v>82</v>
      </c>
      <c r="U16" s="1">
        <v>83</v>
      </c>
      <c r="V16" s="1">
        <v>79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90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95888</v>
      </c>
      <c r="C17" s="19" t="s">
        <v>122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memahami teks cerita rakyat, namun perlu peningkatan dalam pemahaman ragam unggah ungguh basa.</v>
      </c>
      <c r="K17" s="28">
        <f t="shared" si="5"/>
        <v>85.5</v>
      </c>
      <c r="L17" s="28" t="str">
        <f t="shared" si="6"/>
        <v>A</v>
      </c>
      <c r="M17" s="28">
        <f t="shared" si="7"/>
        <v>85.5</v>
      </c>
      <c r="N17" s="28" t="str">
        <f t="shared" si="8"/>
        <v>A</v>
      </c>
      <c r="O17" s="36">
        <v>1</v>
      </c>
      <c r="P17" s="28" t="str">
        <f t="shared" si="9"/>
        <v>Sangat terampil dalam menyajikan tembang macapat Gambuh dengan bahasa sendiri.</v>
      </c>
      <c r="Q17" s="39"/>
      <c r="R17" s="39" t="s">
        <v>8</v>
      </c>
      <c r="S17" s="18"/>
      <c r="T17" s="1">
        <v>83</v>
      </c>
      <c r="U17" s="1">
        <v>83</v>
      </c>
      <c r="V17" s="1">
        <v>83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90</v>
      </c>
      <c r="AH17" s="1">
        <v>80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39843</v>
      </c>
      <c r="FK17" s="41">
        <v>39853</v>
      </c>
    </row>
    <row r="18" spans="1:167" x14ac:dyDescent="0.25">
      <c r="A18" s="19">
        <v>8</v>
      </c>
      <c r="B18" s="19">
        <v>95902</v>
      </c>
      <c r="C18" s="19" t="s">
        <v>123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dalam memahami teks cerita rakyat, namun perlu peningkatan dalam pemahaman ragam unggah ungguh basa.</v>
      </c>
      <c r="K18" s="28">
        <f t="shared" si="5"/>
        <v>85.75</v>
      </c>
      <c r="L18" s="28" t="str">
        <f t="shared" si="6"/>
        <v>A</v>
      </c>
      <c r="M18" s="28">
        <f t="shared" si="7"/>
        <v>85.75</v>
      </c>
      <c r="N18" s="28" t="str">
        <f t="shared" si="8"/>
        <v>A</v>
      </c>
      <c r="O18" s="36">
        <v>1</v>
      </c>
      <c r="P18" s="28" t="str">
        <f t="shared" si="9"/>
        <v>Sangat terampil dalam menyajikan tembang macapat Gambuh dengan bahasa sendiri.</v>
      </c>
      <c r="Q18" s="39"/>
      <c r="R18" s="39" t="s">
        <v>8</v>
      </c>
      <c r="S18" s="18"/>
      <c r="T18" s="1">
        <v>86</v>
      </c>
      <c r="U18" s="1">
        <v>79</v>
      </c>
      <c r="V18" s="1">
        <v>79</v>
      </c>
      <c r="W18" s="1">
        <v>79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90</v>
      </c>
      <c r="AH18" s="1">
        <v>80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95916</v>
      </c>
      <c r="C19" s="19" t="s">
        <v>124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dalam memahami teks cerita rakyat, namun perlu peningkatan dalam pemahaman ragam unggah ungguh basa.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 xml:space="preserve">sangat terampil menceritakan kembali dan menyimpulkan amanat dari sinopsis cerita rakyat </v>
      </c>
      <c r="Q19" s="39"/>
      <c r="R19" s="39" t="s">
        <v>8</v>
      </c>
      <c r="S19" s="18"/>
      <c r="T19" s="1">
        <v>80</v>
      </c>
      <c r="U19" s="1">
        <v>80</v>
      </c>
      <c r="V19" s="1">
        <v>79</v>
      </c>
      <c r="W19" s="1">
        <v>79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90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39844</v>
      </c>
      <c r="FK19" s="41">
        <v>39854</v>
      </c>
    </row>
    <row r="20" spans="1:167" x14ac:dyDescent="0.25">
      <c r="A20" s="19">
        <v>10</v>
      </c>
      <c r="B20" s="19">
        <v>95930</v>
      </c>
      <c r="C20" s="19" t="s">
        <v>125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dalam menelaah teks pupuh Gambuh serat Wedhatama,namun perlu peningkatan dalam pemahaman pelafalan guru swara.</v>
      </c>
      <c r="K20" s="28">
        <f t="shared" si="5"/>
        <v>86.25</v>
      </c>
      <c r="L20" s="28" t="str">
        <f t="shared" si="6"/>
        <v>A</v>
      </c>
      <c r="M20" s="28">
        <f t="shared" si="7"/>
        <v>86.25</v>
      </c>
      <c r="N20" s="28" t="str">
        <f t="shared" si="8"/>
        <v>A</v>
      </c>
      <c r="O20" s="36">
        <v>1</v>
      </c>
      <c r="P20" s="28" t="str">
        <f t="shared" si="9"/>
        <v>Sangat terampil dalam menyajikan tembang macapat Gambuh dengan bahasa sendiri.</v>
      </c>
      <c r="Q20" s="39"/>
      <c r="R20" s="39" t="s">
        <v>8</v>
      </c>
      <c r="S20" s="18"/>
      <c r="T20" s="1">
        <v>97</v>
      </c>
      <c r="U20" s="1">
        <v>86</v>
      </c>
      <c r="V20" s="1">
        <v>88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90</v>
      </c>
      <c r="AH20" s="1">
        <v>93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95944</v>
      </c>
      <c r="C21" s="19" t="s">
        <v>126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menelaah teks pupuh Gambuh serat Wedhatama,namun perlu peningkatan dalam pemahaman pelafalan guru swara.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menyajikan tembang macapat Gambuh dengan bahasa sendiri.</v>
      </c>
      <c r="Q21" s="39"/>
      <c r="R21" s="39" t="s">
        <v>8</v>
      </c>
      <c r="S21" s="18"/>
      <c r="T21" s="1">
        <v>95</v>
      </c>
      <c r="U21" s="1">
        <v>80</v>
      </c>
      <c r="V21" s="1">
        <v>88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90</v>
      </c>
      <c r="AH21" s="1">
        <v>86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39845</v>
      </c>
      <c r="FK21" s="41">
        <v>39855</v>
      </c>
    </row>
    <row r="22" spans="1:167" x14ac:dyDescent="0.25">
      <c r="A22" s="19">
        <v>12</v>
      </c>
      <c r="B22" s="19">
        <v>95958</v>
      </c>
      <c r="C22" s="19" t="s">
        <v>127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memahami teks cerita rakyat, namun perlu peningkatan dalam pemahaman ragam unggah ungguh basa.</v>
      </c>
      <c r="K22" s="28">
        <f t="shared" si="5"/>
        <v>80.5</v>
      </c>
      <c r="L22" s="28" t="str">
        <f t="shared" si="6"/>
        <v>B</v>
      </c>
      <c r="M22" s="28">
        <f t="shared" si="7"/>
        <v>80.5</v>
      </c>
      <c r="N22" s="28" t="str">
        <f t="shared" si="8"/>
        <v>B</v>
      </c>
      <c r="O22" s="36">
        <v>2</v>
      </c>
      <c r="P22" s="28" t="str">
        <f t="shared" si="9"/>
        <v xml:space="preserve">sangat terampil menceritakan kembali dan menyimpulkan amanat dari sinopsis cerita rakyat </v>
      </c>
      <c r="Q22" s="39"/>
      <c r="R22" s="39" t="s">
        <v>8</v>
      </c>
      <c r="S22" s="18"/>
      <c r="T22" s="1">
        <v>79</v>
      </c>
      <c r="U22" s="1">
        <v>82</v>
      </c>
      <c r="V22" s="1">
        <v>79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80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95972</v>
      </c>
      <c r="C23" s="19" t="s">
        <v>128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dalam menelaah teks pupuh Gambuh serat Wedhatama,namun perlu peningkatan dalam pemahaman pelafalan guru swara.</v>
      </c>
      <c r="K23" s="28">
        <f t="shared" si="5"/>
        <v>85.75</v>
      </c>
      <c r="L23" s="28" t="str">
        <f t="shared" si="6"/>
        <v>A</v>
      </c>
      <c r="M23" s="28">
        <f t="shared" si="7"/>
        <v>85.75</v>
      </c>
      <c r="N23" s="28" t="str">
        <f t="shared" si="8"/>
        <v>A</v>
      </c>
      <c r="O23" s="36">
        <v>1</v>
      </c>
      <c r="P23" s="28" t="str">
        <f t="shared" si="9"/>
        <v>Sangat terampil dalam menyajikan tembang macapat Gambuh dengan bahasa sendiri.</v>
      </c>
      <c r="Q23" s="39"/>
      <c r="R23" s="39" t="s">
        <v>8</v>
      </c>
      <c r="S23" s="18"/>
      <c r="T23" s="1">
        <v>92</v>
      </c>
      <c r="U23" s="1">
        <v>88</v>
      </c>
      <c r="V23" s="1">
        <v>88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90</v>
      </c>
      <c r="AH23" s="1">
        <v>86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39846</v>
      </c>
      <c r="FK23" s="41">
        <v>39856</v>
      </c>
    </row>
    <row r="24" spans="1:167" x14ac:dyDescent="0.25">
      <c r="A24" s="19">
        <v>14</v>
      </c>
      <c r="B24" s="19">
        <v>95986</v>
      </c>
      <c r="C24" s="19" t="s">
        <v>129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menelaah teks pupuh Gambuh serat Wedhatama,namun perlu peningkatan dalam pemahaman pelafalan guru swara.</v>
      </c>
      <c r="K24" s="28">
        <f t="shared" si="5"/>
        <v>84.25</v>
      </c>
      <c r="L24" s="28" t="str">
        <f t="shared" si="6"/>
        <v>A</v>
      </c>
      <c r="M24" s="28">
        <f t="shared" si="7"/>
        <v>84.25</v>
      </c>
      <c r="N24" s="28" t="str">
        <f t="shared" si="8"/>
        <v>A</v>
      </c>
      <c r="O24" s="36">
        <v>1</v>
      </c>
      <c r="P24" s="28" t="str">
        <f t="shared" si="9"/>
        <v>Sangat terampil dalam menyajikan tembang macapat Gambuh dengan bahasa sendiri.</v>
      </c>
      <c r="Q24" s="39"/>
      <c r="R24" s="39" t="s">
        <v>8</v>
      </c>
      <c r="S24" s="18"/>
      <c r="T24" s="1">
        <v>90</v>
      </c>
      <c r="U24" s="1">
        <v>85</v>
      </c>
      <c r="V24" s="1">
        <v>79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90</v>
      </c>
      <c r="AH24" s="1">
        <v>86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96000</v>
      </c>
      <c r="C25" s="19" t="s">
        <v>130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dalam memahami teks cerita rakyat, namun perlu peningkatan dalam pemahaman ragam unggah ungguh basa.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 xml:space="preserve">sangat terampil menceritakan kembali dan menyimpulkan amanat dari sinopsis cerita rakyat </v>
      </c>
      <c r="Q25" s="39"/>
      <c r="R25" s="39" t="s">
        <v>8</v>
      </c>
      <c r="S25" s="18"/>
      <c r="T25" s="1">
        <v>80</v>
      </c>
      <c r="U25" s="1">
        <v>79</v>
      </c>
      <c r="V25" s="1">
        <v>79</v>
      </c>
      <c r="W25" s="1">
        <v>79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90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39847</v>
      </c>
      <c r="FK25" s="41">
        <v>39857</v>
      </c>
    </row>
    <row r="26" spans="1:167" x14ac:dyDescent="0.25">
      <c r="A26" s="19">
        <v>16</v>
      </c>
      <c r="B26" s="19">
        <v>96014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menelaah teks pupuh Gambuh serat Wedhatama,namun perlu peningkatan dalam pemahaman pelafalan guru swara.</v>
      </c>
      <c r="K26" s="28">
        <f t="shared" si="5"/>
        <v>85.75</v>
      </c>
      <c r="L26" s="28" t="str">
        <f t="shared" si="6"/>
        <v>A</v>
      </c>
      <c r="M26" s="28">
        <f t="shared" si="7"/>
        <v>85.75</v>
      </c>
      <c r="N26" s="28" t="str">
        <f t="shared" si="8"/>
        <v>A</v>
      </c>
      <c r="O26" s="36">
        <v>1</v>
      </c>
      <c r="P26" s="28" t="str">
        <f t="shared" si="9"/>
        <v>Sangat terampil dalam menyajikan tembang macapat Gambuh dengan bahasa sendiri.</v>
      </c>
      <c r="Q26" s="39"/>
      <c r="R26" s="39" t="s">
        <v>8</v>
      </c>
      <c r="S26" s="18"/>
      <c r="T26" s="1">
        <v>84</v>
      </c>
      <c r="U26" s="1">
        <v>88</v>
      </c>
      <c r="V26" s="1">
        <v>84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90</v>
      </c>
      <c r="AH26" s="1">
        <v>86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96028</v>
      </c>
      <c r="C27" s="19" t="s">
        <v>132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memahami teks cerita rakyat, namun perlu peningkatan dalam pemahaman ragam unggah ungguh basa.</v>
      </c>
      <c r="K27" s="28">
        <f t="shared" si="5"/>
        <v>86.75</v>
      </c>
      <c r="L27" s="28" t="str">
        <f t="shared" si="6"/>
        <v>A</v>
      </c>
      <c r="M27" s="28">
        <f t="shared" si="7"/>
        <v>86.75</v>
      </c>
      <c r="N27" s="28" t="str">
        <f t="shared" si="8"/>
        <v>A</v>
      </c>
      <c r="O27" s="36">
        <v>1</v>
      </c>
      <c r="P27" s="28" t="str">
        <f t="shared" si="9"/>
        <v>Sangat terampil dalam menyajikan tembang macapat Gambuh dengan bahasa sendiri.</v>
      </c>
      <c r="Q27" s="39"/>
      <c r="R27" s="39" t="s">
        <v>8</v>
      </c>
      <c r="S27" s="18"/>
      <c r="T27" s="1">
        <v>90</v>
      </c>
      <c r="U27" s="1">
        <v>80</v>
      </c>
      <c r="V27" s="1">
        <v>79</v>
      </c>
      <c r="W27" s="1">
        <v>79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86</v>
      </c>
      <c r="AH27" s="1">
        <v>86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39848</v>
      </c>
      <c r="FK27" s="41">
        <v>39858</v>
      </c>
    </row>
    <row r="28" spans="1:167" x14ac:dyDescent="0.25">
      <c r="A28" s="19">
        <v>18</v>
      </c>
      <c r="B28" s="19">
        <v>96042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menelaah teks pupuh Gambuh serat Wedhatama,namun perlu peningkatan dalam pemahaman pelafalan guru swara.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Sangat terampil dalam menyajikan tembang macapat Gambuh dengan bahasa sendiri.</v>
      </c>
      <c r="Q28" s="39"/>
      <c r="R28" s="39" t="s">
        <v>8</v>
      </c>
      <c r="S28" s="18"/>
      <c r="T28" s="1">
        <v>86</v>
      </c>
      <c r="U28" s="1">
        <v>85</v>
      </c>
      <c r="V28" s="1">
        <v>86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88</v>
      </c>
      <c r="AH28" s="1">
        <v>88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96056</v>
      </c>
      <c r="C29" s="19" t="s">
        <v>134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memahami teks cerita rakyat, namun perlu peningkatan dalam pemahaman ragam unggah ungguh basa.</v>
      </c>
      <c r="K29" s="28">
        <f t="shared" si="5"/>
        <v>88.25</v>
      </c>
      <c r="L29" s="28" t="str">
        <f t="shared" si="6"/>
        <v>A</v>
      </c>
      <c r="M29" s="28">
        <f t="shared" si="7"/>
        <v>88.25</v>
      </c>
      <c r="N29" s="28" t="str">
        <f t="shared" si="8"/>
        <v>A</v>
      </c>
      <c r="O29" s="36">
        <v>1</v>
      </c>
      <c r="P29" s="28" t="str">
        <f t="shared" si="9"/>
        <v>Sangat terampil dalam menyajikan tembang macapat Gambuh dengan bahasa sendiri.</v>
      </c>
      <c r="Q29" s="39"/>
      <c r="R29" s="39" t="s">
        <v>8</v>
      </c>
      <c r="S29" s="18"/>
      <c r="T29" s="1">
        <v>85</v>
      </c>
      <c r="U29" s="1">
        <v>79</v>
      </c>
      <c r="V29" s="1">
        <v>79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93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39849</v>
      </c>
      <c r="FK29" s="41">
        <v>39859</v>
      </c>
    </row>
    <row r="30" spans="1:167" x14ac:dyDescent="0.25">
      <c r="A30" s="19">
        <v>20</v>
      </c>
      <c r="B30" s="19">
        <v>96070</v>
      </c>
      <c r="C30" s="19" t="s">
        <v>135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memahami teks cerita rakyat, namun perlu peningkatan dalam pemahaman ragam unggah ungguh basa.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Sangat terampil dalam menyajikan tembang macapat Gambuh dengan bahasa sendiri.</v>
      </c>
      <c r="Q30" s="39"/>
      <c r="R30" s="39" t="s">
        <v>8</v>
      </c>
      <c r="S30" s="18"/>
      <c r="T30" s="1">
        <v>85</v>
      </c>
      <c r="U30" s="1">
        <v>85</v>
      </c>
      <c r="V30" s="1">
        <v>83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90</v>
      </c>
      <c r="AH30" s="1">
        <v>86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96084</v>
      </c>
      <c r="C31" s="19" t="s">
        <v>136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dalam memahami teks cerita rakyat, namun perlu peningkatan dalam pemahaman ragam unggah ungguh basa.</v>
      </c>
      <c r="K31" s="28">
        <f t="shared" si="5"/>
        <v>80.25</v>
      </c>
      <c r="L31" s="28" t="str">
        <f t="shared" si="6"/>
        <v>B</v>
      </c>
      <c r="M31" s="28">
        <f t="shared" si="7"/>
        <v>80.25</v>
      </c>
      <c r="N31" s="28" t="str">
        <f t="shared" si="8"/>
        <v>B</v>
      </c>
      <c r="O31" s="36">
        <v>2</v>
      </c>
      <c r="P31" s="28" t="str">
        <f t="shared" si="9"/>
        <v xml:space="preserve">sangat terampil menceritakan kembali dan menyimpulkan amanat dari sinopsis cerita rakyat </v>
      </c>
      <c r="Q31" s="39"/>
      <c r="R31" s="39" t="s">
        <v>8</v>
      </c>
      <c r="S31" s="18"/>
      <c r="T31" s="1">
        <v>80</v>
      </c>
      <c r="U31" s="1">
        <v>79</v>
      </c>
      <c r="V31" s="1">
        <v>79</v>
      </c>
      <c r="W31" s="1">
        <v>79</v>
      </c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80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39850</v>
      </c>
      <c r="FK31" s="41">
        <v>39860</v>
      </c>
    </row>
    <row r="32" spans="1:167" x14ac:dyDescent="0.25">
      <c r="A32" s="19">
        <v>22</v>
      </c>
      <c r="B32" s="19">
        <v>96098</v>
      </c>
      <c r="C32" s="19" t="s">
        <v>137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memahami teks cerita rakyat, namun perlu peningkatan dalam pemahaman ragam unggah ungguh basa.</v>
      </c>
      <c r="K32" s="28">
        <f t="shared" si="5"/>
        <v>84.5</v>
      </c>
      <c r="L32" s="28" t="str">
        <f t="shared" si="6"/>
        <v>A</v>
      </c>
      <c r="M32" s="28">
        <f t="shared" si="7"/>
        <v>84.5</v>
      </c>
      <c r="N32" s="28" t="str">
        <f t="shared" si="8"/>
        <v>A</v>
      </c>
      <c r="O32" s="36">
        <v>1</v>
      </c>
      <c r="P32" s="28" t="str">
        <f t="shared" si="9"/>
        <v>Sangat terampil dalam menyajikan tembang macapat Gambuh dengan bahasa sendiri.</v>
      </c>
      <c r="Q32" s="39"/>
      <c r="R32" s="39" t="s">
        <v>8</v>
      </c>
      <c r="S32" s="18"/>
      <c r="T32" s="1">
        <v>85</v>
      </c>
      <c r="U32" s="1">
        <v>82</v>
      </c>
      <c r="V32" s="1">
        <v>79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90</v>
      </c>
      <c r="AH32" s="1">
        <v>86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96112</v>
      </c>
      <c r="C33" s="19" t="s">
        <v>138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dalam memahami teks cerita rakyat, namun perlu peningkatan dalam pemahaman ragam unggah ungguh basa.</v>
      </c>
      <c r="K33" s="28">
        <f t="shared" si="5"/>
        <v>79</v>
      </c>
      <c r="L33" s="28" t="str">
        <f t="shared" si="6"/>
        <v>B</v>
      </c>
      <c r="M33" s="28">
        <f t="shared" si="7"/>
        <v>79</v>
      </c>
      <c r="N33" s="28" t="str">
        <f t="shared" si="8"/>
        <v>B</v>
      </c>
      <c r="O33" s="36">
        <v>2</v>
      </c>
      <c r="P33" s="28" t="str">
        <f t="shared" si="9"/>
        <v xml:space="preserve">sangat terampil menceritakan kembali dan menyimpulkan amanat dari sinopsis cerita rakyat </v>
      </c>
      <c r="Q33" s="39"/>
      <c r="R33" s="39" t="s">
        <v>8</v>
      </c>
      <c r="S33" s="18"/>
      <c r="T33" s="1">
        <v>80</v>
      </c>
      <c r="U33" s="1">
        <v>79</v>
      </c>
      <c r="V33" s="1">
        <v>79</v>
      </c>
      <c r="W33" s="1">
        <v>79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80</v>
      </c>
      <c r="AH33" s="1">
        <v>80</v>
      </c>
      <c r="AI33" s="1">
        <v>73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96126</v>
      </c>
      <c r="C34" s="19" t="s">
        <v>139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menelaah teks pupuh Gambuh serat Wedhatama,namun perlu peningkatan dalam pemahaman pelafalan guru swara.</v>
      </c>
      <c r="K34" s="28">
        <f t="shared" si="5"/>
        <v>88.5</v>
      </c>
      <c r="L34" s="28" t="str">
        <f t="shared" si="6"/>
        <v>A</v>
      </c>
      <c r="M34" s="28">
        <f t="shared" si="7"/>
        <v>88.5</v>
      </c>
      <c r="N34" s="28" t="str">
        <f t="shared" si="8"/>
        <v>A</v>
      </c>
      <c r="O34" s="36">
        <v>1</v>
      </c>
      <c r="P34" s="28" t="str">
        <f t="shared" si="9"/>
        <v>Sangat terampil dalam menyajikan tembang macapat Gambuh dengan bahasa sendiri.</v>
      </c>
      <c r="Q34" s="39"/>
      <c r="R34" s="39" t="s">
        <v>8</v>
      </c>
      <c r="S34" s="18"/>
      <c r="T34" s="1">
        <v>90</v>
      </c>
      <c r="U34" s="1">
        <v>85</v>
      </c>
      <c r="V34" s="1">
        <v>86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90</v>
      </c>
      <c r="AH34" s="1">
        <v>86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96140</v>
      </c>
      <c r="C35" s="19" t="s">
        <v>140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memahami teks cerita rakyat, namun perlu peningkatan dalam pemahaman ragam unggah ungguh basa.</v>
      </c>
      <c r="K35" s="28">
        <f t="shared" si="5"/>
        <v>84.25</v>
      </c>
      <c r="L35" s="28" t="str">
        <f t="shared" si="6"/>
        <v>A</v>
      </c>
      <c r="M35" s="28">
        <f t="shared" si="7"/>
        <v>84.25</v>
      </c>
      <c r="N35" s="28" t="str">
        <f t="shared" si="8"/>
        <v>A</v>
      </c>
      <c r="O35" s="36">
        <v>1</v>
      </c>
      <c r="P35" s="28" t="str">
        <f t="shared" si="9"/>
        <v>Sangat terampil dalam menyajikan tembang macapat Gambuh dengan bahasa sendiri.</v>
      </c>
      <c r="Q35" s="39"/>
      <c r="R35" s="39" t="s">
        <v>8</v>
      </c>
      <c r="S35" s="18"/>
      <c r="T35" s="1">
        <v>80</v>
      </c>
      <c r="U35" s="1">
        <v>80</v>
      </c>
      <c r="V35" s="1">
        <v>80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90</v>
      </c>
      <c r="AH35" s="1">
        <v>86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96154</v>
      </c>
      <c r="C36" s="19" t="s">
        <v>141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memahami teks cerita rakyat, namun perlu peningkatan dalam pemahaman ragam unggah ungguh basa.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dalam menyajikan tembang macapat Gambuh dengan bahasa sendiri.</v>
      </c>
      <c r="Q36" s="39"/>
      <c r="R36" s="39" t="s">
        <v>8</v>
      </c>
      <c r="S36" s="18"/>
      <c r="T36" s="1">
        <v>95</v>
      </c>
      <c r="U36" s="1">
        <v>83</v>
      </c>
      <c r="V36" s="1">
        <v>79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90</v>
      </c>
      <c r="AH36" s="1">
        <v>86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96168</v>
      </c>
      <c r="C37" s="19" t="s">
        <v>142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menelaah teks pupuh Gambuh serat Wedhatama,namun perlu peningkatan dalam pemahaman pelafalan guru swara.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1</v>
      </c>
      <c r="P37" s="28" t="str">
        <f t="shared" si="9"/>
        <v>Sangat terampil dalam menyajikan tembang macapat Gambuh dengan bahasa sendiri.</v>
      </c>
      <c r="Q37" s="39"/>
      <c r="R37" s="39" t="s">
        <v>8</v>
      </c>
      <c r="S37" s="18"/>
      <c r="T37" s="1">
        <v>87</v>
      </c>
      <c r="U37" s="1">
        <v>87</v>
      </c>
      <c r="V37" s="1">
        <v>87</v>
      </c>
      <c r="W37" s="1">
        <v>87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85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96182</v>
      </c>
      <c r="C38" s="19" t="s">
        <v>143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memahami teks cerita rakyat, namun perlu peningkatan dalam pemahaman ragam unggah ungguh basa.</v>
      </c>
      <c r="K38" s="28">
        <f t="shared" si="5"/>
        <v>80.75</v>
      </c>
      <c r="L38" s="28" t="str">
        <f t="shared" si="6"/>
        <v>B</v>
      </c>
      <c r="M38" s="28">
        <f t="shared" si="7"/>
        <v>80.75</v>
      </c>
      <c r="N38" s="28" t="str">
        <f t="shared" si="8"/>
        <v>B</v>
      </c>
      <c r="O38" s="36">
        <v>2</v>
      </c>
      <c r="P38" s="28" t="str">
        <f t="shared" si="9"/>
        <v xml:space="preserve">sangat terampil menceritakan kembali dan menyimpulkan amanat dari sinopsis cerita rakyat </v>
      </c>
      <c r="Q38" s="39"/>
      <c r="R38" s="39" t="s">
        <v>8</v>
      </c>
      <c r="S38" s="18"/>
      <c r="T38" s="1">
        <v>92</v>
      </c>
      <c r="U38" s="1">
        <v>80</v>
      </c>
      <c r="V38" s="1">
        <v>79</v>
      </c>
      <c r="W38" s="1">
        <v>79</v>
      </c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>
        <v>82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96196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memahami teks cerita rakyat, namun perlu peningkatan dalam pemahaman ragam unggah ungguh basa.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1</v>
      </c>
      <c r="P39" s="28" t="str">
        <f t="shared" si="9"/>
        <v>Sangat terampil dalam menyajikan tembang macapat Gambuh dengan bahasa sendiri.</v>
      </c>
      <c r="Q39" s="39"/>
      <c r="R39" s="39" t="s">
        <v>8</v>
      </c>
      <c r="S39" s="18"/>
      <c r="T39" s="1">
        <v>80</v>
      </c>
      <c r="U39" s="1">
        <v>79</v>
      </c>
      <c r="V39" s="1">
        <v>79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83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96210</v>
      </c>
      <c r="C40" s="19" t="s">
        <v>145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memahami teks cerita rakyat, namun perlu peningkatan dalam pemahaman ragam unggah ungguh basa.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dalam menyajikan tembang macapat Gambuh dengan bahasa sendiri.</v>
      </c>
      <c r="Q40" s="39"/>
      <c r="R40" s="39" t="s">
        <v>8</v>
      </c>
      <c r="S40" s="18"/>
      <c r="T40" s="1">
        <v>82</v>
      </c>
      <c r="U40" s="1">
        <v>87</v>
      </c>
      <c r="V40" s="1">
        <v>79</v>
      </c>
      <c r="W40" s="1">
        <v>79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90</v>
      </c>
      <c r="AH40" s="1">
        <v>86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96224</v>
      </c>
      <c r="C41" s="19" t="s">
        <v>146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dalam memahami teks cerita rakyat, namun perlu peningkatan dalam pemahaman ragam unggah ungguh basa.</v>
      </c>
      <c r="K41" s="28">
        <f t="shared" si="5"/>
        <v>82.75</v>
      </c>
      <c r="L41" s="28" t="str">
        <f t="shared" si="6"/>
        <v>B</v>
      </c>
      <c r="M41" s="28">
        <f t="shared" si="7"/>
        <v>82.75</v>
      </c>
      <c r="N41" s="28" t="str">
        <f t="shared" si="8"/>
        <v>B</v>
      </c>
      <c r="O41" s="36">
        <v>2</v>
      </c>
      <c r="P41" s="28" t="str">
        <f t="shared" si="9"/>
        <v xml:space="preserve">sangat terampil menceritakan kembali dan menyimpulkan amanat dari sinopsis cerita rakyat </v>
      </c>
      <c r="Q41" s="39"/>
      <c r="R41" s="39" t="s">
        <v>8</v>
      </c>
      <c r="S41" s="18"/>
      <c r="T41" s="1">
        <v>80</v>
      </c>
      <c r="U41" s="1">
        <v>79</v>
      </c>
      <c r="V41" s="1">
        <v>79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90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96238</v>
      </c>
      <c r="C42" s="19" t="s">
        <v>147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dalam menelaah teks pupuh Gambuh serat Wedhatama,namun perlu peningkatan dalam pemahaman pelafalan guru swara.</v>
      </c>
      <c r="K42" s="28">
        <f t="shared" si="5"/>
        <v>88.25</v>
      </c>
      <c r="L42" s="28" t="str">
        <f t="shared" si="6"/>
        <v>A</v>
      </c>
      <c r="M42" s="28">
        <f t="shared" si="7"/>
        <v>88.25</v>
      </c>
      <c r="N42" s="28" t="str">
        <f t="shared" si="8"/>
        <v>A</v>
      </c>
      <c r="O42" s="36">
        <v>1</v>
      </c>
      <c r="P42" s="28" t="str">
        <f t="shared" si="9"/>
        <v>Sangat terampil dalam menyajikan tembang macapat Gambuh dengan bahasa sendiri.</v>
      </c>
      <c r="Q42" s="39"/>
      <c r="R42" s="39" t="s">
        <v>8</v>
      </c>
      <c r="S42" s="18"/>
      <c r="T42" s="1">
        <v>95</v>
      </c>
      <c r="U42" s="1">
        <v>87</v>
      </c>
      <c r="V42" s="1">
        <v>87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90</v>
      </c>
      <c r="AH42" s="1">
        <v>90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96252</v>
      </c>
      <c r="C43" s="19" t="s">
        <v>148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dalam memahami teks cerita rakyat, namun perlu peningkatan dalam pemahaman ragam unggah ungguh basa.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 xml:space="preserve">sangat terampil menceritakan kembali dan menyimpulkan amanat dari sinopsis cerita rakyat </v>
      </c>
      <c r="Q43" s="39"/>
      <c r="R43" s="39" t="s">
        <v>8</v>
      </c>
      <c r="S43" s="18"/>
      <c r="T43" s="1">
        <v>86</v>
      </c>
      <c r="U43" s="1">
        <v>80</v>
      </c>
      <c r="V43" s="1">
        <v>83</v>
      </c>
      <c r="W43" s="1">
        <v>83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86</v>
      </c>
      <c r="AH43" s="1">
        <v>80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96266</v>
      </c>
      <c r="C44" s="19" t="s">
        <v>149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menelaah teks pupuh Gambuh serat Wedhatama,namun perlu peningkatan dalam pemahaman pelafalan guru swara.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dalam menyajikan tembang macapat Gambuh dengan bahasa sendiri.</v>
      </c>
      <c r="Q44" s="39"/>
      <c r="R44" s="39" t="s">
        <v>8</v>
      </c>
      <c r="S44" s="18"/>
      <c r="T44" s="1">
        <v>86</v>
      </c>
      <c r="U44" s="1">
        <v>84</v>
      </c>
      <c r="V44" s="1">
        <v>96</v>
      </c>
      <c r="W44" s="1">
        <v>79</v>
      </c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90</v>
      </c>
      <c r="AH44" s="1">
        <v>80</v>
      </c>
      <c r="AI44" s="1">
        <v>93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96280</v>
      </c>
      <c r="C45" s="19" t="s">
        <v>150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memahami teks cerita rakyat, namun perlu peningkatan dalam pemahaman ragam unggah ungguh basa.</v>
      </c>
      <c r="K45" s="28">
        <f t="shared" si="5"/>
        <v>85.75</v>
      </c>
      <c r="L45" s="28" t="str">
        <f t="shared" si="6"/>
        <v>A</v>
      </c>
      <c r="M45" s="28">
        <f t="shared" si="7"/>
        <v>85.75</v>
      </c>
      <c r="N45" s="28" t="str">
        <f t="shared" si="8"/>
        <v>A</v>
      </c>
      <c r="O45" s="36">
        <v>1</v>
      </c>
      <c r="P45" s="28" t="str">
        <f t="shared" si="9"/>
        <v>Sangat terampil dalam menyajikan tembang macapat Gambuh dengan bahasa sendiri.</v>
      </c>
      <c r="Q45" s="39"/>
      <c r="R45" s="39" t="s">
        <v>8</v>
      </c>
      <c r="S45" s="18"/>
      <c r="T45" s="1">
        <v>80</v>
      </c>
      <c r="U45" s="1">
        <v>80</v>
      </c>
      <c r="V45" s="1">
        <v>79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90</v>
      </c>
      <c r="AH45" s="1">
        <v>80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96294</v>
      </c>
      <c r="C46" s="19" t="s">
        <v>151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dalam menelaah teks pupuh Gambuh serat Wedhatama,namun perlu peningkatan dalam pemahaman pelafalan guru swara.</v>
      </c>
      <c r="K46" s="28">
        <f t="shared" si="5"/>
        <v>88</v>
      </c>
      <c r="L46" s="28" t="str">
        <f t="shared" si="6"/>
        <v>A</v>
      </c>
      <c r="M46" s="28">
        <f t="shared" si="7"/>
        <v>88</v>
      </c>
      <c r="N46" s="28" t="str">
        <f t="shared" si="8"/>
        <v>A</v>
      </c>
      <c r="O46" s="36">
        <v>1</v>
      </c>
      <c r="P46" s="28" t="str">
        <f t="shared" si="9"/>
        <v>Sangat terampil dalam menyajikan tembang macapat Gambuh dengan bahasa sendiri.</v>
      </c>
      <c r="Q46" s="39"/>
      <c r="R46" s="39" t="s">
        <v>8</v>
      </c>
      <c r="S46" s="18"/>
      <c r="T46" s="1">
        <v>95</v>
      </c>
      <c r="U46" s="1">
        <v>84</v>
      </c>
      <c r="V46" s="1">
        <v>87</v>
      </c>
      <c r="W46" s="1">
        <v>87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90</v>
      </c>
      <c r="AH46" s="1">
        <v>88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0" zoomScaleNormal="90" workbookViewId="0">
      <pane xSplit="3" ySplit="10" topLeftCell="E31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789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96308</v>
      </c>
      <c r="C11" s="19" t="s">
        <v>153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menelaah teks pupuh Gambuh serat Wedhatama,namun perlu peningkatan dalam pemahaman pelafalan guru swara.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tembang macapat Gambuh dengan bahasa sendiri.</v>
      </c>
      <c r="Q11" s="39"/>
      <c r="R11" s="39" t="s">
        <v>8</v>
      </c>
      <c r="S11" s="18"/>
      <c r="T11" s="1">
        <v>89</v>
      </c>
      <c r="U11" s="1">
        <v>89</v>
      </c>
      <c r="V11" s="1">
        <v>89</v>
      </c>
      <c r="W11" s="1">
        <v>89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90</v>
      </c>
      <c r="AH11" s="1">
        <v>89</v>
      </c>
      <c r="AI11" s="1">
        <v>93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96322</v>
      </c>
      <c r="C12" s="19" t="s">
        <v>154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dalam memahami teks cerita rakyat, namun perlu peningkatan dalam pemahaman ragam unggah ungguh basa.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Sangat terampil dalam menyajikan tembang macapat Gambuh dengan bahasa sendiri.</v>
      </c>
      <c r="Q12" s="39"/>
      <c r="R12" s="39" t="s">
        <v>8</v>
      </c>
      <c r="S12" s="18"/>
      <c r="T12" s="1">
        <v>83</v>
      </c>
      <c r="U12" s="1">
        <v>80</v>
      </c>
      <c r="V12" s="1">
        <v>79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90</v>
      </c>
      <c r="AH12" s="1">
        <v>93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96336</v>
      </c>
      <c r="C13" s="19" t="s">
        <v>155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dalam memahami teks cerita rakyat, namun perlu peningkatan dalam pemahaman ragam unggah ungguh basa.</v>
      </c>
      <c r="K13" s="28">
        <f t="shared" si="5"/>
        <v>87.25</v>
      </c>
      <c r="L13" s="28" t="str">
        <f t="shared" si="6"/>
        <v>A</v>
      </c>
      <c r="M13" s="28">
        <f t="shared" si="7"/>
        <v>87.25</v>
      </c>
      <c r="N13" s="28" t="str">
        <f t="shared" si="8"/>
        <v>A</v>
      </c>
      <c r="O13" s="36">
        <v>1</v>
      </c>
      <c r="P13" s="28" t="str">
        <f t="shared" si="9"/>
        <v>Sangat terampil dalam menyajikan tembang macapat Gambuh dengan bahasa sendiri.</v>
      </c>
      <c r="Q13" s="39"/>
      <c r="R13" s="39" t="s">
        <v>8</v>
      </c>
      <c r="S13" s="18"/>
      <c r="T13" s="1">
        <v>86</v>
      </c>
      <c r="U13" s="1">
        <v>79</v>
      </c>
      <c r="V13" s="1">
        <v>79</v>
      </c>
      <c r="W13" s="1">
        <v>79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90</v>
      </c>
      <c r="AH13" s="1">
        <v>80</v>
      </c>
      <c r="AI13" s="1">
        <v>93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262</v>
      </c>
      <c r="FI13" s="43" t="s">
        <v>264</v>
      </c>
      <c r="FJ13" s="41">
        <v>39861</v>
      </c>
      <c r="FK13" s="41">
        <v>39871</v>
      </c>
    </row>
    <row r="14" spans="1:167" x14ac:dyDescent="0.25">
      <c r="A14" s="19">
        <v>4</v>
      </c>
      <c r="B14" s="19">
        <v>96350</v>
      </c>
      <c r="C14" s="19" t="s">
        <v>156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menelaah teks pupuh Gambuh serat Wedhatama,namun perlu peningkatan dalam pemahaman pelafalan guru swara.</v>
      </c>
      <c r="K14" s="28">
        <f t="shared" si="5"/>
        <v>89.25</v>
      </c>
      <c r="L14" s="28" t="str">
        <f t="shared" si="6"/>
        <v>A</v>
      </c>
      <c r="M14" s="28">
        <f t="shared" si="7"/>
        <v>89.25</v>
      </c>
      <c r="N14" s="28" t="str">
        <f t="shared" si="8"/>
        <v>A</v>
      </c>
      <c r="O14" s="36">
        <v>1</v>
      </c>
      <c r="P14" s="28" t="str">
        <f t="shared" si="9"/>
        <v>Sangat terampil dalam menyajikan tembang macapat Gambuh dengan bahasa sendiri.</v>
      </c>
      <c r="Q14" s="39"/>
      <c r="R14" s="39" t="s">
        <v>8</v>
      </c>
      <c r="S14" s="18"/>
      <c r="T14" s="1">
        <v>87</v>
      </c>
      <c r="U14" s="1">
        <v>86</v>
      </c>
      <c r="V14" s="1">
        <v>86</v>
      </c>
      <c r="W14" s="1">
        <v>86</v>
      </c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>
        <v>90</v>
      </c>
      <c r="AH14" s="1">
        <v>89</v>
      </c>
      <c r="AI14" s="1">
        <v>89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96364</v>
      </c>
      <c r="C15" s="19" t="s">
        <v>157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memahami teks cerita rakyat, namun perlu peningkatan dalam pemahaman ragam unggah ungguh basa.</v>
      </c>
      <c r="K15" s="28">
        <f t="shared" si="5"/>
        <v>83.25</v>
      </c>
      <c r="L15" s="28" t="str">
        <f t="shared" si="6"/>
        <v>B</v>
      </c>
      <c r="M15" s="28">
        <f t="shared" si="7"/>
        <v>83.25</v>
      </c>
      <c r="N15" s="28" t="str">
        <f t="shared" si="8"/>
        <v>B</v>
      </c>
      <c r="O15" s="36">
        <v>2</v>
      </c>
      <c r="P15" s="28" t="str">
        <f t="shared" si="9"/>
        <v xml:space="preserve">sangat terampil menceritakan kembali dan menyimpulkan amanat dari sinopsis cerita rakyat </v>
      </c>
      <c r="Q15" s="39"/>
      <c r="R15" s="39" t="s">
        <v>8</v>
      </c>
      <c r="S15" s="18"/>
      <c r="T15" s="1">
        <v>83</v>
      </c>
      <c r="U15" s="1">
        <v>78</v>
      </c>
      <c r="V15" s="1">
        <v>79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90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263</v>
      </c>
      <c r="FI15" s="43" t="s">
        <v>265</v>
      </c>
      <c r="FJ15" s="41">
        <v>39862</v>
      </c>
      <c r="FK15" s="41">
        <v>39872</v>
      </c>
    </row>
    <row r="16" spans="1:167" x14ac:dyDescent="0.25">
      <c r="A16" s="19">
        <v>6</v>
      </c>
      <c r="B16" s="19">
        <v>96378</v>
      </c>
      <c r="C16" s="19" t="s">
        <v>158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memahami teks cerita rakyat, namun perlu peningkatan dalam pemahaman ragam unggah ungguh basa.</v>
      </c>
      <c r="K16" s="28">
        <f t="shared" si="5"/>
        <v>83.25</v>
      </c>
      <c r="L16" s="28" t="str">
        <f t="shared" si="6"/>
        <v>B</v>
      </c>
      <c r="M16" s="28">
        <f t="shared" si="7"/>
        <v>83.25</v>
      </c>
      <c r="N16" s="28" t="str">
        <f t="shared" si="8"/>
        <v>B</v>
      </c>
      <c r="O16" s="36">
        <v>2</v>
      </c>
      <c r="P16" s="28" t="str">
        <f t="shared" si="9"/>
        <v xml:space="preserve">sangat terampil menceritakan kembali dan menyimpulkan amanat dari sinopsis cerita rakyat </v>
      </c>
      <c r="Q16" s="39"/>
      <c r="R16" s="39" t="s">
        <v>8</v>
      </c>
      <c r="S16" s="18"/>
      <c r="T16" s="1">
        <v>83</v>
      </c>
      <c r="U16" s="1">
        <v>79</v>
      </c>
      <c r="V16" s="1">
        <v>79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90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96392</v>
      </c>
      <c r="C17" s="19" t="s">
        <v>159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memahami teks cerita rakyat, namun perlu peningkatan dalam pemahaman ragam unggah ungguh basa.</v>
      </c>
      <c r="K17" s="28">
        <f t="shared" si="5"/>
        <v>86.5</v>
      </c>
      <c r="L17" s="28" t="str">
        <f t="shared" si="6"/>
        <v>A</v>
      </c>
      <c r="M17" s="28">
        <f t="shared" si="7"/>
        <v>86.5</v>
      </c>
      <c r="N17" s="28" t="str">
        <f t="shared" si="8"/>
        <v>A</v>
      </c>
      <c r="O17" s="36">
        <v>1</v>
      </c>
      <c r="P17" s="28" t="str">
        <f t="shared" si="9"/>
        <v>Sangat terampil dalam menyajikan tembang macapat Gambuh dengan bahasa sendiri.</v>
      </c>
      <c r="Q17" s="39"/>
      <c r="R17" s="39" t="s">
        <v>8</v>
      </c>
      <c r="S17" s="18"/>
      <c r="T17" s="1">
        <v>83</v>
      </c>
      <c r="U17" s="1">
        <v>80</v>
      </c>
      <c r="V17" s="1">
        <v>79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90</v>
      </c>
      <c r="AH17" s="1">
        <v>93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39863</v>
      </c>
      <c r="FK17" s="41">
        <v>39873</v>
      </c>
    </row>
    <row r="18" spans="1:167" x14ac:dyDescent="0.25">
      <c r="A18" s="19">
        <v>8</v>
      </c>
      <c r="B18" s="19">
        <v>96406</v>
      </c>
      <c r="C18" s="19" t="s">
        <v>160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menelaah teks pupuh Gambuh serat Wedhatama,namun perlu peningkatan dalam pemahaman pelafalan guru swara.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dalam menyajikan tembang macapat Gambuh dengan bahasa sendiri.</v>
      </c>
      <c r="Q18" s="39"/>
      <c r="R18" s="39" t="s">
        <v>8</v>
      </c>
      <c r="S18" s="18"/>
      <c r="T18" s="1">
        <v>85</v>
      </c>
      <c r="U18" s="1">
        <v>85</v>
      </c>
      <c r="V18" s="1">
        <v>85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90</v>
      </c>
      <c r="AH18" s="1">
        <v>86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96420</v>
      </c>
      <c r="C19" s="19" t="s">
        <v>161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menelaah teks pupuh Gambuh serat Wedhatama,namun perlu peningkatan dalam pemahaman pelafalan guru swara.</v>
      </c>
      <c r="K19" s="28">
        <f t="shared" si="5"/>
        <v>89.25</v>
      </c>
      <c r="L19" s="28" t="str">
        <f t="shared" si="6"/>
        <v>A</v>
      </c>
      <c r="M19" s="28">
        <f t="shared" si="7"/>
        <v>89.25</v>
      </c>
      <c r="N19" s="28" t="str">
        <f t="shared" si="8"/>
        <v>A</v>
      </c>
      <c r="O19" s="36">
        <v>1</v>
      </c>
      <c r="P19" s="28" t="str">
        <f t="shared" si="9"/>
        <v>Sangat terampil dalam menyajikan tembang macapat Gambuh dengan bahasa sendiri.</v>
      </c>
      <c r="Q19" s="39"/>
      <c r="R19" s="39" t="s">
        <v>8</v>
      </c>
      <c r="S19" s="18"/>
      <c r="T19" s="1">
        <v>86</v>
      </c>
      <c r="U19" s="1">
        <v>86</v>
      </c>
      <c r="V19" s="1">
        <v>87</v>
      </c>
      <c r="W19" s="1">
        <v>87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90</v>
      </c>
      <c r="AH19" s="1">
        <v>88</v>
      </c>
      <c r="AI19" s="1">
        <v>93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39864</v>
      </c>
      <c r="FK19" s="41">
        <v>39874</v>
      </c>
    </row>
    <row r="20" spans="1:167" x14ac:dyDescent="0.25">
      <c r="A20" s="19">
        <v>10</v>
      </c>
      <c r="B20" s="19">
        <v>96434</v>
      </c>
      <c r="C20" s="19" t="s">
        <v>162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memahami teks cerita rakyat, namun perlu peningkatan dalam pemahaman ragam unggah ungguh basa.</v>
      </c>
      <c r="K20" s="28">
        <f t="shared" si="5"/>
        <v>88.75</v>
      </c>
      <c r="L20" s="28" t="str">
        <f t="shared" si="6"/>
        <v>A</v>
      </c>
      <c r="M20" s="28">
        <f t="shared" si="7"/>
        <v>88.75</v>
      </c>
      <c r="N20" s="28" t="str">
        <f t="shared" si="8"/>
        <v>A</v>
      </c>
      <c r="O20" s="36">
        <v>1</v>
      </c>
      <c r="P20" s="28" t="str">
        <f t="shared" si="9"/>
        <v>Sangat terampil dalam menyajikan tembang macapat Gambuh dengan bahasa sendiri.</v>
      </c>
      <c r="Q20" s="39"/>
      <c r="R20" s="39" t="s">
        <v>8</v>
      </c>
      <c r="S20" s="18"/>
      <c r="T20" s="1">
        <v>89</v>
      </c>
      <c r="U20" s="1">
        <v>87</v>
      </c>
      <c r="V20" s="1">
        <v>79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>
        <v>80</v>
      </c>
      <c r="AH20" s="1">
        <v>93</v>
      </c>
      <c r="AI20" s="1">
        <v>93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96448</v>
      </c>
      <c r="C21" s="19" t="s">
        <v>163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memahami teks cerita rakyat, namun perlu peningkatan dalam pemahaman ragam unggah ungguh basa.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dalam menyajikan tembang macapat Gambuh dengan bahasa sendiri.</v>
      </c>
      <c r="Q21" s="39"/>
      <c r="R21" s="39" t="s">
        <v>8</v>
      </c>
      <c r="S21" s="18"/>
      <c r="T21" s="1">
        <v>84</v>
      </c>
      <c r="U21" s="1">
        <v>79</v>
      </c>
      <c r="V21" s="1">
        <v>79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90</v>
      </c>
      <c r="AH21" s="1">
        <v>93</v>
      </c>
      <c r="AI21" s="1">
        <v>93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39865</v>
      </c>
      <c r="FK21" s="41">
        <v>39875</v>
      </c>
    </row>
    <row r="22" spans="1:167" x14ac:dyDescent="0.25">
      <c r="A22" s="19">
        <v>12</v>
      </c>
      <c r="B22" s="19">
        <v>96462</v>
      </c>
      <c r="C22" s="19" t="s">
        <v>164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menelaah teks pupuh Gambuh serat Wedhatama,namun perlu peningkatan dalam pemahaman pelafalan guru swara.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>Sangat terampil dalam menyajikan tembang macapat Gambuh dengan bahasa sendiri.</v>
      </c>
      <c r="Q22" s="39"/>
      <c r="R22" s="39" t="s">
        <v>8</v>
      </c>
      <c r="S22" s="18"/>
      <c r="T22" s="1">
        <v>84</v>
      </c>
      <c r="U22" s="1">
        <v>90</v>
      </c>
      <c r="V22" s="1">
        <v>84</v>
      </c>
      <c r="W22" s="1">
        <v>84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87</v>
      </c>
      <c r="AH22" s="1">
        <v>86</v>
      </c>
      <c r="AI22" s="1">
        <v>93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96476</v>
      </c>
      <c r="C23" s="19" t="s">
        <v>165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memahami teks cerita rakyat, namun perlu peningkatan dalam pemahaman ragam unggah ungguh basa.</v>
      </c>
      <c r="K23" s="28">
        <f t="shared" si="5"/>
        <v>85.75</v>
      </c>
      <c r="L23" s="28" t="str">
        <f t="shared" si="6"/>
        <v>A</v>
      </c>
      <c r="M23" s="28">
        <f t="shared" si="7"/>
        <v>85.75</v>
      </c>
      <c r="N23" s="28" t="str">
        <f t="shared" si="8"/>
        <v>A</v>
      </c>
      <c r="O23" s="36">
        <v>1</v>
      </c>
      <c r="P23" s="28" t="str">
        <f t="shared" si="9"/>
        <v>Sangat terampil dalam menyajikan tembang macapat Gambuh dengan bahasa sendiri.</v>
      </c>
      <c r="Q23" s="39"/>
      <c r="R23" s="39" t="s">
        <v>8</v>
      </c>
      <c r="S23" s="18"/>
      <c r="T23" s="1">
        <v>84</v>
      </c>
      <c r="U23" s="1">
        <v>80</v>
      </c>
      <c r="V23" s="1">
        <v>79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80</v>
      </c>
      <c r="AH23" s="1">
        <v>93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39866</v>
      </c>
      <c r="FK23" s="41">
        <v>39876</v>
      </c>
    </row>
    <row r="24" spans="1:167" x14ac:dyDescent="0.25">
      <c r="A24" s="19">
        <v>14</v>
      </c>
      <c r="B24" s="19">
        <v>96490</v>
      </c>
      <c r="C24" s="19" t="s">
        <v>166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menelaah teks pupuh Gambuh serat Wedhatama,namun perlu peningkatan dalam pemahaman pelafalan guru swara.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dalam menyajikan tembang macapat Gambuh dengan bahasa sendiri.</v>
      </c>
      <c r="Q24" s="39"/>
      <c r="R24" s="39" t="s">
        <v>8</v>
      </c>
      <c r="S24" s="18"/>
      <c r="T24" s="1">
        <v>86</v>
      </c>
      <c r="U24" s="1">
        <v>86</v>
      </c>
      <c r="V24" s="1">
        <v>86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86</v>
      </c>
      <c r="AH24" s="1">
        <v>86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96504</v>
      </c>
      <c r="C25" s="19" t="s">
        <v>167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memahami teks cerita rakyat, namun perlu peningkatan dalam pemahaman ragam unggah ungguh basa.</v>
      </c>
      <c r="K25" s="28">
        <f t="shared" si="5"/>
        <v>82.75</v>
      </c>
      <c r="L25" s="28" t="str">
        <f t="shared" si="6"/>
        <v>B</v>
      </c>
      <c r="M25" s="28">
        <f t="shared" si="7"/>
        <v>82.75</v>
      </c>
      <c r="N25" s="28" t="str">
        <f t="shared" si="8"/>
        <v>B</v>
      </c>
      <c r="O25" s="36">
        <v>2</v>
      </c>
      <c r="P25" s="28" t="str">
        <f t="shared" si="9"/>
        <v xml:space="preserve">sangat terampil menceritakan kembali dan menyimpulkan amanat dari sinopsis cerita rakyat </v>
      </c>
      <c r="Q25" s="39"/>
      <c r="R25" s="39" t="s">
        <v>8</v>
      </c>
      <c r="S25" s="18"/>
      <c r="T25" s="1">
        <v>85</v>
      </c>
      <c r="U25" s="1">
        <v>82</v>
      </c>
      <c r="V25" s="1">
        <v>79</v>
      </c>
      <c r="W25" s="1">
        <v>79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80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39867</v>
      </c>
      <c r="FK25" s="41">
        <v>39877</v>
      </c>
    </row>
    <row r="26" spans="1:167" x14ac:dyDescent="0.25">
      <c r="A26" s="19">
        <v>16</v>
      </c>
      <c r="B26" s="19">
        <v>96518</v>
      </c>
      <c r="C26" s="19" t="s">
        <v>168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menelaah teks pupuh Gambuh serat Wedhatama,namun perlu peningkatan dalam pemahaman pelafalan guru swara.</v>
      </c>
      <c r="K26" s="28">
        <f t="shared" si="5"/>
        <v>86.5</v>
      </c>
      <c r="L26" s="28" t="str">
        <f t="shared" si="6"/>
        <v>A</v>
      </c>
      <c r="M26" s="28">
        <f t="shared" si="7"/>
        <v>86.5</v>
      </c>
      <c r="N26" s="28" t="str">
        <f t="shared" si="8"/>
        <v>A</v>
      </c>
      <c r="O26" s="36">
        <v>1</v>
      </c>
      <c r="P26" s="28" t="str">
        <f t="shared" si="9"/>
        <v>Sangat terampil dalam menyajikan tembang macapat Gambuh dengan bahasa sendiri.</v>
      </c>
      <c r="Q26" s="39"/>
      <c r="R26" s="39" t="s">
        <v>8</v>
      </c>
      <c r="S26" s="18"/>
      <c r="T26" s="1">
        <v>86</v>
      </c>
      <c r="U26" s="1">
        <v>86</v>
      </c>
      <c r="V26" s="1">
        <v>87</v>
      </c>
      <c r="W26" s="1">
        <v>87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87</v>
      </c>
      <c r="AH26" s="1">
        <v>87</v>
      </c>
      <c r="AI26" s="1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96532</v>
      </c>
      <c r="C27" s="19" t="s">
        <v>169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memahami teks cerita rakyat, namun perlu peningkatan dalam pemahaman ragam unggah ungguh basa.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2</v>
      </c>
      <c r="P27" s="28" t="str">
        <f t="shared" si="9"/>
        <v xml:space="preserve">sangat terampil menceritakan kembali dan menyimpulkan amanat dari sinopsis cerita rakyat </v>
      </c>
      <c r="Q27" s="39"/>
      <c r="R27" s="39" t="s">
        <v>8</v>
      </c>
      <c r="S27" s="18"/>
      <c r="T27" s="1">
        <v>84</v>
      </c>
      <c r="U27" s="1">
        <v>84</v>
      </c>
      <c r="V27" s="1">
        <v>79</v>
      </c>
      <c r="W27" s="1">
        <v>79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80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39868</v>
      </c>
      <c r="FK27" s="41">
        <v>39878</v>
      </c>
    </row>
    <row r="28" spans="1:167" x14ac:dyDescent="0.25">
      <c r="A28" s="19">
        <v>18</v>
      </c>
      <c r="B28" s="19">
        <v>96546</v>
      </c>
      <c r="C28" s="19" t="s">
        <v>170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memahami teks cerita rakyat, namun perlu peningkatan dalam pemahaman ragam unggah ungguh basa.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2</v>
      </c>
      <c r="P28" s="28" t="str">
        <f t="shared" si="9"/>
        <v xml:space="preserve">sangat terampil menceritakan kembali dan menyimpulkan amanat dari sinopsis cerita rakyat </v>
      </c>
      <c r="Q28" s="39"/>
      <c r="R28" s="39" t="s">
        <v>8</v>
      </c>
      <c r="S28" s="18"/>
      <c r="T28" s="1">
        <v>84</v>
      </c>
      <c r="U28" s="1">
        <v>89</v>
      </c>
      <c r="V28" s="1">
        <v>79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96560</v>
      </c>
      <c r="C29" s="19" t="s">
        <v>171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menelaah teks pupuh Gambuh serat Wedhatama,namun perlu peningkatan dalam pemahaman pelafalan guru swara.</v>
      </c>
      <c r="K29" s="28">
        <f t="shared" si="5"/>
        <v>88.75</v>
      </c>
      <c r="L29" s="28" t="str">
        <f t="shared" si="6"/>
        <v>A</v>
      </c>
      <c r="M29" s="28">
        <f t="shared" si="7"/>
        <v>88.75</v>
      </c>
      <c r="N29" s="28" t="str">
        <f t="shared" si="8"/>
        <v>A</v>
      </c>
      <c r="O29" s="36">
        <v>1</v>
      </c>
      <c r="P29" s="28" t="str">
        <f t="shared" si="9"/>
        <v>Sangat terampil dalam menyajikan tembang macapat Gambuh dengan bahasa sendiri.</v>
      </c>
      <c r="Q29" s="39"/>
      <c r="R29" s="39" t="s">
        <v>8</v>
      </c>
      <c r="S29" s="18"/>
      <c r="T29" s="1">
        <v>94</v>
      </c>
      <c r="U29" s="1">
        <v>86</v>
      </c>
      <c r="V29" s="1">
        <v>86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94</v>
      </c>
      <c r="AG29" s="1">
        <v>88</v>
      </c>
      <c r="AH29" s="1">
        <v>80</v>
      </c>
      <c r="AI29" s="1">
        <v>93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39869</v>
      </c>
      <c r="FK29" s="41">
        <v>39879</v>
      </c>
    </row>
    <row r="30" spans="1:167" x14ac:dyDescent="0.25">
      <c r="A30" s="19">
        <v>20</v>
      </c>
      <c r="B30" s="19">
        <v>96574</v>
      </c>
      <c r="C30" s="19" t="s">
        <v>172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memahami teks cerita rakyat, namun perlu peningkatan dalam pemahaman ragam unggah ungguh basa.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2</v>
      </c>
      <c r="P30" s="28" t="str">
        <f t="shared" si="9"/>
        <v xml:space="preserve">sangat terampil menceritakan kembali dan menyimpulkan amanat dari sinopsis cerita rakyat </v>
      </c>
      <c r="Q30" s="39"/>
      <c r="R30" s="39" t="s">
        <v>8</v>
      </c>
      <c r="S30" s="18"/>
      <c r="T30" s="1">
        <v>84</v>
      </c>
      <c r="U30" s="1">
        <v>79</v>
      </c>
      <c r="V30" s="1">
        <v>79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80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96588</v>
      </c>
      <c r="C31" s="19" t="s">
        <v>173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dalam menelaah teks pupuh Gambuh serat Wedhatama,namun perlu peningkatan dalam pemahaman pelafalan guru swara.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1</v>
      </c>
      <c r="P31" s="28" t="str">
        <f t="shared" si="9"/>
        <v>Sangat terampil dalam menyajikan tembang macapat Gambuh dengan bahasa sendiri.</v>
      </c>
      <c r="Q31" s="39"/>
      <c r="R31" s="39" t="s">
        <v>8</v>
      </c>
      <c r="S31" s="18"/>
      <c r="T31" s="1">
        <v>89</v>
      </c>
      <c r="U31" s="1">
        <v>89</v>
      </c>
      <c r="V31" s="1">
        <v>89</v>
      </c>
      <c r="W31" s="1">
        <v>89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90</v>
      </c>
      <c r="AH31" s="1">
        <v>87</v>
      </c>
      <c r="AI31" s="1">
        <v>87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39870</v>
      </c>
      <c r="FK31" s="41">
        <v>39880</v>
      </c>
    </row>
    <row r="32" spans="1:167" x14ac:dyDescent="0.25">
      <c r="A32" s="19">
        <v>22</v>
      </c>
      <c r="B32" s="19">
        <v>96602</v>
      </c>
      <c r="C32" s="19" t="s">
        <v>174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memahami teks cerita rakyat, namun perlu peningkatan dalam pemahaman ragam unggah ungguh basa.</v>
      </c>
      <c r="K32" s="28">
        <f t="shared" si="5"/>
        <v>86.25</v>
      </c>
      <c r="L32" s="28" t="str">
        <f t="shared" si="6"/>
        <v>A</v>
      </c>
      <c r="M32" s="28">
        <f t="shared" si="7"/>
        <v>86.25</v>
      </c>
      <c r="N32" s="28" t="str">
        <f t="shared" si="8"/>
        <v>A</v>
      </c>
      <c r="O32" s="36">
        <v>1</v>
      </c>
      <c r="P32" s="28" t="str">
        <f t="shared" si="9"/>
        <v>Sangat terampil dalam menyajikan tembang macapat Gambuh dengan bahasa sendiri.</v>
      </c>
      <c r="Q32" s="39"/>
      <c r="R32" s="39" t="s">
        <v>8</v>
      </c>
      <c r="S32" s="18"/>
      <c r="T32" s="1">
        <v>89</v>
      </c>
      <c r="U32" s="1">
        <v>85</v>
      </c>
      <c r="V32" s="1">
        <v>79</v>
      </c>
      <c r="W32" s="1">
        <v>79</v>
      </c>
      <c r="X32" s="1"/>
      <c r="Y32" s="1"/>
      <c r="Z32" s="1"/>
      <c r="AA32" s="1"/>
      <c r="AB32" s="1"/>
      <c r="AC32" s="1"/>
      <c r="AD32" s="1"/>
      <c r="AE32" s="18"/>
      <c r="AF32" s="1">
        <v>89</v>
      </c>
      <c r="AG32" s="1">
        <v>90</v>
      </c>
      <c r="AH32" s="1">
        <v>80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96616</v>
      </c>
      <c r="C33" s="19" t="s">
        <v>175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menelaah teks pupuh Gambuh serat Wedhatama,namun perlu peningkatan dalam pemahaman pelafalan guru swara.</v>
      </c>
      <c r="K33" s="28">
        <f t="shared" si="5"/>
        <v>87.25</v>
      </c>
      <c r="L33" s="28" t="str">
        <f t="shared" si="6"/>
        <v>A</v>
      </c>
      <c r="M33" s="28">
        <f t="shared" si="7"/>
        <v>87.25</v>
      </c>
      <c r="N33" s="28" t="str">
        <f t="shared" si="8"/>
        <v>A</v>
      </c>
      <c r="O33" s="36">
        <v>1</v>
      </c>
      <c r="P33" s="28" t="str">
        <f t="shared" si="9"/>
        <v>Sangat terampil dalam menyajikan tembang macapat Gambuh dengan bahasa sendiri.</v>
      </c>
      <c r="Q33" s="39"/>
      <c r="R33" s="39" t="s">
        <v>8</v>
      </c>
      <c r="S33" s="18"/>
      <c r="T33" s="1">
        <v>88</v>
      </c>
      <c r="U33" s="1">
        <v>88</v>
      </c>
      <c r="V33" s="1">
        <v>88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90</v>
      </c>
      <c r="AH33" s="1">
        <v>93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96630</v>
      </c>
      <c r="C34" s="19" t="s">
        <v>176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dalam menelaah teks pupuh Gambuh serat Wedhatama,namun perlu peningkatan dalam pemahaman pelafalan guru swara.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dalam menyajikan tembang macapat Gambuh dengan bahasa sendiri.</v>
      </c>
      <c r="Q34" s="39"/>
      <c r="R34" s="39" t="s">
        <v>8</v>
      </c>
      <c r="S34" s="18"/>
      <c r="T34" s="1">
        <v>88</v>
      </c>
      <c r="U34" s="1">
        <v>89</v>
      </c>
      <c r="V34" s="1">
        <v>89</v>
      </c>
      <c r="W34" s="1">
        <v>89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87</v>
      </c>
      <c r="AH34" s="1">
        <v>87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96644</v>
      </c>
      <c r="C35" s="19" t="s">
        <v>177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dalam memahami teks cerita rakyat, namun perlu peningkatan dalam pemahaman ragam unggah ungguh basa.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 xml:space="preserve">sangat terampil menceritakan kembali dan menyimpulkan amanat dari sinopsis cerita rakyat </v>
      </c>
      <c r="Q35" s="39"/>
      <c r="R35" s="39" t="s">
        <v>8</v>
      </c>
      <c r="S35" s="18"/>
      <c r="T35" s="1">
        <v>82</v>
      </c>
      <c r="U35" s="1">
        <v>76</v>
      </c>
      <c r="V35" s="1">
        <v>79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90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96658</v>
      </c>
      <c r="C36" s="19" t="s">
        <v>178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memahami teks cerita rakyat, namun perlu peningkatan dalam pemahaman ragam unggah ungguh basa.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2</v>
      </c>
      <c r="P36" s="28" t="str">
        <f t="shared" si="9"/>
        <v xml:space="preserve">sangat terampil menceritakan kembali dan menyimpulkan amanat dari sinopsis cerita rakyat </v>
      </c>
      <c r="Q36" s="39"/>
      <c r="R36" s="39" t="s">
        <v>8</v>
      </c>
      <c r="S36" s="18"/>
      <c r="T36" s="1">
        <v>84</v>
      </c>
      <c r="U36" s="1">
        <v>85</v>
      </c>
      <c r="V36" s="1">
        <v>87</v>
      </c>
      <c r="W36" s="1">
        <v>75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90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96672</v>
      </c>
      <c r="C37" s="19" t="s">
        <v>179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menelaah teks pupuh Gambuh serat Wedhatama,namun perlu peningkatan dalam pemahaman pelafalan guru swara.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dalam menyajikan tembang macapat Gambuh dengan bahasa sendiri.</v>
      </c>
      <c r="Q37" s="39"/>
      <c r="R37" s="39" t="s">
        <v>8</v>
      </c>
      <c r="S37" s="18"/>
      <c r="T37" s="1">
        <v>83</v>
      </c>
      <c r="U37" s="1">
        <v>88</v>
      </c>
      <c r="V37" s="1">
        <v>85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v>89</v>
      </c>
      <c r="AH37" s="1">
        <v>89</v>
      </c>
      <c r="AI37" s="1">
        <v>89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96686</v>
      </c>
      <c r="C38" s="19" t="s">
        <v>180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menelaah teks pupuh Gambuh serat Wedhatama,namun perlu peningkatan dalam pemahaman pelafalan guru swara.</v>
      </c>
      <c r="K38" s="28">
        <f t="shared" si="5"/>
        <v>86.25</v>
      </c>
      <c r="L38" s="28" t="str">
        <f t="shared" si="6"/>
        <v>A</v>
      </c>
      <c r="M38" s="28">
        <f t="shared" si="7"/>
        <v>86.25</v>
      </c>
      <c r="N38" s="28" t="str">
        <f t="shared" si="8"/>
        <v>A</v>
      </c>
      <c r="O38" s="36">
        <v>1</v>
      </c>
      <c r="P38" s="28" t="str">
        <f t="shared" si="9"/>
        <v>Sangat terampil dalam menyajikan tembang macapat Gambuh dengan bahasa sendiri.</v>
      </c>
      <c r="Q38" s="39"/>
      <c r="R38" s="39" t="s">
        <v>8</v>
      </c>
      <c r="S38" s="18"/>
      <c r="T38" s="1">
        <v>94</v>
      </c>
      <c r="U38" s="1">
        <v>84</v>
      </c>
      <c r="V38" s="1">
        <v>81</v>
      </c>
      <c r="W38" s="1">
        <v>79</v>
      </c>
      <c r="X38" s="1"/>
      <c r="Y38" s="1"/>
      <c r="Z38" s="1"/>
      <c r="AA38" s="1"/>
      <c r="AB38" s="1"/>
      <c r="AC38" s="1"/>
      <c r="AD38" s="1"/>
      <c r="AE38" s="18"/>
      <c r="AF38" s="1">
        <v>94</v>
      </c>
      <c r="AG38" s="1">
        <v>80</v>
      </c>
      <c r="AH38" s="1">
        <v>87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96700</v>
      </c>
      <c r="C39" s="19" t="s">
        <v>181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memahami teks cerita rakyat, namun perlu peningkatan dalam pemahaman ragam unggah ungguh basa.</v>
      </c>
      <c r="K39" s="28">
        <f t="shared" si="5"/>
        <v>86.25</v>
      </c>
      <c r="L39" s="28" t="str">
        <f t="shared" si="6"/>
        <v>A</v>
      </c>
      <c r="M39" s="28">
        <f t="shared" si="7"/>
        <v>86.25</v>
      </c>
      <c r="N39" s="28" t="str">
        <f t="shared" si="8"/>
        <v>A</v>
      </c>
      <c r="O39" s="36">
        <v>1</v>
      </c>
      <c r="P39" s="28" t="str">
        <f t="shared" si="9"/>
        <v>Sangat terampil dalam menyajikan tembang macapat Gambuh dengan bahasa sendiri.</v>
      </c>
      <c r="Q39" s="39"/>
      <c r="R39" s="39" t="s">
        <v>8</v>
      </c>
      <c r="S39" s="18"/>
      <c r="T39" s="1">
        <v>82</v>
      </c>
      <c r="U39" s="1">
        <v>80</v>
      </c>
      <c r="V39" s="1">
        <v>79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90</v>
      </c>
      <c r="AH39" s="1">
        <v>80</v>
      </c>
      <c r="AI39" s="1">
        <v>93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96714</v>
      </c>
      <c r="C40" s="19" t="s">
        <v>182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memahami teks cerita rakyat, namun perlu peningkatan dalam pemahaman ragam unggah ungguh basa.</v>
      </c>
      <c r="K40" s="28">
        <f t="shared" si="5"/>
        <v>83.75</v>
      </c>
      <c r="L40" s="28" t="str">
        <f t="shared" si="6"/>
        <v>B</v>
      </c>
      <c r="M40" s="28">
        <f t="shared" si="7"/>
        <v>83.75</v>
      </c>
      <c r="N40" s="28" t="str">
        <f t="shared" si="8"/>
        <v>B</v>
      </c>
      <c r="O40" s="36">
        <v>2</v>
      </c>
      <c r="P40" s="28" t="str">
        <f t="shared" si="9"/>
        <v xml:space="preserve">sangat terampil menceritakan kembali dan menyimpulkan amanat dari sinopsis cerita rakyat </v>
      </c>
      <c r="Q40" s="39"/>
      <c r="R40" s="39" t="s">
        <v>8</v>
      </c>
      <c r="S40" s="18"/>
      <c r="T40" s="1">
        <v>89</v>
      </c>
      <c r="U40" s="1">
        <v>70</v>
      </c>
      <c r="V40" s="1">
        <v>79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>
        <v>80</v>
      </c>
      <c r="AH40" s="1">
        <v>86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96728</v>
      </c>
      <c r="C41" s="19" t="s">
        <v>183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memahami teks cerita rakyat, namun perlu peningkatan dalam pemahaman ragam unggah ungguh basa.</v>
      </c>
      <c r="K41" s="28">
        <f t="shared" si="5"/>
        <v>80.5</v>
      </c>
      <c r="L41" s="28" t="str">
        <f t="shared" si="6"/>
        <v>B</v>
      </c>
      <c r="M41" s="28">
        <f t="shared" si="7"/>
        <v>80.5</v>
      </c>
      <c r="N41" s="28" t="str">
        <f t="shared" si="8"/>
        <v>B</v>
      </c>
      <c r="O41" s="36">
        <v>2</v>
      </c>
      <c r="P41" s="28" t="str">
        <f t="shared" si="9"/>
        <v xml:space="preserve">sangat terampil menceritakan kembali dan menyimpulkan amanat dari sinopsis cerita rakyat </v>
      </c>
      <c r="Q41" s="39"/>
      <c r="R41" s="39" t="s">
        <v>8</v>
      </c>
      <c r="S41" s="18"/>
      <c r="T41" s="1">
        <v>82</v>
      </c>
      <c r="U41" s="1">
        <v>78</v>
      </c>
      <c r="V41" s="1">
        <v>79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96742</v>
      </c>
      <c r="C42" s="19" t="s">
        <v>184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memahami teks cerita rakyat, namun perlu peningkatan dalam pemahaman ragam unggah ungguh basa.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dalam menyajikan tembang macapat Gambuh dengan bahasa sendiri.</v>
      </c>
      <c r="Q42" s="39"/>
      <c r="R42" s="39" t="s">
        <v>8</v>
      </c>
      <c r="S42" s="18"/>
      <c r="T42" s="1">
        <v>82</v>
      </c>
      <c r="U42" s="1">
        <v>79</v>
      </c>
      <c r="V42" s="1">
        <v>79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90</v>
      </c>
      <c r="AH42" s="1">
        <v>86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96756</v>
      </c>
      <c r="C43" s="19" t="s">
        <v>185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menelaah teks pupuh Gambuh serat Wedhatama,namun perlu peningkatan dalam pemahaman pelafalan guru swara.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>Sangat terampil dalam menyajikan tembang macapat Gambuh dengan bahasa sendiri.</v>
      </c>
      <c r="Q43" s="39"/>
      <c r="R43" s="39" t="s">
        <v>8</v>
      </c>
      <c r="S43" s="18"/>
      <c r="T43" s="1">
        <v>85</v>
      </c>
      <c r="U43" s="1">
        <v>85</v>
      </c>
      <c r="V43" s="1">
        <v>85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90</v>
      </c>
      <c r="AH43" s="1">
        <v>86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96770</v>
      </c>
      <c r="C44" s="19" t="s">
        <v>186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memahami teks cerita rakyat, namun perlu peningkatan dalam pemahaman ragam unggah ungguh basa.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2</v>
      </c>
      <c r="P44" s="28" t="str">
        <f t="shared" si="9"/>
        <v xml:space="preserve">sangat terampil menceritakan kembali dan menyimpulkan amanat dari sinopsis cerita rakyat </v>
      </c>
      <c r="Q44" s="39"/>
      <c r="R44" s="39" t="s">
        <v>8</v>
      </c>
      <c r="S44" s="18"/>
      <c r="T44" s="1">
        <v>82</v>
      </c>
      <c r="U44" s="1">
        <v>79</v>
      </c>
      <c r="V44" s="1">
        <v>79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90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96784</v>
      </c>
      <c r="C45" s="19" t="s">
        <v>187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memahami teks cerita rakyat, namun perlu peningkatan dalam pemahaman ragam unggah ungguh basa.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menyajikan tembang macapat Gambuh dengan bahasa sendiri.</v>
      </c>
      <c r="Q45" s="39"/>
      <c r="R45" s="39" t="s">
        <v>8</v>
      </c>
      <c r="S45" s="18"/>
      <c r="T45" s="1">
        <v>94</v>
      </c>
      <c r="U45" s="1">
        <v>80</v>
      </c>
      <c r="V45" s="1">
        <v>79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94</v>
      </c>
      <c r="AG45" s="1">
        <v>80</v>
      </c>
      <c r="AH45" s="1">
        <v>80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96798</v>
      </c>
      <c r="C46" s="19" t="s">
        <v>188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dalam menelaah teks pupuh Gambuh serat Wedhatama,namun perlu peningkatan dalam pemahaman pelafalan guru swara.</v>
      </c>
      <c r="K46" s="28">
        <f t="shared" si="5"/>
        <v>89.5</v>
      </c>
      <c r="L46" s="28" t="str">
        <f t="shared" si="6"/>
        <v>A</v>
      </c>
      <c r="M46" s="28">
        <f t="shared" si="7"/>
        <v>89.5</v>
      </c>
      <c r="N46" s="28" t="str">
        <f t="shared" si="8"/>
        <v>A</v>
      </c>
      <c r="O46" s="36">
        <v>1</v>
      </c>
      <c r="P46" s="28" t="str">
        <f t="shared" si="9"/>
        <v>Sangat terampil dalam menyajikan tembang macapat Gambuh dengan bahasa sendiri.</v>
      </c>
      <c r="Q46" s="39"/>
      <c r="R46" s="39" t="s">
        <v>8</v>
      </c>
      <c r="S46" s="18"/>
      <c r="T46" s="1">
        <v>90</v>
      </c>
      <c r="U46" s="1">
        <v>83</v>
      </c>
      <c r="V46" s="1">
        <v>89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88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E33" activePane="bottomRight" state="frozen"/>
      <selection pane="topRight"/>
      <selection pane="bottomLeft"/>
      <selection pane="bottomRight" activeCell="I45" sqref="I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8554687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789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96812</v>
      </c>
      <c r="C11" s="19" t="s">
        <v>190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teks cerita rakyat, namun perlu peningkatan dalam pemahaman ragam unggah ungguh basa.</v>
      </c>
      <c r="K11" s="28">
        <f t="shared" ref="K11:K50" si="5">IF((COUNTA(AF11:AO11)&gt;0),AVERAGE(AF11:AO11),"")</f>
        <v>84.75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tembang macapat Gambuh dengan bahasa sendiri.</v>
      </c>
      <c r="Q11" s="39"/>
      <c r="R11" s="39" t="s">
        <v>8</v>
      </c>
      <c r="S11" s="18"/>
      <c r="T11" s="1">
        <v>79</v>
      </c>
      <c r="U11" s="1">
        <v>80</v>
      </c>
      <c r="V11" s="1">
        <v>80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90</v>
      </c>
      <c r="AH11" s="1">
        <v>86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96825</v>
      </c>
      <c r="C12" s="19" t="s">
        <v>191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menelaah teks pupuh Gambuh serat Wedhatama,namun perlu peningkatan dalam pemahaman pelafalan guru swara.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dalam menyajikan tembang macapat Gambuh dengan bahasa sendiri.</v>
      </c>
      <c r="Q12" s="39"/>
      <c r="R12" s="39" t="s">
        <v>8</v>
      </c>
      <c r="S12" s="18"/>
      <c r="T12" s="1">
        <v>89</v>
      </c>
      <c r="U12" s="1">
        <v>87</v>
      </c>
      <c r="V12" s="1">
        <v>87</v>
      </c>
      <c r="W12" s="1">
        <v>87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90</v>
      </c>
      <c r="AH12" s="1">
        <v>87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96837</v>
      </c>
      <c r="C13" s="19" t="s">
        <v>192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dalam memahami teks cerita rakyat, namun perlu peningkatan dalam pemahaman ragam unggah ungguh basa.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Sangat terampil dalam menyajikan tembang macapat Gambuh dengan bahasa sendiri.</v>
      </c>
      <c r="Q13" s="39"/>
      <c r="R13" s="39" t="s">
        <v>8</v>
      </c>
      <c r="S13" s="18"/>
      <c r="T13" s="1">
        <v>80</v>
      </c>
      <c r="U13" s="1">
        <v>84</v>
      </c>
      <c r="V13" s="1">
        <v>79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>
        <v>90</v>
      </c>
      <c r="AH13" s="1">
        <v>87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262</v>
      </c>
      <c r="FI13" s="43" t="s">
        <v>264</v>
      </c>
      <c r="FJ13" s="41">
        <v>39881</v>
      </c>
      <c r="FK13" s="41">
        <v>39891</v>
      </c>
    </row>
    <row r="14" spans="1:167" x14ac:dyDescent="0.25">
      <c r="A14" s="19">
        <v>4</v>
      </c>
      <c r="B14" s="19">
        <v>96850</v>
      </c>
      <c r="C14" s="19" t="s">
        <v>193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dalam memahami teks cerita rakyat, namun perlu peningkatan dalam pemahaman ragam unggah ungguh basa.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menyajikan tembang macapat Gambuh dengan bahasa sendiri.</v>
      </c>
      <c r="Q14" s="39"/>
      <c r="R14" s="39" t="s">
        <v>8</v>
      </c>
      <c r="S14" s="18"/>
      <c r="T14" s="1">
        <v>79</v>
      </c>
      <c r="U14" s="1">
        <v>76</v>
      </c>
      <c r="V14" s="1">
        <v>79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90</v>
      </c>
      <c r="AH14" s="1">
        <v>80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96863</v>
      </c>
      <c r="C15" s="19" t="s">
        <v>194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memahami teks cerita rakyat, namun perlu peningkatan dalam pemahaman ragam unggah ungguh basa.</v>
      </c>
      <c r="K15" s="28">
        <f t="shared" si="5"/>
        <v>91.25</v>
      </c>
      <c r="L15" s="28" t="str">
        <f t="shared" si="6"/>
        <v>A</v>
      </c>
      <c r="M15" s="28">
        <f t="shared" si="7"/>
        <v>91.25</v>
      </c>
      <c r="N15" s="28" t="str">
        <f t="shared" si="8"/>
        <v>A</v>
      </c>
      <c r="O15" s="36">
        <v>1</v>
      </c>
      <c r="P15" s="28" t="str">
        <f t="shared" si="9"/>
        <v>Sangat terampil dalam menyajikan tembang macapat Gambuh dengan bahasa sendiri.</v>
      </c>
      <c r="Q15" s="39"/>
      <c r="R15" s="39" t="s">
        <v>8</v>
      </c>
      <c r="S15" s="18"/>
      <c r="T15" s="1">
        <v>83</v>
      </c>
      <c r="U15" s="1">
        <v>83</v>
      </c>
      <c r="V15" s="1">
        <v>87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95</v>
      </c>
      <c r="AG15" s="1">
        <v>90</v>
      </c>
      <c r="AH15" s="1">
        <v>93</v>
      </c>
      <c r="AI15" s="1">
        <v>87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263</v>
      </c>
      <c r="FI15" s="43" t="s">
        <v>265</v>
      </c>
      <c r="FJ15" s="41">
        <v>39882</v>
      </c>
      <c r="FK15" s="41">
        <v>39892</v>
      </c>
    </row>
    <row r="16" spans="1:167" x14ac:dyDescent="0.25">
      <c r="A16" s="19">
        <v>6</v>
      </c>
      <c r="B16" s="19">
        <v>96876</v>
      </c>
      <c r="C16" s="19" t="s">
        <v>195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dalam memahami teks cerita rakyat, namun perlu peningkatan dalam pemahaman ragam unggah ungguh basa.</v>
      </c>
      <c r="K16" s="28">
        <f t="shared" si="5"/>
        <v>88.75</v>
      </c>
      <c r="L16" s="28" t="str">
        <f t="shared" si="6"/>
        <v>A</v>
      </c>
      <c r="M16" s="28">
        <f t="shared" si="7"/>
        <v>88.75</v>
      </c>
      <c r="N16" s="28" t="str">
        <f t="shared" si="8"/>
        <v>A</v>
      </c>
      <c r="O16" s="36">
        <v>1</v>
      </c>
      <c r="P16" s="28" t="str">
        <f t="shared" si="9"/>
        <v>Sangat terampil dalam menyajikan tembang macapat Gambuh dengan bahasa sendiri.</v>
      </c>
      <c r="Q16" s="39"/>
      <c r="R16" s="39" t="s">
        <v>8</v>
      </c>
      <c r="S16" s="18"/>
      <c r="T16" s="1">
        <v>79</v>
      </c>
      <c r="U16" s="1">
        <v>80</v>
      </c>
      <c r="V16" s="1">
        <v>79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93</v>
      </c>
      <c r="AI16" s="1">
        <v>87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96889</v>
      </c>
      <c r="C17" s="19" t="s">
        <v>196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dalam memahami teks cerita rakyat, namun perlu peningkatan dalam pemahaman ragam unggah ungguh basa.</v>
      </c>
      <c r="K17" s="28">
        <f t="shared" si="5"/>
        <v>86.25</v>
      </c>
      <c r="L17" s="28" t="str">
        <f t="shared" si="6"/>
        <v>A</v>
      </c>
      <c r="M17" s="28">
        <f t="shared" si="7"/>
        <v>86.25</v>
      </c>
      <c r="N17" s="28" t="str">
        <f t="shared" si="8"/>
        <v>A</v>
      </c>
      <c r="O17" s="36">
        <v>1</v>
      </c>
      <c r="P17" s="28" t="str">
        <f t="shared" si="9"/>
        <v>Sangat terampil dalam menyajikan tembang macapat Gambuh dengan bahasa sendiri.</v>
      </c>
      <c r="Q17" s="39"/>
      <c r="R17" s="39" t="s">
        <v>8</v>
      </c>
      <c r="S17" s="18"/>
      <c r="T17" s="1">
        <v>79</v>
      </c>
      <c r="U17" s="1">
        <v>80</v>
      </c>
      <c r="V17" s="1">
        <v>79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90</v>
      </c>
      <c r="AH17" s="1">
        <v>87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39883</v>
      </c>
      <c r="FK17" s="41">
        <v>39893</v>
      </c>
    </row>
    <row r="18" spans="1:167" x14ac:dyDescent="0.25">
      <c r="A18" s="19">
        <v>8</v>
      </c>
      <c r="B18" s="19">
        <v>96901</v>
      </c>
      <c r="C18" s="19" t="s">
        <v>197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memahami teks cerita rakyat, namun perlu peningkatan dalam pemahaman ragam unggah ungguh basa.</v>
      </c>
      <c r="K18" s="28">
        <f t="shared" si="5"/>
        <v>84.75</v>
      </c>
      <c r="L18" s="28" t="str">
        <f t="shared" si="6"/>
        <v>A</v>
      </c>
      <c r="M18" s="28">
        <f t="shared" si="7"/>
        <v>84.75</v>
      </c>
      <c r="N18" s="28" t="str">
        <f t="shared" si="8"/>
        <v>A</v>
      </c>
      <c r="O18" s="36">
        <v>1</v>
      </c>
      <c r="P18" s="28" t="str">
        <f t="shared" si="9"/>
        <v>Sangat terampil dalam menyajikan tembang macapat Gambuh dengan bahasa sendiri.</v>
      </c>
      <c r="Q18" s="39"/>
      <c r="R18" s="39" t="s">
        <v>8</v>
      </c>
      <c r="S18" s="18"/>
      <c r="T18" s="1">
        <v>79</v>
      </c>
      <c r="U18" s="1">
        <v>79</v>
      </c>
      <c r="V18" s="1">
        <v>80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90</v>
      </c>
      <c r="AH18" s="1">
        <v>86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96914</v>
      </c>
      <c r="C19" s="19" t="s">
        <v>198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dalam memahami teks cerita rakyat, namun perlu peningkatan dalam pemahaman ragam unggah ungguh basa.</v>
      </c>
      <c r="K19" s="28">
        <f t="shared" si="5"/>
        <v>86.25</v>
      </c>
      <c r="L19" s="28" t="str">
        <f t="shared" si="6"/>
        <v>A</v>
      </c>
      <c r="M19" s="28">
        <f t="shared" si="7"/>
        <v>86.25</v>
      </c>
      <c r="N19" s="28" t="str">
        <f t="shared" si="8"/>
        <v>A</v>
      </c>
      <c r="O19" s="36">
        <v>1</v>
      </c>
      <c r="P19" s="28" t="str">
        <f t="shared" si="9"/>
        <v>Sangat terampil dalam menyajikan tembang macapat Gambuh dengan bahasa sendiri.</v>
      </c>
      <c r="Q19" s="39"/>
      <c r="R19" s="39" t="s">
        <v>8</v>
      </c>
      <c r="S19" s="18"/>
      <c r="T19" s="1">
        <v>79</v>
      </c>
      <c r="U19" s="1">
        <v>79</v>
      </c>
      <c r="V19" s="1">
        <v>79</v>
      </c>
      <c r="W19" s="1">
        <v>79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90</v>
      </c>
      <c r="AH19" s="1">
        <v>87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39884</v>
      </c>
      <c r="FK19" s="41">
        <v>39894</v>
      </c>
    </row>
    <row r="20" spans="1:167" x14ac:dyDescent="0.25">
      <c r="A20" s="19">
        <v>10</v>
      </c>
      <c r="B20" s="19">
        <v>96926</v>
      </c>
      <c r="C20" s="19" t="s">
        <v>199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memahami teks cerita rakyat, namun perlu peningkatan dalam pemahaman ragam unggah ungguh basa.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Sangat terampil dalam menyajikan tembang macapat Gambuh dengan bahasa sendiri.</v>
      </c>
      <c r="Q20" s="39"/>
      <c r="R20" s="39" t="s">
        <v>8</v>
      </c>
      <c r="S20" s="18"/>
      <c r="T20" s="1">
        <v>79</v>
      </c>
      <c r="U20" s="1">
        <v>85</v>
      </c>
      <c r="V20" s="1">
        <v>80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>
        <v>90</v>
      </c>
      <c r="AH20" s="1">
        <v>93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96939</v>
      </c>
      <c r="C21" s="19" t="s">
        <v>200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memahami teks cerita rakyat, namun perlu peningkatan dalam pemahaman ragam unggah ungguh basa.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dalam menyajikan tembang macapat Gambuh dengan bahasa sendiri.</v>
      </c>
      <c r="Q21" s="39"/>
      <c r="R21" s="39" t="s">
        <v>8</v>
      </c>
      <c r="S21" s="18"/>
      <c r="T21" s="1">
        <v>83</v>
      </c>
      <c r="U21" s="1">
        <v>83</v>
      </c>
      <c r="V21" s="1">
        <v>83</v>
      </c>
      <c r="W21" s="1">
        <v>83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39885</v>
      </c>
      <c r="FK21" s="41">
        <v>39895</v>
      </c>
    </row>
    <row r="22" spans="1:167" x14ac:dyDescent="0.25">
      <c r="A22" s="19">
        <v>12</v>
      </c>
      <c r="B22" s="19">
        <v>96952</v>
      </c>
      <c r="C22" s="19" t="s">
        <v>201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memahami teks cerita rakyat, namun perlu peningkatan dalam pemahaman ragam unggah ungguh basa.</v>
      </c>
      <c r="K22" s="28">
        <f t="shared" si="5"/>
        <v>86.5</v>
      </c>
      <c r="L22" s="28" t="str">
        <f t="shared" si="6"/>
        <v>A</v>
      </c>
      <c r="M22" s="28">
        <f t="shared" si="7"/>
        <v>86.5</v>
      </c>
      <c r="N22" s="28" t="str">
        <f t="shared" si="8"/>
        <v>A</v>
      </c>
      <c r="O22" s="36">
        <v>1</v>
      </c>
      <c r="P22" s="28" t="str">
        <f t="shared" si="9"/>
        <v>Sangat terampil dalam menyajikan tembang macapat Gambuh dengan bahasa sendiri.</v>
      </c>
      <c r="Q22" s="39"/>
      <c r="R22" s="39" t="s">
        <v>8</v>
      </c>
      <c r="S22" s="18"/>
      <c r="T22" s="1">
        <v>79</v>
      </c>
      <c r="U22" s="1">
        <v>82</v>
      </c>
      <c r="V22" s="1">
        <v>80</v>
      </c>
      <c r="W22" s="1">
        <v>79</v>
      </c>
      <c r="X22" s="1"/>
      <c r="Y22" s="1"/>
      <c r="Z22" s="1"/>
      <c r="AA22" s="1"/>
      <c r="AB22" s="1"/>
      <c r="AC22" s="1"/>
      <c r="AD22" s="1"/>
      <c r="AE22" s="18"/>
      <c r="AF22" s="1">
        <v>89</v>
      </c>
      <c r="AG22" s="1">
        <v>90</v>
      </c>
      <c r="AH22" s="1">
        <v>80</v>
      </c>
      <c r="AI22" s="1">
        <v>87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96965</v>
      </c>
      <c r="C23" s="19" t="s">
        <v>202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memahami teks cerita rakyat, namun perlu peningkatan dalam pemahaman ragam unggah ungguh basa.</v>
      </c>
      <c r="K23" s="28">
        <f t="shared" si="5"/>
        <v>88.5</v>
      </c>
      <c r="L23" s="28" t="str">
        <f t="shared" si="6"/>
        <v>A</v>
      </c>
      <c r="M23" s="28">
        <f t="shared" si="7"/>
        <v>88.5</v>
      </c>
      <c r="N23" s="28" t="str">
        <f t="shared" si="8"/>
        <v>A</v>
      </c>
      <c r="O23" s="36">
        <v>1</v>
      </c>
      <c r="P23" s="28" t="str">
        <f t="shared" si="9"/>
        <v>Sangat terampil dalam menyajikan tembang macapat Gambuh dengan bahasa sendiri.</v>
      </c>
      <c r="Q23" s="39"/>
      <c r="R23" s="39" t="s">
        <v>8</v>
      </c>
      <c r="S23" s="18"/>
      <c r="T23" s="1">
        <v>85</v>
      </c>
      <c r="U23" s="1">
        <v>83</v>
      </c>
      <c r="V23" s="1">
        <v>80</v>
      </c>
      <c r="W23" s="1">
        <v>79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90</v>
      </c>
      <c r="AH23" s="1">
        <v>87</v>
      </c>
      <c r="AI23" s="1">
        <v>95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39886</v>
      </c>
      <c r="FK23" s="41">
        <v>39896</v>
      </c>
    </row>
    <row r="24" spans="1:167" x14ac:dyDescent="0.25">
      <c r="A24" s="19">
        <v>14</v>
      </c>
      <c r="B24" s="19">
        <v>96977</v>
      </c>
      <c r="C24" s="19" t="s">
        <v>203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menelaah teks pupuh Gambuh serat Wedhatama,namun perlu peningkatan dalam pemahaman pelafalan guru swara.</v>
      </c>
      <c r="K24" s="28">
        <f t="shared" si="5"/>
        <v>90.75</v>
      </c>
      <c r="L24" s="28" t="str">
        <f t="shared" si="6"/>
        <v>A</v>
      </c>
      <c r="M24" s="28">
        <f t="shared" si="7"/>
        <v>90.75</v>
      </c>
      <c r="N24" s="28" t="str">
        <f t="shared" si="8"/>
        <v>A</v>
      </c>
      <c r="O24" s="36">
        <v>1</v>
      </c>
      <c r="P24" s="28" t="str">
        <f t="shared" si="9"/>
        <v>Sangat terampil dalam menyajikan tembang macapat Gambuh dengan bahasa sendiri.</v>
      </c>
      <c r="Q24" s="39"/>
      <c r="R24" s="39" t="s">
        <v>8</v>
      </c>
      <c r="S24" s="18"/>
      <c r="T24" s="1">
        <v>86</v>
      </c>
      <c r="U24" s="1">
        <v>85</v>
      </c>
      <c r="V24" s="1">
        <v>86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93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96989</v>
      </c>
      <c r="C25" s="19" t="s">
        <v>204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menelaah teks pupuh Gambuh serat Wedhatama,namun perlu peningkatan dalam pemahaman pelafalan guru swara.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1</v>
      </c>
      <c r="P25" s="28" t="str">
        <f t="shared" si="9"/>
        <v>Sangat terampil dalam menyajikan tembang macapat Gambuh dengan bahasa sendiri.</v>
      </c>
      <c r="Q25" s="39"/>
      <c r="R25" s="39" t="s">
        <v>8</v>
      </c>
      <c r="S25" s="18"/>
      <c r="T25" s="1">
        <v>85</v>
      </c>
      <c r="U25" s="1">
        <v>86</v>
      </c>
      <c r="V25" s="1">
        <v>84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90</v>
      </c>
      <c r="AH25" s="1">
        <v>93</v>
      </c>
      <c r="AI25" s="1">
        <v>87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39887</v>
      </c>
      <c r="FK25" s="41">
        <v>39897</v>
      </c>
    </row>
    <row r="26" spans="1:167" x14ac:dyDescent="0.25">
      <c r="A26" s="19">
        <v>16</v>
      </c>
      <c r="B26" s="19">
        <v>97002</v>
      </c>
      <c r="C26" s="19" t="s">
        <v>205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memahami teks cerita rakyat, namun perlu peningkatan dalam pemahaman ragam unggah ungguh basa.</v>
      </c>
      <c r="K26" s="28">
        <f t="shared" si="5"/>
        <v>84.25</v>
      </c>
      <c r="L26" s="28" t="str">
        <f t="shared" si="6"/>
        <v>A</v>
      </c>
      <c r="M26" s="28">
        <f t="shared" si="7"/>
        <v>84.25</v>
      </c>
      <c r="N26" s="28" t="str">
        <f t="shared" si="8"/>
        <v>A</v>
      </c>
      <c r="O26" s="36">
        <v>1</v>
      </c>
      <c r="P26" s="28" t="str">
        <f t="shared" si="9"/>
        <v>Sangat terampil dalam menyajikan tembang macapat Gambuh dengan bahasa sendiri.</v>
      </c>
      <c r="Q26" s="39"/>
      <c r="R26" s="39" t="s">
        <v>8</v>
      </c>
      <c r="S26" s="18"/>
      <c r="T26" s="1">
        <v>79</v>
      </c>
      <c r="U26" s="1">
        <v>87</v>
      </c>
      <c r="V26" s="1">
        <v>80</v>
      </c>
      <c r="W26" s="1">
        <v>79</v>
      </c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90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97015</v>
      </c>
      <c r="C27" s="19" t="s">
        <v>206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memahami teks cerita rakyat, namun perlu peningkatan dalam pemahaman ragam unggah ungguh basa.</v>
      </c>
      <c r="K27" s="28">
        <f t="shared" si="5"/>
        <v>84.75</v>
      </c>
      <c r="L27" s="28" t="str">
        <f t="shared" si="6"/>
        <v>A</v>
      </c>
      <c r="M27" s="28">
        <f t="shared" si="7"/>
        <v>84.75</v>
      </c>
      <c r="N27" s="28" t="str">
        <f t="shared" si="8"/>
        <v>A</v>
      </c>
      <c r="O27" s="36">
        <v>1</v>
      </c>
      <c r="P27" s="28" t="str">
        <f t="shared" si="9"/>
        <v>Sangat terampil dalam menyajikan tembang macapat Gambuh dengan bahasa sendiri.</v>
      </c>
      <c r="Q27" s="39"/>
      <c r="R27" s="39" t="s">
        <v>8</v>
      </c>
      <c r="S27" s="18"/>
      <c r="T27" s="1">
        <v>79</v>
      </c>
      <c r="U27" s="1">
        <v>81</v>
      </c>
      <c r="V27" s="1">
        <v>85</v>
      </c>
      <c r="W27" s="1">
        <v>79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90</v>
      </c>
      <c r="AH27" s="1">
        <v>86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39888</v>
      </c>
      <c r="FK27" s="41">
        <v>39898</v>
      </c>
    </row>
    <row r="28" spans="1:167" x14ac:dyDescent="0.25">
      <c r="A28" s="19">
        <v>18</v>
      </c>
      <c r="B28" s="19">
        <v>97027</v>
      </c>
      <c r="C28" s="19" t="s">
        <v>207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menelaah teks pupuh Gambuh serat Wedhatama,namun perlu peningkatan dalam pemahaman pelafalan guru swara.</v>
      </c>
      <c r="K28" s="28">
        <f t="shared" si="5"/>
        <v>87.25</v>
      </c>
      <c r="L28" s="28" t="str">
        <f t="shared" si="6"/>
        <v>A</v>
      </c>
      <c r="M28" s="28">
        <f t="shared" si="7"/>
        <v>87.25</v>
      </c>
      <c r="N28" s="28" t="str">
        <f t="shared" si="8"/>
        <v>A</v>
      </c>
      <c r="O28" s="36">
        <v>1</v>
      </c>
      <c r="P28" s="28" t="str">
        <f t="shared" si="9"/>
        <v>Sangat terampil dalam menyajikan tembang macapat Gambuh dengan bahasa sendiri.</v>
      </c>
      <c r="Q28" s="39"/>
      <c r="R28" s="39" t="s">
        <v>8</v>
      </c>
      <c r="S28" s="18"/>
      <c r="T28" s="1">
        <v>85</v>
      </c>
      <c r="U28" s="1">
        <v>87</v>
      </c>
      <c r="V28" s="1">
        <v>85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90</v>
      </c>
      <c r="AH28" s="1">
        <v>87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97040</v>
      </c>
      <c r="C29" s="19" t="s">
        <v>208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dalam menelaah teks pupuh Gambuh serat Wedhatama,namun perlu peningkatan dalam pemahaman pelafalan guru swara.</v>
      </c>
      <c r="K29" s="28">
        <f t="shared" si="5"/>
        <v>88.5</v>
      </c>
      <c r="L29" s="28" t="str">
        <f t="shared" si="6"/>
        <v>A</v>
      </c>
      <c r="M29" s="28">
        <f t="shared" si="7"/>
        <v>88.5</v>
      </c>
      <c r="N29" s="28" t="str">
        <f t="shared" si="8"/>
        <v>A</v>
      </c>
      <c r="O29" s="36">
        <v>1</v>
      </c>
      <c r="P29" s="28" t="str">
        <f t="shared" si="9"/>
        <v>Sangat terampil dalam menyajikan tembang macapat Gambuh dengan bahasa sendiri.</v>
      </c>
      <c r="Q29" s="39"/>
      <c r="R29" s="39" t="s">
        <v>8</v>
      </c>
      <c r="S29" s="18"/>
      <c r="T29" s="1">
        <v>90</v>
      </c>
      <c r="U29" s="1">
        <v>90</v>
      </c>
      <c r="V29" s="1">
        <v>91</v>
      </c>
      <c r="W29" s="1">
        <v>91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90</v>
      </c>
      <c r="AH29" s="1">
        <v>88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39889</v>
      </c>
      <c r="FK29" s="41">
        <v>39899</v>
      </c>
    </row>
    <row r="30" spans="1:167" x14ac:dyDescent="0.25">
      <c r="A30" s="19">
        <v>20</v>
      </c>
      <c r="B30" s="19">
        <v>97053</v>
      </c>
      <c r="C30" s="19" t="s">
        <v>209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menelaah teks pupuh Gambuh serat Wedhatama,namun perlu peningkatan dalam pemahaman pelafalan guru swara.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dalam menyajikan tembang macapat Gambuh dengan bahasa sendiri.</v>
      </c>
      <c r="Q30" s="39"/>
      <c r="R30" s="39" t="s">
        <v>8</v>
      </c>
      <c r="S30" s="18"/>
      <c r="T30" s="1">
        <v>90</v>
      </c>
      <c r="U30" s="1">
        <v>84</v>
      </c>
      <c r="V30" s="1">
        <v>84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90</v>
      </c>
      <c r="AH30" s="1">
        <v>86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97065</v>
      </c>
      <c r="C31" s="19" t="s">
        <v>210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memahami teks cerita rakyat, namun perlu peningkatan dalam pemahaman ragam unggah ungguh basa.</v>
      </c>
      <c r="K31" s="28">
        <f t="shared" si="5"/>
        <v>86.25</v>
      </c>
      <c r="L31" s="28" t="str">
        <f t="shared" si="6"/>
        <v>A</v>
      </c>
      <c r="M31" s="28">
        <f t="shared" si="7"/>
        <v>86.25</v>
      </c>
      <c r="N31" s="28" t="str">
        <f t="shared" si="8"/>
        <v>A</v>
      </c>
      <c r="O31" s="36">
        <v>1</v>
      </c>
      <c r="P31" s="28" t="str">
        <f t="shared" si="9"/>
        <v>Sangat terampil dalam menyajikan tembang macapat Gambuh dengan bahasa sendiri.</v>
      </c>
      <c r="Q31" s="39"/>
      <c r="R31" s="39" t="s">
        <v>8</v>
      </c>
      <c r="S31" s="18"/>
      <c r="T31" s="1">
        <v>80</v>
      </c>
      <c r="U31" s="1">
        <v>84</v>
      </c>
      <c r="V31" s="1">
        <v>80</v>
      </c>
      <c r="W31" s="1">
        <v>79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90</v>
      </c>
      <c r="AH31" s="1">
        <v>86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39890</v>
      </c>
      <c r="FK31" s="41">
        <v>39900</v>
      </c>
    </row>
    <row r="32" spans="1:167" x14ac:dyDescent="0.25">
      <c r="A32" s="19">
        <v>22</v>
      </c>
      <c r="B32" s="19">
        <v>97078</v>
      </c>
      <c r="C32" s="19" t="s">
        <v>211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menelaah teks pupuh Gambuh serat Wedhatama,namun perlu peningkatan dalam pemahaman pelafalan guru swara.</v>
      </c>
      <c r="K32" s="28">
        <f t="shared" si="5"/>
        <v>87.75</v>
      </c>
      <c r="L32" s="28" t="str">
        <f t="shared" si="6"/>
        <v>A</v>
      </c>
      <c r="M32" s="28">
        <f t="shared" si="7"/>
        <v>87.75</v>
      </c>
      <c r="N32" s="28" t="str">
        <f t="shared" si="8"/>
        <v>A</v>
      </c>
      <c r="O32" s="36">
        <v>1</v>
      </c>
      <c r="P32" s="28" t="str">
        <f t="shared" si="9"/>
        <v>Sangat terampil dalam menyajikan tembang macapat Gambuh dengan bahasa sendiri.</v>
      </c>
      <c r="Q32" s="39"/>
      <c r="R32" s="39" t="s">
        <v>8</v>
      </c>
      <c r="S32" s="18"/>
      <c r="T32" s="1">
        <v>87</v>
      </c>
      <c r="U32" s="1">
        <v>89</v>
      </c>
      <c r="V32" s="1">
        <v>87</v>
      </c>
      <c r="W32" s="1">
        <v>87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90</v>
      </c>
      <c r="AH32" s="1">
        <v>86</v>
      </c>
      <c r="AI32" s="1">
        <v>87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97091</v>
      </c>
      <c r="C33" s="19" t="s">
        <v>212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dalam memahami teks cerita rakyat, namun perlu peningkatan dalam pemahaman ragam unggah ungguh basa.</v>
      </c>
      <c r="K33" s="28">
        <f t="shared" si="5"/>
        <v>86.25</v>
      </c>
      <c r="L33" s="28" t="str">
        <f t="shared" si="6"/>
        <v>A</v>
      </c>
      <c r="M33" s="28">
        <f t="shared" si="7"/>
        <v>86.25</v>
      </c>
      <c r="N33" s="28" t="str">
        <f t="shared" si="8"/>
        <v>A</v>
      </c>
      <c r="O33" s="36">
        <v>1</v>
      </c>
      <c r="P33" s="28" t="str">
        <f t="shared" si="9"/>
        <v>Sangat terampil dalam menyajikan tembang macapat Gambuh dengan bahasa sendiri.</v>
      </c>
      <c r="Q33" s="39"/>
      <c r="R33" s="39" t="s">
        <v>8</v>
      </c>
      <c r="S33" s="18"/>
      <c r="T33" s="1">
        <v>79</v>
      </c>
      <c r="U33" s="1">
        <v>79</v>
      </c>
      <c r="V33" s="1">
        <v>79</v>
      </c>
      <c r="W33" s="1">
        <v>79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90</v>
      </c>
      <c r="AH33" s="1">
        <v>93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97103</v>
      </c>
      <c r="C34" s="19" t="s">
        <v>213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dalam memahami teks cerita rakyat, namun perlu peningkatan dalam pemahaman ragam unggah ungguh basa.</v>
      </c>
      <c r="K34" s="28">
        <f t="shared" si="5"/>
        <v>87.75</v>
      </c>
      <c r="L34" s="28" t="str">
        <f t="shared" si="6"/>
        <v>A</v>
      </c>
      <c r="M34" s="28">
        <f t="shared" si="7"/>
        <v>87.75</v>
      </c>
      <c r="N34" s="28" t="str">
        <f t="shared" si="8"/>
        <v>A</v>
      </c>
      <c r="O34" s="36">
        <v>1</v>
      </c>
      <c r="P34" s="28" t="str">
        <f t="shared" si="9"/>
        <v>Sangat terampil dalam menyajikan tembang macapat Gambuh dengan bahasa sendiri.</v>
      </c>
      <c r="Q34" s="39"/>
      <c r="R34" s="39" t="s">
        <v>8</v>
      </c>
      <c r="S34" s="18"/>
      <c r="T34" s="1">
        <v>79</v>
      </c>
      <c r="U34" s="1">
        <v>79</v>
      </c>
      <c r="V34" s="1">
        <v>79</v>
      </c>
      <c r="W34" s="1">
        <v>79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90</v>
      </c>
      <c r="AH34" s="1">
        <v>86</v>
      </c>
      <c r="AI34" s="1">
        <v>87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97115</v>
      </c>
      <c r="C35" s="19" t="s">
        <v>214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menelaah teks pupuh Gambuh serat Wedhatama,namun perlu peningkatan dalam pemahaman pelafalan guru swara.</v>
      </c>
      <c r="K35" s="28">
        <f t="shared" si="5"/>
        <v>87.75</v>
      </c>
      <c r="L35" s="28" t="str">
        <f t="shared" si="6"/>
        <v>A</v>
      </c>
      <c r="M35" s="28">
        <f t="shared" si="7"/>
        <v>87.75</v>
      </c>
      <c r="N35" s="28" t="str">
        <f t="shared" si="8"/>
        <v>A</v>
      </c>
      <c r="O35" s="36">
        <v>1</v>
      </c>
      <c r="P35" s="28" t="str">
        <f t="shared" si="9"/>
        <v>Sangat terampil dalam menyajikan tembang macapat Gambuh dengan bahasa sendiri.</v>
      </c>
      <c r="Q35" s="39"/>
      <c r="R35" s="39" t="s">
        <v>8</v>
      </c>
      <c r="S35" s="18"/>
      <c r="T35" s="1">
        <v>87</v>
      </c>
      <c r="U35" s="1">
        <v>88</v>
      </c>
      <c r="V35" s="1">
        <v>88</v>
      </c>
      <c r="W35" s="1">
        <v>87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90</v>
      </c>
      <c r="AH35" s="1">
        <v>87</v>
      </c>
      <c r="AI35" s="1">
        <v>87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97128</v>
      </c>
      <c r="C36" s="19" t="s">
        <v>215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memahami teks cerita rakyat, namun perlu peningkatan dalam pemahaman ragam unggah ungguh basa.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 xml:space="preserve">sangat terampil menceritakan kembali dan menyimpulkan amanat dari sinopsis cerita rakyat </v>
      </c>
      <c r="Q36" s="39"/>
      <c r="R36" s="39" t="s">
        <v>8</v>
      </c>
      <c r="S36" s="18"/>
      <c r="T36" s="1">
        <v>79</v>
      </c>
      <c r="U36" s="1">
        <v>89</v>
      </c>
      <c r="V36" s="1">
        <v>79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90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97141</v>
      </c>
      <c r="C37" s="19" t="s">
        <v>216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memahami teks cerita rakyat, namun perlu peningkatan dalam pemahaman ragam unggah ungguh basa.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menyajikan tembang macapat Gambuh dengan bahasa sendiri.</v>
      </c>
      <c r="Q37" s="39"/>
      <c r="R37" s="39" t="s">
        <v>8</v>
      </c>
      <c r="S37" s="18"/>
      <c r="T37" s="1">
        <v>79</v>
      </c>
      <c r="U37" s="1">
        <v>83</v>
      </c>
      <c r="V37" s="1">
        <v>93</v>
      </c>
      <c r="W37" s="1">
        <v>79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97153</v>
      </c>
      <c r="C38" s="19" t="s">
        <v>217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dalam menelaah teks pupuh Gambuh serat Wedhatama,namun perlu peningkatan dalam pemahaman pelafalan guru swara.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Sangat terampil dalam menyajikan tembang macapat Gambuh dengan bahasa sendiri.</v>
      </c>
      <c r="Q38" s="39"/>
      <c r="R38" s="39" t="s">
        <v>8</v>
      </c>
      <c r="S38" s="18"/>
      <c r="T38" s="1">
        <v>92</v>
      </c>
      <c r="U38" s="1">
        <v>88</v>
      </c>
      <c r="V38" s="1">
        <v>88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93</v>
      </c>
      <c r="AG38" s="1">
        <v>90</v>
      </c>
      <c r="AH38" s="1">
        <v>87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97166</v>
      </c>
      <c r="C39" s="19" t="s">
        <v>218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memahami teks cerita rakyat, namun perlu peningkatan dalam pemahaman ragam unggah ungguh basa.</v>
      </c>
      <c r="K39" s="28">
        <f t="shared" si="5"/>
        <v>87.75</v>
      </c>
      <c r="L39" s="28" t="str">
        <f t="shared" si="6"/>
        <v>A</v>
      </c>
      <c r="M39" s="28">
        <f t="shared" si="7"/>
        <v>87.75</v>
      </c>
      <c r="N39" s="28" t="str">
        <f t="shared" si="8"/>
        <v>A</v>
      </c>
      <c r="O39" s="36">
        <v>1</v>
      </c>
      <c r="P39" s="28" t="str">
        <f t="shared" si="9"/>
        <v>Sangat terampil dalam menyajikan tembang macapat Gambuh dengan bahasa sendiri.</v>
      </c>
      <c r="Q39" s="39"/>
      <c r="R39" s="39" t="s">
        <v>8</v>
      </c>
      <c r="S39" s="18"/>
      <c r="T39" s="1">
        <v>80</v>
      </c>
      <c r="U39" s="1">
        <v>80</v>
      </c>
      <c r="V39" s="1">
        <v>79</v>
      </c>
      <c r="W39" s="1">
        <v>79</v>
      </c>
      <c r="X39" s="1"/>
      <c r="Y39" s="1"/>
      <c r="Z39" s="1"/>
      <c r="AA39" s="1"/>
      <c r="AB39" s="1"/>
      <c r="AC39" s="1"/>
      <c r="AD39" s="1"/>
      <c r="AE39" s="18"/>
      <c r="AF39" s="1">
        <v>89</v>
      </c>
      <c r="AG39" s="1">
        <v>90</v>
      </c>
      <c r="AH39" s="1">
        <v>86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97179</v>
      </c>
      <c r="C40" s="19" t="s">
        <v>219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memahami teks cerita rakyat, namun perlu peningkatan dalam pemahaman ragam unggah ungguh basa.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>Sangat terampil dalam menyajikan tembang macapat Gambuh dengan bahasa sendiri.</v>
      </c>
      <c r="Q40" s="39"/>
      <c r="R40" s="39" t="s">
        <v>8</v>
      </c>
      <c r="S40" s="18"/>
      <c r="T40" s="1">
        <v>80</v>
      </c>
      <c r="U40" s="1">
        <v>87</v>
      </c>
      <c r="V40" s="1">
        <v>79</v>
      </c>
      <c r="W40" s="1">
        <v>79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90</v>
      </c>
      <c r="AH40" s="1">
        <v>93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97192</v>
      </c>
      <c r="C41" s="19" t="s">
        <v>220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memahami teks cerita rakyat, namun perlu peningkatan dalam pemahaman ragam unggah ungguh basa.</v>
      </c>
      <c r="K41" s="28">
        <f t="shared" si="5"/>
        <v>83.75</v>
      </c>
      <c r="L41" s="28" t="str">
        <f t="shared" si="6"/>
        <v>B</v>
      </c>
      <c r="M41" s="28">
        <f t="shared" si="7"/>
        <v>83.75</v>
      </c>
      <c r="N41" s="28" t="str">
        <f t="shared" si="8"/>
        <v>B</v>
      </c>
      <c r="O41" s="36">
        <v>2</v>
      </c>
      <c r="P41" s="28" t="str">
        <f t="shared" si="9"/>
        <v xml:space="preserve">sangat terampil menceritakan kembali dan menyimpulkan amanat dari sinopsis cerita rakyat </v>
      </c>
      <c r="Q41" s="39"/>
      <c r="R41" s="39" t="s">
        <v>8</v>
      </c>
      <c r="S41" s="18"/>
      <c r="T41" s="1">
        <v>80</v>
      </c>
      <c r="U41" s="1">
        <v>80</v>
      </c>
      <c r="V41" s="1">
        <v>87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97205</v>
      </c>
      <c r="C42" s="19" t="s">
        <v>221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dalam menelaah teks pupuh Gambuh serat Wedhatama,namun perlu peningkatan dalam pemahaman pelafalan guru swara.</v>
      </c>
      <c r="K42" s="28">
        <f t="shared" si="5"/>
        <v>88.5</v>
      </c>
      <c r="L42" s="28" t="str">
        <f t="shared" si="6"/>
        <v>A</v>
      </c>
      <c r="M42" s="28">
        <f t="shared" si="7"/>
        <v>88.5</v>
      </c>
      <c r="N42" s="28" t="str">
        <f t="shared" si="8"/>
        <v>A</v>
      </c>
      <c r="O42" s="36">
        <v>1</v>
      </c>
      <c r="P42" s="28" t="str">
        <f t="shared" si="9"/>
        <v>Sangat terampil dalam menyajikan tembang macapat Gambuh dengan bahasa sendiri.</v>
      </c>
      <c r="Q42" s="39"/>
      <c r="R42" s="39" t="s">
        <v>8</v>
      </c>
      <c r="S42" s="18"/>
      <c r="T42" s="1">
        <v>89</v>
      </c>
      <c r="U42" s="1">
        <v>89</v>
      </c>
      <c r="V42" s="1">
        <v>89</v>
      </c>
      <c r="W42" s="1">
        <v>89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90</v>
      </c>
      <c r="AH42" s="1">
        <v>88</v>
      </c>
      <c r="AI42" s="1">
        <v>88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97217</v>
      </c>
      <c r="C43" s="19" t="s">
        <v>222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memahami teks cerita rakyat, namun perlu peningkatan dalam pemahaman ragam unggah ungguh basa.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dalam menyajikan tembang macapat Gambuh dengan bahasa sendiri.</v>
      </c>
      <c r="Q43" s="39"/>
      <c r="R43" s="39" t="s">
        <v>8</v>
      </c>
      <c r="S43" s="18"/>
      <c r="T43" s="1">
        <v>80</v>
      </c>
      <c r="U43" s="1">
        <v>82</v>
      </c>
      <c r="V43" s="1">
        <v>82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90</v>
      </c>
      <c r="AH43" s="1">
        <v>87</v>
      </c>
      <c r="AI43" s="1">
        <v>87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97229</v>
      </c>
      <c r="C44" s="19" t="s">
        <v>223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memahami teks cerita rakyat, namun perlu peningkatan dalam pemahaman ragam unggah ungguh basa.</v>
      </c>
      <c r="K44" s="28">
        <f t="shared" si="5"/>
        <v>84.25</v>
      </c>
      <c r="L44" s="28" t="str">
        <f t="shared" si="6"/>
        <v>A</v>
      </c>
      <c r="M44" s="28">
        <f t="shared" si="7"/>
        <v>84.25</v>
      </c>
      <c r="N44" s="28" t="str">
        <f t="shared" si="8"/>
        <v>A</v>
      </c>
      <c r="O44" s="36">
        <v>1</v>
      </c>
      <c r="P44" s="28" t="str">
        <f t="shared" si="9"/>
        <v>Sangat terampil dalam menyajikan tembang macapat Gambuh dengan bahasa sendiri.</v>
      </c>
      <c r="Q44" s="39"/>
      <c r="R44" s="39" t="s">
        <v>8</v>
      </c>
      <c r="S44" s="18"/>
      <c r="T44" s="1">
        <v>79</v>
      </c>
      <c r="U44" s="1">
        <v>83</v>
      </c>
      <c r="V44" s="1">
        <v>84</v>
      </c>
      <c r="W44" s="1">
        <v>79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90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97242</v>
      </c>
      <c r="C45" s="19" t="s">
        <v>224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memahami teks cerita rakyat, namun perlu peningkatan dalam pemahaman ragam unggah ungguh basa.</v>
      </c>
      <c r="K45" s="28">
        <f t="shared" si="5"/>
        <v>84.25</v>
      </c>
      <c r="L45" s="28" t="str">
        <f t="shared" si="6"/>
        <v>A</v>
      </c>
      <c r="M45" s="28">
        <f t="shared" si="7"/>
        <v>84.25</v>
      </c>
      <c r="N45" s="28" t="str">
        <f t="shared" si="8"/>
        <v>A</v>
      </c>
      <c r="O45" s="36">
        <v>1</v>
      </c>
      <c r="P45" s="28" t="str">
        <f t="shared" si="9"/>
        <v>Sangat terampil dalam menyajikan tembang macapat Gambuh dengan bahasa sendiri.</v>
      </c>
      <c r="Q45" s="39"/>
      <c r="R45" s="39" t="s">
        <v>8</v>
      </c>
      <c r="S45" s="18"/>
      <c r="T45" s="1">
        <v>84</v>
      </c>
      <c r="U45" s="1">
        <v>80</v>
      </c>
      <c r="V45" s="1">
        <v>84</v>
      </c>
      <c r="W45" s="1">
        <v>79</v>
      </c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90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82.771428571428572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D11" activePane="bottomRight" state="frozen"/>
      <selection pane="topRight"/>
      <selection pane="bottomLeft"/>
      <selection pane="bottomRight" activeCell="G47" sqref="G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789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97254</v>
      </c>
      <c r="C11" s="19" t="s">
        <v>226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menelaah teks pupuh Gambuh serat Wedhatama,namun perlu peningkatan dalam pemahaman pelafalan guru swara.</v>
      </c>
      <c r="K11" s="28">
        <f t="shared" ref="K11:K50" si="5">IF((COUNTA(AF11:AO11)&gt;0),AVERAGE(AF11:AO11),"")</f>
        <v>88.5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tembang macapat Gambuh dengan bahasa sendiri.</v>
      </c>
      <c r="Q11" s="39"/>
      <c r="R11" s="39" t="s">
        <v>8</v>
      </c>
      <c r="S11" s="18"/>
      <c r="T11" s="1">
        <v>90</v>
      </c>
      <c r="U11" s="1">
        <v>90</v>
      </c>
      <c r="V11" s="1">
        <v>88</v>
      </c>
      <c r="W11" s="1">
        <v>88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88</v>
      </c>
      <c r="AH11" s="1">
        <v>88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97268</v>
      </c>
      <c r="C12" s="19" t="s">
        <v>227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menelaah teks pupuh Gambuh serat Wedhatama,namun perlu peningkatan dalam pemahaman pelafalan guru swara.</v>
      </c>
      <c r="K12" s="28">
        <f t="shared" si="5"/>
        <v>89.5</v>
      </c>
      <c r="L12" s="28" t="str">
        <f t="shared" si="6"/>
        <v>A</v>
      </c>
      <c r="M12" s="28">
        <f t="shared" si="7"/>
        <v>89.5</v>
      </c>
      <c r="N12" s="28" t="str">
        <f t="shared" si="8"/>
        <v>A</v>
      </c>
      <c r="O12" s="36">
        <v>1</v>
      </c>
      <c r="P12" s="28" t="str">
        <f t="shared" si="9"/>
        <v>Sangat terampil dalam menyajikan tembang macapat Gambuh dengan bahasa sendiri.</v>
      </c>
      <c r="Q12" s="39"/>
      <c r="R12" s="39" t="s">
        <v>8</v>
      </c>
      <c r="S12" s="18"/>
      <c r="T12" s="1">
        <v>83</v>
      </c>
      <c r="U12" s="1">
        <v>90</v>
      </c>
      <c r="V12" s="1">
        <v>84</v>
      </c>
      <c r="W12" s="1">
        <v>84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88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97281</v>
      </c>
      <c r="C13" s="19" t="s">
        <v>228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dalam memahami teks cerita rakyat, namun perlu peningkatan dalam pemahaman ragam unggah ungguh basa.</v>
      </c>
      <c r="K13" s="28">
        <f t="shared" si="5"/>
        <v>87.75</v>
      </c>
      <c r="L13" s="28" t="str">
        <f t="shared" si="6"/>
        <v>A</v>
      </c>
      <c r="M13" s="28">
        <f t="shared" si="7"/>
        <v>87.75</v>
      </c>
      <c r="N13" s="28" t="str">
        <f t="shared" si="8"/>
        <v>A</v>
      </c>
      <c r="O13" s="36">
        <v>1</v>
      </c>
      <c r="P13" s="28" t="str">
        <f t="shared" si="9"/>
        <v>Sangat terampil dalam menyajikan tembang macapat Gambuh dengan bahasa sendiri.</v>
      </c>
      <c r="Q13" s="39"/>
      <c r="R13" s="39" t="s">
        <v>8</v>
      </c>
      <c r="S13" s="18"/>
      <c r="T13" s="1">
        <v>83</v>
      </c>
      <c r="U13" s="1">
        <v>82</v>
      </c>
      <c r="V13" s="1">
        <v>80</v>
      </c>
      <c r="W13" s="1">
        <v>79</v>
      </c>
      <c r="X13" s="1"/>
      <c r="Y13" s="1"/>
      <c r="Z13" s="1"/>
      <c r="AA13" s="1"/>
      <c r="AB13" s="1"/>
      <c r="AC13" s="1"/>
      <c r="AD13" s="1"/>
      <c r="AE13" s="18"/>
      <c r="AF13" s="1">
        <v>91</v>
      </c>
      <c r="AG13" s="1">
        <v>90</v>
      </c>
      <c r="AH13" s="1">
        <v>80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262</v>
      </c>
      <c r="FI13" s="43" t="s">
        <v>264</v>
      </c>
      <c r="FJ13" s="41">
        <v>39901</v>
      </c>
      <c r="FK13" s="41">
        <v>39911</v>
      </c>
    </row>
    <row r="14" spans="1:167" x14ac:dyDescent="0.25">
      <c r="A14" s="19">
        <v>4</v>
      </c>
      <c r="B14" s="19">
        <v>97295</v>
      </c>
      <c r="C14" s="19" t="s">
        <v>229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memahami teks cerita rakyat, namun perlu peningkatan dalam pemahaman ragam unggah ungguh basa.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dalam menyajikan tembang macapat Gambuh dengan bahasa sendiri.</v>
      </c>
      <c r="Q14" s="39"/>
      <c r="R14" s="39" t="s">
        <v>8</v>
      </c>
      <c r="S14" s="18"/>
      <c r="T14" s="1">
        <v>83</v>
      </c>
      <c r="U14" s="1">
        <v>87</v>
      </c>
      <c r="V14" s="1">
        <v>83</v>
      </c>
      <c r="W14" s="1">
        <v>83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97309</v>
      </c>
      <c r="C15" s="19" t="s">
        <v>230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memahami teks cerita rakyat, namun perlu peningkatan dalam pemahaman ragam unggah ungguh basa.</v>
      </c>
      <c r="K15" s="28">
        <f t="shared" si="5"/>
        <v>86.25</v>
      </c>
      <c r="L15" s="28" t="str">
        <f t="shared" si="6"/>
        <v>A</v>
      </c>
      <c r="M15" s="28">
        <f t="shared" si="7"/>
        <v>86.25</v>
      </c>
      <c r="N15" s="28" t="str">
        <f t="shared" si="8"/>
        <v>A</v>
      </c>
      <c r="O15" s="36">
        <v>1</v>
      </c>
      <c r="P15" s="28" t="str">
        <f t="shared" si="9"/>
        <v>Sangat terampil dalam menyajikan tembang macapat Gambuh dengan bahasa sendiri.</v>
      </c>
      <c r="Q15" s="39"/>
      <c r="R15" s="39" t="s">
        <v>8</v>
      </c>
      <c r="S15" s="18"/>
      <c r="T15" s="1">
        <v>89</v>
      </c>
      <c r="U15" s="1">
        <v>80</v>
      </c>
      <c r="V15" s="1">
        <v>78</v>
      </c>
      <c r="W15" s="1">
        <v>79</v>
      </c>
      <c r="X15" s="1"/>
      <c r="Y15" s="1"/>
      <c r="Z15" s="1"/>
      <c r="AA15" s="1"/>
      <c r="AB15" s="1"/>
      <c r="AC15" s="1"/>
      <c r="AD15" s="1"/>
      <c r="AE15" s="18"/>
      <c r="AF15" s="1">
        <v>89</v>
      </c>
      <c r="AG15" s="1">
        <v>90</v>
      </c>
      <c r="AH15" s="1">
        <v>80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263</v>
      </c>
      <c r="FI15" s="43" t="s">
        <v>265</v>
      </c>
      <c r="FJ15" s="41">
        <v>39902</v>
      </c>
      <c r="FK15" s="41">
        <v>39912</v>
      </c>
    </row>
    <row r="16" spans="1:167" x14ac:dyDescent="0.25">
      <c r="A16" s="19">
        <v>6</v>
      </c>
      <c r="B16" s="19">
        <v>97323</v>
      </c>
      <c r="C16" s="19" t="s">
        <v>231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dalam memahami teks cerita rakyat, namun perlu peningkatan dalam pemahaman ragam unggah ungguh basa.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dalam menyajikan tembang macapat Gambuh dengan bahasa sendiri.</v>
      </c>
      <c r="Q16" s="39"/>
      <c r="R16" s="39" t="s">
        <v>8</v>
      </c>
      <c r="S16" s="18"/>
      <c r="T16" s="1">
        <v>79</v>
      </c>
      <c r="U16" s="1">
        <v>79</v>
      </c>
      <c r="V16" s="1">
        <v>79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90</v>
      </c>
      <c r="AH16" s="1">
        <v>80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97337</v>
      </c>
      <c r="C17" s="19" t="s">
        <v>232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memahami teks cerita rakyat, namun perlu peningkatan dalam pemahaman ragam unggah ungguh basa.</v>
      </c>
      <c r="K17" s="28">
        <f t="shared" si="5"/>
        <v>86.75</v>
      </c>
      <c r="L17" s="28" t="str">
        <f t="shared" si="6"/>
        <v>A</v>
      </c>
      <c r="M17" s="28">
        <f t="shared" si="7"/>
        <v>86.75</v>
      </c>
      <c r="N17" s="28" t="str">
        <f t="shared" si="8"/>
        <v>A</v>
      </c>
      <c r="O17" s="36">
        <v>1</v>
      </c>
      <c r="P17" s="28" t="str">
        <f t="shared" si="9"/>
        <v>Sangat terampil dalam menyajikan tembang macapat Gambuh dengan bahasa sendiri.</v>
      </c>
      <c r="Q17" s="39"/>
      <c r="R17" s="39" t="s">
        <v>8</v>
      </c>
      <c r="S17" s="18"/>
      <c r="T17" s="1">
        <v>95</v>
      </c>
      <c r="U17" s="1">
        <v>81</v>
      </c>
      <c r="V17" s="1">
        <v>79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90</v>
      </c>
      <c r="AH17" s="1">
        <v>80</v>
      </c>
      <c r="AI17" s="1">
        <v>93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39903</v>
      </c>
      <c r="FK17" s="41">
        <v>39913</v>
      </c>
    </row>
    <row r="18" spans="1:167" x14ac:dyDescent="0.25">
      <c r="A18" s="19">
        <v>8</v>
      </c>
      <c r="B18" s="19">
        <v>97350</v>
      </c>
      <c r="C18" s="19" t="s">
        <v>233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menelaah teks pupuh Gambuh serat Wedhatama,namun perlu peningkatan dalam pemahaman pelafalan guru swara.</v>
      </c>
      <c r="K18" s="28">
        <f t="shared" si="5"/>
        <v>86.75</v>
      </c>
      <c r="L18" s="28" t="str">
        <f t="shared" si="6"/>
        <v>A</v>
      </c>
      <c r="M18" s="28">
        <f t="shared" si="7"/>
        <v>86.75</v>
      </c>
      <c r="N18" s="28" t="str">
        <f t="shared" si="8"/>
        <v>A</v>
      </c>
      <c r="O18" s="36">
        <v>1</v>
      </c>
      <c r="P18" s="28" t="str">
        <f t="shared" si="9"/>
        <v>Sangat terampil dalam menyajikan tembang macapat Gambuh dengan bahasa sendiri.</v>
      </c>
      <c r="Q18" s="39"/>
      <c r="R18" s="39" t="s">
        <v>8</v>
      </c>
      <c r="S18" s="18"/>
      <c r="T18" s="1">
        <v>95</v>
      </c>
      <c r="U18" s="1">
        <v>87</v>
      </c>
      <c r="V18" s="1">
        <v>81</v>
      </c>
      <c r="W18" s="1">
        <v>79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86</v>
      </c>
      <c r="AH18" s="1">
        <v>86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97364</v>
      </c>
      <c r="C19" s="19" t="s">
        <v>234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menelaah teks pupuh Gambuh serat Wedhatama,namun perlu peningkatan dalam pemahaman pelafalan guru swara.</v>
      </c>
      <c r="K19" s="28">
        <f t="shared" si="5"/>
        <v>91.25</v>
      </c>
      <c r="L19" s="28" t="str">
        <f t="shared" si="6"/>
        <v>A</v>
      </c>
      <c r="M19" s="28">
        <f t="shared" si="7"/>
        <v>91.25</v>
      </c>
      <c r="N19" s="28" t="str">
        <f t="shared" si="8"/>
        <v>A</v>
      </c>
      <c r="O19" s="36">
        <v>1</v>
      </c>
      <c r="P19" s="28" t="str">
        <f t="shared" si="9"/>
        <v>Sangat terampil dalam menyajikan tembang macapat Gambuh dengan bahasa sendiri.</v>
      </c>
      <c r="Q19" s="39"/>
      <c r="R19" s="39" t="s">
        <v>8</v>
      </c>
      <c r="S19" s="18"/>
      <c r="T19" s="1">
        <v>87</v>
      </c>
      <c r="U19" s="1">
        <v>87</v>
      </c>
      <c r="V19" s="1">
        <v>87</v>
      </c>
      <c r="W19" s="1">
        <v>87</v>
      </c>
      <c r="X19" s="1"/>
      <c r="Y19" s="1"/>
      <c r="Z19" s="1"/>
      <c r="AA19" s="1"/>
      <c r="AB19" s="1"/>
      <c r="AC19" s="1"/>
      <c r="AD19" s="1"/>
      <c r="AE19" s="18"/>
      <c r="AF19" s="1">
        <v>92</v>
      </c>
      <c r="AG19" s="1">
        <v>90</v>
      </c>
      <c r="AH19" s="1">
        <v>93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39904</v>
      </c>
      <c r="FK19" s="41">
        <v>39914</v>
      </c>
    </row>
    <row r="20" spans="1:167" x14ac:dyDescent="0.25">
      <c r="A20" s="19">
        <v>10</v>
      </c>
      <c r="B20" s="19">
        <v>97378</v>
      </c>
      <c r="C20" s="19" t="s">
        <v>235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memahami teks cerita rakyat, namun perlu peningkatan dalam pemahaman ragam unggah ungguh basa.</v>
      </c>
      <c r="K20" s="28">
        <f t="shared" si="5"/>
        <v>90.25</v>
      </c>
      <c r="L20" s="28" t="str">
        <f t="shared" si="6"/>
        <v>A</v>
      </c>
      <c r="M20" s="28">
        <f t="shared" si="7"/>
        <v>90.25</v>
      </c>
      <c r="N20" s="28" t="str">
        <f t="shared" si="8"/>
        <v>A</v>
      </c>
      <c r="O20" s="36">
        <v>1</v>
      </c>
      <c r="P20" s="28" t="str">
        <f t="shared" si="9"/>
        <v>Sangat terampil dalam menyajikan tembang macapat Gambuh dengan bahasa sendiri.</v>
      </c>
      <c r="Q20" s="39"/>
      <c r="R20" s="39" t="s">
        <v>8</v>
      </c>
      <c r="S20" s="18"/>
      <c r="T20" s="1">
        <v>82</v>
      </c>
      <c r="U20" s="1">
        <v>80</v>
      </c>
      <c r="V20" s="1">
        <v>79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95</v>
      </c>
      <c r="AG20" s="1">
        <v>90</v>
      </c>
      <c r="AH20" s="1">
        <v>86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97391</v>
      </c>
      <c r="C21" s="19" t="s">
        <v>236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dalam memahami teks cerita rakyat, namun perlu peningkatan dalam pemahaman ragam unggah ungguh basa.</v>
      </c>
      <c r="K21" s="28">
        <f t="shared" si="5"/>
        <v>82.5</v>
      </c>
      <c r="L21" s="28" t="str">
        <f t="shared" si="6"/>
        <v>B</v>
      </c>
      <c r="M21" s="28">
        <f t="shared" si="7"/>
        <v>82.5</v>
      </c>
      <c r="N21" s="28" t="str">
        <f t="shared" si="8"/>
        <v>B</v>
      </c>
      <c r="O21" s="36">
        <v>2</v>
      </c>
      <c r="P21" s="28" t="str">
        <f t="shared" si="9"/>
        <v xml:space="preserve">sangat terampil menceritakan kembali dan menyimpulkan amanat dari sinopsis cerita rakyat </v>
      </c>
      <c r="Q21" s="39"/>
      <c r="R21" s="39" t="s">
        <v>8</v>
      </c>
      <c r="S21" s="18"/>
      <c r="T21" s="1">
        <v>78</v>
      </c>
      <c r="U21" s="1">
        <v>79</v>
      </c>
      <c r="V21" s="1">
        <v>79</v>
      </c>
      <c r="W21" s="1">
        <v>79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80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39905</v>
      </c>
      <c r="FK21" s="41">
        <v>39915</v>
      </c>
    </row>
    <row r="22" spans="1:167" x14ac:dyDescent="0.25">
      <c r="A22" s="19">
        <v>12</v>
      </c>
      <c r="B22" s="19">
        <v>97405</v>
      </c>
      <c r="C22" s="19" t="s">
        <v>237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memahami teks cerita rakyat, namun perlu peningkatan dalam pemahaman ragam unggah ungguh basa.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dalam menyajikan tembang macapat Gambuh dengan bahasa sendiri.</v>
      </c>
      <c r="Q22" s="39"/>
      <c r="R22" s="39" t="s">
        <v>8</v>
      </c>
      <c r="S22" s="18"/>
      <c r="T22" s="1">
        <v>82</v>
      </c>
      <c r="U22" s="1">
        <v>83</v>
      </c>
      <c r="V22" s="1">
        <v>79</v>
      </c>
      <c r="W22" s="1">
        <v>79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90</v>
      </c>
      <c r="AH22" s="1">
        <v>80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97419</v>
      </c>
      <c r="C23" s="19" t="s">
        <v>238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menelaah teks pupuh Gambuh serat Wedhatama,namun perlu peningkatan dalam pemahaman pelafalan guru swara.</v>
      </c>
      <c r="K23" s="28">
        <f t="shared" si="5"/>
        <v>89.25</v>
      </c>
      <c r="L23" s="28" t="str">
        <f t="shared" si="6"/>
        <v>A</v>
      </c>
      <c r="M23" s="28">
        <f t="shared" si="7"/>
        <v>89.25</v>
      </c>
      <c r="N23" s="28" t="str">
        <f t="shared" si="8"/>
        <v>A</v>
      </c>
      <c r="O23" s="36">
        <v>1</v>
      </c>
      <c r="P23" s="28" t="str">
        <f t="shared" si="9"/>
        <v>Sangat terampil dalam menyajikan tembang macapat Gambuh dengan bahasa sendiri.</v>
      </c>
      <c r="Q23" s="39"/>
      <c r="R23" s="39" t="s">
        <v>8</v>
      </c>
      <c r="S23" s="18"/>
      <c r="T23" s="1">
        <v>95</v>
      </c>
      <c r="U23" s="1">
        <v>82</v>
      </c>
      <c r="V23" s="1">
        <v>85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90</v>
      </c>
      <c r="AH23" s="1">
        <v>93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39906</v>
      </c>
      <c r="FK23" s="41">
        <v>39916</v>
      </c>
    </row>
    <row r="24" spans="1:167" x14ac:dyDescent="0.25">
      <c r="A24" s="19">
        <v>14</v>
      </c>
      <c r="B24" s="19">
        <v>97446</v>
      </c>
      <c r="C24" s="19" t="s">
        <v>239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menelaah teks pupuh Gambuh serat Wedhatama,namun perlu peningkatan dalam pemahaman pelafalan guru swara.</v>
      </c>
      <c r="K24" s="28">
        <f t="shared" si="5"/>
        <v>89.75</v>
      </c>
      <c r="L24" s="28" t="str">
        <f t="shared" si="6"/>
        <v>A</v>
      </c>
      <c r="M24" s="28">
        <f t="shared" si="7"/>
        <v>89.75</v>
      </c>
      <c r="N24" s="28" t="str">
        <f t="shared" si="8"/>
        <v>A</v>
      </c>
      <c r="O24" s="36">
        <v>1</v>
      </c>
      <c r="P24" s="28" t="str">
        <f t="shared" si="9"/>
        <v>Sangat terampil dalam menyajikan tembang macapat Gambuh dengan bahasa sendiri.</v>
      </c>
      <c r="Q24" s="39"/>
      <c r="R24" s="39" t="s">
        <v>8</v>
      </c>
      <c r="S24" s="18"/>
      <c r="T24" s="1">
        <v>88</v>
      </c>
      <c r="U24" s="1">
        <v>88</v>
      </c>
      <c r="V24" s="1">
        <v>88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86</v>
      </c>
      <c r="AI24" s="1">
        <v>93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97433</v>
      </c>
      <c r="C25" s="19" t="s">
        <v>240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menelaah teks pupuh Gambuh serat Wedhatama,namun perlu peningkatan dalam pemahaman pelafalan guru swara.</v>
      </c>
      <c r="K25" s="28">
        <f t="shared" si="5"/>
        <v>86.25</v>
      </c>
      <c r="L25" s="28" t="str">
        <f t="shared" si="6"/>
        <v>A</v>
      </c>
      <c r="M25" s="28">
        <f t="shared" si="7"/>
        <v>86.25</v>
      </c>
      <c r="N25" s="28" t="str">
        <f t="shared" si="8"/>
        <v>A</v>
      </c>
      <c r="O25" s="36">
        <v>1</v>
      </c>
      <c r="P25" s="28" t="str">
        <f t="shared" si="9"/>
        <v>Sangat terampil dalam menyajikan tembang macapat Gambuh dengan bahasa sendiri.</v>
      </c>
      <c r="Q25" s="39"/>
      <c r="R25" s="39" t="s">
        <v>8</v>
      </c>
      <c r="S25" s="18"/>
      <c r="T25" s="1">
        <v>88</v>
      </c>
      <c r="U25" s="1">
        <v>87</v>
      </c>
      <c r="V25" s="1">
        <v>89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90</v>
      </c>
      <c r="AH25" s="1">
        <v>80</v>
      </c>
      <c r="AI25" s="1">
        <v>93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39907</v>
      </c>
      <c r="FK25" s="41">
        <v>39917</v>
      </c>
    </row>
    <row r="26" spans="1:167" x14ac:dyDescent="0.25">
      <c r="A26" s="19">
        <v>16</v>
      </c>
      <c r="B26" s="19">
        <v>97488</v>
      </c>
      <c r="C26" s="19" t="s">
        <v>241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dalam memahami teks cerita rakyat, namun perlu peningkatan dalam pemahaman ragam unggah ungguh basa.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dalam menyajikan tembang macapat Gambuh dengan bahasa sendiri.</v>
      </c>
      <c r="Q26" s="39"/>
      <c r="R26" s="39" t="s">
        <v>8</v>
      </c>
      <c r="S26" s="18"/>
      <c r="T26" s="1">
        <v>77</v>
      </c>
      <c r="U26" s="1">
        <v>79</v>
      </c>
      <c r="V26" s="1">
        <v>79</v>
      </c>
      <c r="W26" s="1">
        <v>79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90</v>
      </c>
      <c r="AH26" s="1">
        <v>80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97460</v>
      </c>
      <c r="C27" s="19" t="s">
        <v>242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memahami teks cerita rakyat, namun perlu peningkatan dalam pemahaman ragam unggah ungguh basa.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dalam menyajikan tembang macapat Gambuh dengan bahasa sendiri.</v>
      </c>
      <c r="Q27" s="39"/>
      <c r="R27" s="39" t="s">
        <v>8</v>
      </c>
      <c r="S27" s="18"/>
      <c r="T27" s="1">
        <v>78</v>
      </c>
      <c r="U27" s="1">
        <v>82</v>
      </c>
      <c r="V27" s="1">
        <v>79</v>
      </c>
      <c r="W27" s="1">
        <v>79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90</v>
      </c>
      <c r="AH27" s="1">
        <v>86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39908</v>
      </c>
      <c r="FK27" s="41">
        <v>39918</v>
      </c>
    </row>
    <row r="28" spans="1:167" x14ac:dyDescent="0.25">
      <c r="A28" s="19">
        <v>18</v>
      </c>
      <c r="B28" s="19">
        <v>97474</v>
      </c>
      <c r="C28" s="19" t="s">
        <v>243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memahami teks cerita rakyat, namun perlu peningkatan dalam pemahaman ragam unggah ungguh basa.</v>
      </c>
      <c r="K28" s="28">
        <f t="shared" si="5"/>
        <v>83.75</v>
      </c>
      <c r="L28" s="28" t="str">
        <f t="shared" si="6"/>
        <v>B</v>
      </c>
      <c r="M28" s="28">
        <f t="shared" si="7"/>
        <v>83.75</v>
      </c>
      <c r="N28" s="28" t="str">
        <f t="shared" si="8"/>
        <v>B</v>
      </c>
      <c r="O28" s="36">
        <v>2</v>
      </c>
      <c r="P28" s="28" t="str">
        <f t="shared" si="9"/>
        <v xml:space="preserve">sangat terampil menceritakan kembali dan menyimpulkan amanat dari sinopsis cerita rakyat </v>
      </c>
      <c r="Q28" s="39"/>
      <c r="R28" s="39" t="s">
        <v>8</v>
      </c>
      <c r="S28" s="18"/>
      <c r="T28" s="1">
        <v>83</v>
      </c>
      <c r="U28" s="1">
        <v>89</v>
      </c>
      <c r="V28" s="1">
        <v>79</v>
      </c>
      <c r="W28" s="1">
        <v>79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97502</v>
      </c>
      <c r="C29" s="19" t="s">
        <v>244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menelaah teks pupuh Gambuh serat Wedhatama,namun perlu peningkatan dalam pemahaman pelafalan guru swara.</v>
      </c>
      <c r="K29" s="28">
        <f t="shared" si="5"/>
        <v>89.25</v>
      </c>
      <c r="L29" s="28" t="str">
        <f t="shared" si="6"/>
        <v>A</v>
      </c>
      <c r="M29" s="28">
        <f t="shared" si="7"/>
        <v>89.25</v>
      </c>
      <c r="N29" s="28" t="str">
        <f t="shared" si="8"/>
        <v>A</v>
      </c>
      <c r="O29" s="36">
        <v>1</v>
      </c>
      <c r="P29" s="28" t="str">
        <f t="shared" si="9"/>
        <v>Sangat terampil dalam menyajikan tembang macapat Gambuh dengan bahasa sendiri.</v>
      </c>
      <c r="Q29" s="39"/>
      <c r="R29" s="39" t="s">
        <v>8</v>
      </c>
      <c r="S29" s="18"/>
      <c r="T29" s="1">
        <v>86</v>
      </c>
      <c r="U29" s="1">
        <v>86</v>
      </c>
      <c r="V29" s="1">
        <v>86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>
        <v>87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39909</v>
      </c>
      <c r="FK29" s="41">
        <v>39919</v>
      </c>
    </row>
    <row r="30" spans="1:167" x14ac:dyDescent="0.25">
      <c r="A30" s="19">
        <v>20</v>
      </c>
      <c r="B30" s="19">
        <v>97516</v>
      </c>
      <c r="C30" s="19" t="s">
        <v>245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dalam memahami teks cerita rakyat, namun perlu peningkatan dalam pemahaman ragam unggah ungguh basa.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dalam menyajikan tembang macapat Gambuh dengan bahasa sendiri.</v>
      </c>
      <c r="Q30" s="39"/>
      <c r="R30" s="39" t="s">
        <v>8</v>
      </c>
      <c r="S30" s="18"/>
      <c r="T30" s="1">
        <v>76</v>
      </c>
      <c r="U30" s="1">
        <v>80</v>
      </c>
      <c r="V30" s="1">
        <v>79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93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97529</v>
      </c>
      <c r="C31" s="19" t="s">
        <v>246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memahami teks cerita rakyat, namun perlu peningkatan dalam pemahaman ragam unggah ungguh basa.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dalam menyajikan tembang macapat Gambuh dengan bahasa sendiri.</v>
      </c>
      <c r="Q31" s="39"/>
      <c r="R31" s="39" t="s">
        <v>8</v>
      </c>
      <c r="S31" s="18"/>
      <c r="T31" s="1">
        <v>83</v>
      </c>
      <c r="U31" s="1">
        <v>80</v>
      </c>
      <c r="V31" s="1">
        <v>84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39910</v>
      </c>
      <c r="FK31" s="41">
        <v>39920</v>
      </c>
    </row>
    <row r="32" spans="1:167" x14ac:dyDescent="0.25">
      <c r="A32" s="19">
        <v>22</v>
      </c>
      <c r="B32" s="19">
        <v>97542</v>
      </c>
      <c r="C32" s="19" t="s">
        <v>247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menelaah teks pupuh Gambuh serat Wedhatama,namun perlu peningkatan dalam pemahaman pelafalan guru swara.</v>
      </c>
      <c r="K32" s="28">
        <f t="shared" si="5"/>
        <v>90.5</v>
      </c>
      <c r="L32" s="28" t="str">
        <f t="shared" si="6"/>
        <v>A</v>
      </c>
      <c r="M32" s="28">
        <f t="shared" si="7"/>
        <v>90.5</v>
      </c>
      <c r="N32" s="28" t="str">
        <f t="shared" si="8"/>
        <v>A</v>
      </c>
      <c r="O32" s="36">
        <v>1</v>
      </c>
      <c r="P32" s="28" t="str">
        <f t="shared" si="9"/>
        <v>Sangat terampil dalam menyajikan tembang macapat Gambuh dengan bahasa sendiri.</v>
      </c>
      <c r="Q32" s="39"/>
      <c r="R32" s="39" t="s">
        <v>8</v>
      </c>
      <c r="S32" s="18"/>
      <c r="T32" s="1">
        <v>85</v>
      </c>
      <c r="U32" s="1">
        <v>85</v>
      </c>
      <c r="V32" s="1">
        <v>85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92</v>
      </c>
      <c r="AG32" s="1">
        <v>90</v>
      </c>
      <c r="AH32" s="1">
        <v>90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97556</v>
      </c>
      <c r="C33" s="19" t="s">
        <v>248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menelaah teks pupuh Gambuh serat Wedhatama,namun perlu peningkatan dalam pemahaman pelafalan guru swara.</v>
      </c>
      <c r="K33" s="28">
        <f t="shared" si="5"/>
        <v>87.75</v>
      </c>
      <c r="L33" s="28" t="str">
        <f t="shared" si="6"/>
        <v>A</v>
      </c>
      <c r="M33" s="28">
        <f t="shared" si="7"/>
        <v>87.75</v>
      </c>
      <c r="N33" s="28" t="str">
        <f t="shared" si="8"/>
        <v>A</v>
      </c>
      <c r="O33" s="36">
        <v>1</v>
      </c>
      <c r="P33" s="28" t="str">
        <f t="shared" si="9"/>
        <v>Sangat terampil dalam menyajikan tembang macapat Gambuh dengan bahasa sendiri.</v>
      </c>
      <c r="Q33" s="39"/>
      <c r="R33" s="39" t="s">
        <v>8</v>
      </c>
      <c r="S33" s="18"/>
      <c r="T33" s="1">
        <v>84</v>
      </c>
      <c r="U33" s="1">
        <v>85</v>
      </c>
      <c r="V33" s="1">
        <v>85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90</v>
      </c>
      <c r="AH33" s="1">
        <v>87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97569</v>
      </c>
      <c r="C34" s="19" t="s">
        <v>249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menelaah teks pupuh Gambuh serat Wedhatama,namun perlu peningkatan dalam pemahaman pelafalan guru swara.</v>
      </c>
      <c r="K34" s="28">
        <f t="shared" si="5"/>
        <v>89.25</v>
      </c>
      <c r="L34" s="28" t="str">
        <f t="shared" si="6"/>
        <v>A</v>
      </c>
      <c r="M34" s="28">
        <f t="shared" si="7"/>
        <v>89.25</v>
      </c>
      <c r="N34" s="28" t="str">
        <f t="shared" si="8"/>
        <v>A</v>
      </c>
      <c r="O34" s="36">
        <v>1</v>
      </c>
      <c r="P34" s="28" t="str">
        <f t="shared" si="9"/>
        <v>Sangat terampil dalam menyajikan tembang macapat Gambuh dengan bahasa sendiri.</v>
      </c>
      <c r="Q34" s="39"/>
      <c r="R34" s="39" t="s">
        <v>8</v>
      </c>
      <c r="S34" s="18"/>
      <c r="T34" s="1">
        <v>86</v>
      </c>
      <c r="U34" s="1">
        <v>86</v>
      </c>
      <c r="V34" s="1">
        <v>86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87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97582</v>
      </c>
      <c r="C35" s="19" t="s">
        <v>250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memahami teks cerita rakyat, namun perlu peningkatan dalam pemahaman ragam unggah ungguh basa.</v>
      </c>
      <c r="K35" s="28">
        <f t="shared" si="5"/>
        <v>87.75</v>
      </c>
      <c r="L35" s="28" t="str">
        <f t="shared" si="6"/>
        <v>A</v>
      </c>
      <c r="M35" s="28">
        <f t="shared" si="7"/>
        <v>87.75</v>
      </c>
      <c r="N35" s="28" t="str">
        <f t="shared" si="8"/>
        <v>A</v>
      </c>
      <c r="O35" s="36">
        <v>1</v>
      </c>
      <c r="P35" s="28" t="str">
        <f t="shared" si="9"/>
        <v>Sangat terampil dalam menyajikan tembang macapat Gambuh dengan bahasa sendiri.</v>
      </c>
      <c r="Q35" s="39"/>
      <c r="R35" s="39" t="s">
        <v>8</v>
      </c>
      <c r="S35" s="18"/>
      <c r="T35" s="1">
        <v>80</v>
      </c>
      <c r="U35" s="1">
        <v>79</v>
      </c>
      <c r="V35" s="1">
        <v>80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90</v>
      </c>
      <c r="AH35" s="1">
        <v>87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97596</v>
      </c>
      <c r="C36" s="19" t="s">
        <v>251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memahami teks cerita rakyat, namun perlu peningkatan dalam pemahaman ragam unggah ungguh basa.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1</v>
      </c>
      <c r="P36" s="28" t="str">
        <f t="shared" si="9"/>
        <v>Sangat terampil dalam menyajikan tembang macapat Gambuh dengan bahasa sendiri.</v>
      </c>
      <c r="Q36" s="39"/>
      <c r="R36" s="39" t="s">
        <v>8</v>
      </c>
      <c r="S36" s="18"/>
      <c r="T36" s="1">
        <v>83</v>
      </c>
      <c r="U36" s="1">
        <v>85</v>
      </c>
      <c r="V36" s="1">
        <v>79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90</v>
      </c>
      <c r="AH36" s="1">
        <v>80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97610</v>
      </c>
      <c r="C37" s="19" t="s">
        <v>252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memahami teks cerita rakyat, namun perlu peningkatan dalam pemahaman ragam unggah ungguh basa.</v>
      </c>
      <c r="K37" s="28">
        <f t="shared" si="5"/>
        <v>88.5</v>
      </c>
      <c r="L37" s="28" t="str">
        <f t="shared" si="6"/>
        <v>A</v>
      </c>
      <c r="M37" s="28">
        <f t="shared" si="7"/>
        <v>88.5</v>
      </c>
      <c r="N37" s="28" t="str">
        <f t="shared" si="8"/>
        <v>A</v>
      </c>
      <c r="O37" s="36">
        <v>1</v>
      </c>
      <c r="P37" s="28" t="str">
        <f t="shared" si="9"/>
        <v>Sangat terampil dalam menyajikan tembang macapat Gambuh dengan bahasa sendiri.</v>
      </c>
      <c r="Q37" s="39"/>
      <c r="R37" s="39" t="s">
        <v>8</v>
      </c>
      <c r="S37" s="18"/>
      <c r="T37" s="1">
        <v>80</v>
      </c>
      <c r="U37" s="1">
        <v>80</v>
      </c>
      <c r="V37" s="1">
        <v>79</v>
      </c>
      <c r="W37" s="1">
        <v>79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86</v>
      </c>
      <c r="AI37" s="1">
        <v>93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97624</v>
      </c>
      <c r="C38" s="19" t="s">
        <v>253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menelaah teks pupuh Gambuh serat Wedhatama,namun perlu peningkatan dalam pemahaman pelafalan guru swara.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Sangat terampil dalam menyajikan tembang macapat Gambuh dengan bahasa sendiri.</v>
      </c>
      <c r="Q38" s="39"/>
      <c r="R38" s="39" t="s">
        <v>8</v>
      </c>
      <c r="S38" s="18"/>
      <c r="T38" s="1">
        <v>90</v>
      </c>
      <c r="U38" s="1">
        <v>86</v>
      </c>
      <c r="V38" s="1">
        <v>86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90</v>
      </c>
      <c r="AH38" s="1">
        <v>93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97638</v>
      </c>
      <c r="C39" s="19" t="s">
        <v>254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menelaah teks pupuh Gambuh serat Wedhatama,namun perlu peningkatan dalam pemahaman pelafalan guru swara.</v>
      </c>
      <c r="K39" s="28">
        <f t="shared" si="5"/>
        <v>89.25</v>
      </c>
      <c r="L39" s="28" t="str">
        <f t="shared" si="6"/>
        <v>A</v>
      </c>
      <c r="M39" s="28">
        <f t="shared" si="7"/>
        <v>89.25</v>
      </c>
      <c r="N39" s="28" t="str">
        <f t="shared" si="8"/>
        <v>A</v>
      </c>
      <c r="O39" s="36">
        <v>1</v>
      </c>
      <c r="P39" s="28" t="str">
        <f t="shared" si="9"/>
        <v>Sangat terampil dalam menyajikan tembang macapat Gambuh dengan bahasa sendiri.</v>
      </c>
      <c r="Q39" s="39"/>
      <c r="R39" s="39" t="s">
        <v>8</v>
      </c>
      <c r="S39" s="18"/>
      <c r="T39" s="1">
        <v>85</v>
      </c>
      <c r="U39" s="1">
        <v>85</v>
      </c>
      <c r="V39" s="1">
        <v>85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90</v>
      </c>
      <c r="AH39" s="1">
        <v>90</v>
      </c>
      <c r="AI39" s="1">
        <v>93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97651</v>
      </c>
      <c r="C40" s="19" t="s">
        <v>255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memahami teks cerita rakyat, namun perlu peningkatan dalam pemahaman ragam unggah ungguh basa.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 xml:space="preserve">sangat terampil menceritakan kembali dan menyimpulkan amanat dari sinopsis cerita rakyat </v>
      </c>
      <c r="Q40" s="39"/>
      <c r="R40" s="39" t="s">
        <v>8</v>
      </c>
      <c r="S40" s="18"/>
      <c r="T40" s="1">
        <v>78</v>
      </c>
      <c r="U40" s="1">
        <v>87</v>
      </c>
      <c r="V40" s="1">
        <v>79</v>
      </c>
      <c r="W40" s="1">
        <v>75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80</v>
      </c>
      <c r="AH40" s="1">
        <v>80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97664</v>
      </c>
      <c r="C41" s="19" t="s">
        <v>256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dalam memahami teks cerita rakyat, namun perlu peningkatan dalam pemahaman ragam unggah ungguh basa.</v>
      </c>
      <c r="K41" s="28">
        <f t="shared" si="5"/>
        <v>81</v>
      </c>
      <c r="L41" s="28" t="str">
        <f t="shared" si="6"/>
        <v>B</v>
      </c>
      <c r="M41" s="28">
        <f t="shared" si="7"/>
        <v>81</v>
      </c>
      <c r="N41" s="28" t="str">
        <f t="shared" si="8"/>
        <v>B</v>
      </c>
      <c r="O41" s="36">
        <v>2</v>
      </c>
      <c r="P41" s="28" t="str">
        <f t="shared" si="9"/>
        <v xml:space="preserve">sangat terampil menceritakan kembali dan menyimpulkan amanat dari sinopsis cerita rakyat </v>
      </c>
      <c r="Q41" s="39"/>
      <c r="R41" s="39" t="s">
        <v>8</v>
      </c>
      <c r="S41" s="18"/>
      <c r="T41" s="1">
        <v>80</v>
      </c>
      <c r="U41" s="1">
        <v>80</v>
      </c>
      <c r="V41" s="1">
        <v>75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97678</v>
      </c>
      <c r="C42" s="19" t="s">
        <v>257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dalam memahami teks cerita rakyat, namun perlu peningkatan dalam pemahaman ragam unggah ungguh basa.</v>
      </c>
      <c r="K42" s="28">
        <f t="shared" si="5"/>
        <v>91.25</v>
      </c>
      <c r="L42" s="28" t="str">
        <f t="shared" si="6"/>
        <v>A</v>
      </c>
      <c r="M42" s="28">
        <f t="shared" si="7"/>
        <v>91.25</v>
      </c>
      <c r="N42" s="28" t="str">
        <f t="shared" si="8"/>
        <v>A</v>
      </c>
      <c r="O42" s="36">
        <v>1</v>
      </c>
      <c r="P42" s="28" t="str">
        <f t="shared" si="9"/>
        <v>Sangat terampil dalam menyajikan tembang macapat Gambuh dengan bahasa sendiri.</v>
      </c>
      <c r="Q42" s="39"/>
      <c r="R42" s="39" t="s">
        <v>8</v>
      </c>
      <c r="S42" s="18"/>
      <c r="T42" s="1">
        <v>80</v>
      </c>
      <c r="U42" s="1">
        <v>80</v>
      </c>
      <c r="V42" s="1">
        <v>79</v>
      </c>
      <c r="W42" s="1">
        <v>79</v>
      </c>
      <c r="X42" s="1"/>
      <c r="Y42" s="1"/>
      <c r="Z42" s="1"/>
      <c r="AA42" s="1"/>
      <c r="AB42" s="1"/>
      <c r="AC42" s="1"/>
      <c r="AD42" s="1"/>
      <c r="AE42" s="18"/>
      <c r="AF42" s="1">
        <v>95</v>
      </c>
      <c r="AG42" s="1">
        <v>90</v>
      </c>
      <c r="AH42" s="1">
        <v>87</v>
      </c>
      <c r="AI42" s="1">
        <v>93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97692</v>
      </c>
      <c r="C43" s="19" t="s">
        <v>258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dalam memahami teks cerita rakyat, namun perlu peningkatan dalam pemahaman ragam unggah ungguh basa.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dalam menyajikan tembang macapat Gambuh dengan bahasa sendiri.</v>
      </c>
      <c r="Q43" s="39"/>
      <c r="R43" s="39" t="s">
        <v>8</v>
      </c>
      <c r="S43" s="18"/>
      <c r="T43" s="1">
        <v>80</v>
      </c>
      <c r="U43" s="1">
        <v>79</v>
      </c>
      <c r="V43" s="1">
        <v>79</v>
      </c>
      <c r="W43" s="1">
        <v>79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90</v>
      </c>
      <c r="AH43" s="1">
        <v>86</v>
      </c>
      <c r="AI43" s="1">
        <v>92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97705</v>
      </c>
      <c r="C44" s="19" t="s">
        <v>259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memahami teks cerita rakyat, namun perlu peningkatan dalam pemahaman ragam unggah ungguh basa.</v>
      </c>
      <c r="K44" s="28">
        <f t="shared" si="5"/>
        <v>89.75</v>
      </c>
      <c r="L44" s="28" t="str">
        <f t="shared" si="6"/>
        <v>A</v>
      </c>
      <c r="M44" s="28">
        <f t="shared" si="7"/>
        <v>89.75</v>
      </c>
      <c r="N44" s="28" t="str">
        <f t="shared" si="8"/>
        <v>A</v>
      </c>
      <c r="O44" s="36">
        <v>1</v>
      </c>
      <c r="P44" s="28" t="str">
        <f t="shared" si="9"/>
        <v>Sangat terampil dalam menyajikan tembang macapat Gambuh dengan bahasa sendiri.</v>
      </c>
      <c r="Q44" s="39"/>
      <c r="R44" s="39" t="s">
        <v>8</v>
      </c>
      <c r="S44" s="18"/>
      <c r="T44" s="1">
        <v>93</v>
      </c>
      <c r="U44" s="1">
        <v>87</v>
      </c>
      <c r="V44" s="1">
        <v>72</v>
      </c>
      <c r="W44" s="1">
        <v>79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90</v>
      </c>
      <c r="AH44" s="1">
        <v>93</v>
      </c>
      <c r="AI44" s="1">
        <v>93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97719</v>
      </c>
      <c r="C45" s="19" t="s">
        <v>260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memahami teks cerita rakyat, namun perlu peningkatan dalam pemahaman ragam unggah ungguh basa.</v>
      </c>
      <c r="K45" s="28">
        <f t="shared" si="5"/>
        <v>88.5</v>
      </c>
      <c r="L45" s="28" t="str">
        <f t="shared" si="6"/>
        <v>A</v>
      </c>
      <c r="M45" s="28">
        <f t="shared" si="7"/>
        <v>88.5</v>
      </c>
      <c r="N45" s="28" t="str">
        <f t="shared" si="8"/>
        <v>A</v>
      </c>
      <c r="O45" s="36">
        <v>1</v>
      </c>
      <c r="P45" s="28" t="str">
        <f t="shared" si="9"/>
        <v>Sangat terampil dalam menyajikan tembang macapat Gambuh dengan bahasa sendiri.</v>
      </c>
      <c r="Q45" s="39"/>
      <c r="R45" s="39" t="s">
        <v>8</v>
      </c>
      <c r="S45" s="18"/>
      <c r="T45" s="1">
        <v>86</v>
      </c>
      <c r="U45" s="1">
        <v>80</v>
      </c>
      <c r="V45" s="1">
        <v>75</v>
      </c>
      <c r="W45" s="1">
        <v>79</v>
      </c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90</v>
      </c>
      <c r="AH45" s="1">
        <v>86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97733</v>
      </c>
      <c r="C46" s="19" t="s">
        <v>261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memahami teks cerita rakyat, namun perlu peningkatan dalam pemahaman ragam unggah ungguh basa.</v>
      </c>
      <c r="K46" s="28">
        <f t="shared" si="5"/>
        <v>86.5</v>
      </c>
      <c r="L46" s="28" t="str">
        <f t="shared" si="6"/>
        <v>A</v>
      </c>
      <c r="M46" s="28">
        <f t="shared" si="7"/>
        <v>86.5</v>
      </c>
      <c r="N46" s="28" t="str">
        <f t="shared" si="8"/>
        <v>A</v>
      </c>
      <c r="O46" s="36">
        <v>1</v>
      </c>
      <c r="P46" s="28" t="str">
        <f t="shared" si="9"/>
        <v>Sangat terampil dalam menyajikan tembang macapat Gambuh dengan bahasa sendiri.</v>
      </c>
      <c r="Q46" s="39"/>
      <c r="R46" s="39" t="s">
        <v>8</v>
      </c>
      <c r="S46" s="18"/>
      <c r="T46" s="1">
        <v>79</v>
      </c>
      <c r="U46" s="1">
        <v>83</v>
      </c>
      <c r="V46" s="1">
        <v>79</v>
      </c>
      <c r="W46" s="1">
        <v>79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80</v>
      </c>
      <c r="AH46" s="1">
        <v>93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XI-MIPA 1</vt:lpstr>
      <vt:lpstr>XI-MIPA 2</vt:lpstr>
      <vt:lpstr>XI-MIPA 3</vt:lpstr>
      <vt:lpstr>XI-MIPA 4</vt:lpstr>
      <vt:lpstr>XI-MIPA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2019-06-17T16:47:38Z</dcterms:modified>
  <cp:category/>
</cp:coreProperties>
</file>